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4505" yWindow="255" windowWidth="13740" windowHeight="12525"/>
  </bookViews>
  <sheets>
    <sheet name="deklaracja " sheetId="1" r:id="rId1"/>
  </sheets>
  <definedNames>
    <definedName name="_xlnm.Print_Area" localSheetId="0">'deklaracja '!$A$1:$K$304</definedName>
  </definedNames>
  <calcPr calcId="152511"/>
</workbook>
</file>

<file path=xl/calcChain.xml><?xml version="1.0" encoding="utf-8"?>
<calcChain xmlns="http://schemas.openxmlformats.org/spreadsheetml/2006/main">
  <c r="J177" i="1"/>
  <c r="J107"/>
  <c r="J160" l="1"/>
  <c r="J150"/>
  <c r="J127"/>
  <c r="J103"/>
  <c r="J152"/>
  <c r="J226" l="1"/>
  <c r="J224"/>
  <c r="J222"/>
  <c r="J220"/>
  <c r="J218"/>
  <c r="J216"/>
  <c r="J214"/>
  <c r="J212"/>
  <c r="J210"/>
  <c r="J208"/>
  <c r="J197"/>
  <c r="J195"/>
  <c r="J193"/>
  <c r="J191"/>
  <c r="J189"/>
  <c r="J187"/>
  <c r="J185"/>
  <c r="J183"/>
  <c r="J181"/>
  <c r="J179"/>
  <c r="J166"/>
  <c r="J164"/>
  <c r="J162"/>
  <c r="J158"/>
  <c r="J156"/>
  <c r="J154"/>
  <c r="J148"/>
  <c r="J146"/>
  <c r="J135"/>
  <c r="J133"/>
  <c r="J131"/>
  <c r="J129"/>
  <c r="J125"/>
  <c r="J123"/>
  <c r="J121"/>
  <c r="J119"/>
  <c r="J117"/>
  <c r="J115"/>
  <c r="J105"/>
  <c r="J101"/>
  <c r="J99"/>
  <c r="J97"/>
  <c r="J95"/>
  <c r="J93"/>
  <c r="J91"/>
  <c r="J89"/>
  <c r="J87"/>
  <c r="J228" l="1"/>
  <c r="J168"/>
  <c r="J137"/>
  <c r="J199"/>
  <c r="T67" l="1"/>
  <c r="S67"/>
  <c r="U67" l="1"/>
  <c r="D68" s="1"/>
  <c r="J68" l="1"/>
  <c r="I232" l="1"/>
  <c r="G240" s="1"/>
</calcChain>
</file>

<file path=xl/sharedStrings.xml><?xml version="1.0" encoding="utf-8"?>
<sst xmlns="http://schemas.openxmlformats.org/spreadsheetml/2006/main" count="525" uniqueCount="408">
  <si>
    <t>Podpis przyjmującego formularz / pieczęć</t>
  </si>
  <si>
    <r>
      <t xml:space="preserve"> </t>
    </r>
    <r>
      <rPr>
        <b/>
        <sz val="8"/>
        <color theme="1"/>
        <rFont val="Calibri"/>
        <family val="2"/>
        <charset val="238"/>
      </rPr>
      <t xml:space="preserve">Numer deklaracji </t>
    </r>
  </si>
  <si>
    <t>DEKL/GOP__/____________/_________/20__</t>
  </si>
  <si>
    <r>
      <t xml:space="preserve">WCZEŚNIEJSZE ZAPOZNANIE SIĘ Z OBJAŚNIENIAMI DOŁĄCZONYMI DO DEKLARACJI UŁATWI PRAWIDŁOWE WYPEŁNIENIE FORMULARZA.DEKLARACJĘ NALEŻY WYPEŁNIĆ KOMPUTEROWO LUB RĘCZNIE, DUŻYMI DRUKOWANYMI LITERAMI, CZARNYM LUB NIEBIESKIM KOLOREM. </t>
    </r>
    <r>
      <rPr>
        <b/>
        <i/>
        <u/>
        <sz val="7"/>
        <color theme="1"/>
        <rFont val="Calibri"/>
        <family val="2"/>
        <charset val="238"/>
      </rPr>
      <t>SKŁADAJĄCY DEKLARACJĘ WYPEŁNIA POLA JASNE.</t>
    </r>
    <r>
      <rPr>
        <i/>
        <sz val="7"/>
        <color theme="1"/>
        <rFont val="Calibri"/>
        <family val="2"/>
        <charset val="238"/>
      </rPr>
      <t xml:space="preserve"> </t>
    </r>
  </si>
  <si>
    <t>DEKLARACJA O WYSOKOŚCI OPŁATY</t>
  </si>
  <si>
    <t>ZA GOSPODAROWANIE ODPADAMI KOMUNALNYMI</t>
  </si>
  <si>
    <r>
      <t>Podstawa prawna:</t>
    </r>
    <r>
      <rPr>
        <sz val="9"/>
        <color theme="1"/>
        <rFont val="Calibri"/>
        <family val="2"/>
        <charset val="238"/>
      </rPr>
      <t xml:space="preserve"> Ustawa z dnia 13 września 1996 r. o utrzymaniu czystości i porządku w gminach (Dz. U. z 2019 r. poz. 2010 z późn. zm.), dalej zwana Ustawą oraz ustawa z dnia 29 sierpnia 1997 r. Ordynacja podatkowa (Dz. U. z 2019 r. poz. 900 z późn. zm.), dalej zwana Ordynacją podatkową.</t>
    </r>
  </si>
  <si>
    <r>
      <t xml:space="preserve">Podmiot zobowiązany do złożenia deklaracji: </t>
    </r>
    <r>
      <rPr>
        <sz val="9"/>
        <color theme="1"/>
        <rFont val="Calibri"/>
        <family val="2"/>
        <charset val="238"/>
      </rPr>
      <t>Właściciele nieruchomości, współwłaściciele, użytkownicy wieczyści oraz jednostki organizacyjne i osoby posiadające nieruchomość w zarządzie lub użytkowaniu, a także inne podmioty władające nieruchomością (art. 2 ust. 1 pkt 4 Ustawy). Jeżeli nieruchomość jest zabudowana budynkiem wielolokalowym, w którym ustanowiono odrębną własność lokalu, obowiązki właściciela nieruchomości wspólnej oraz właściciela lokalu obciążają wspólnotę mieszkaniową albo spółdzielnię mieszkaniową (art. 2 ust. 3 Ustawy).</t>
    </r>
  </si>
  <si>
    <r>
      <t>Termin składania</t>
    </r>
    <r>
      <rPr>
        <sz val="9"/>
        <color theme="1"/>
        <rFont val="Calibri"/>
        <family val="2"/>
        <charset val="238"/>
      </rPr>
      <t>: 14 dni od dnia zamieszkania na danej nieruchomości pierwszego mieszkańca lub powstania na danej nieruchomości odpadów komunalnych (art. 6m ust. 1 Ustawy) oraz do 10 dnia miesiąca następującego po miesiącu, w którym nastąpiła zmiana danych, będących podstawą ustalenia wysokości opłaty (art. 6m ust. 2 Ustawy).</t>
    </r>
  </si>
  <si>
    <t>Organ: PREZYDENT WROCŁAWIA</t>
  </si>
  <si>
    <r>
      <t xml:space="preserve">Miejsce składania deklaracji: </t>
    </r>
    <r>
      <rPr>
        <sz val="9"/>
        <color theme="1"/>
        <rFont val="Calibri"/>
        <family val="2"/>
        <charset val="238"/>
      </rPr>
      <t>Centrum Obsługi Podatnika lub Wydział Podatków i Opłat Urzędu Miejskiego Wrocławia</t>
    </r>
  </si>
  <si>
    <r>
      <t>A. OBOWIĄZEK ZŁOŻENIA DEKLARACJI</t>
    </r>
    <r>
      <rPr>
        <b/>
        <sz val="14"/>
        <color theme="1"/>
        <rFont val="Calibri"/>
        <family val="2"/>
        <charset val="238"/>
      </rPr>
      <t xml:space="preserve"> </t>
    </r>
    <r>
      <rPr>
        <i/>
        <sz val="8"/>
        <color theme="1"/>
        <rFont val="Calibri"/>
        <family val="2"/>
        <charset val="238"/>
      </rPr>
      <t>(należy zaznaczyć właściwy kwadrat wraz z podaniem daty)</t>
    </r>
  </si>
  <si>
    <t>B. DANE NIERUCHOMOŚCI, KTÓREJ DOTYCZY DEKLARACJA</t>
  </si>
  <si>
    <r>
      <t>B.1. RODZAJ NIERUCHOMOŚCI</t>
    </r>
    <r>
      <rPr>
        <sz val="14"/>
        <color theme="1"/>
        <rFont val="Calibri"/>
        <family val="2"/>
        <charset val="238"/>
      </rPr>
      <t xml:space="preserve"> </t>
    </r>
    <r>
      <rPr>
        <i/>
        <sz val="8"/>
        <color theme="1"/>
        <rFont val="Calibri"/>
        <family val="2"/>
        <charset val="238"/>
      </rPr>
      <t>(należy zaznaczyć właściwy kwadrat)</t>
    </r>
  </si>
  <si>
    <r>
      <t>B.2.</t>
    </r>
    <r>
      <rPr>
        <sz val="10"/>
        <color theme="1"/>
        <rFont val="Calibri"/>
        <family val="2"/>
        <charset val="238"/>
      </rPr>
      <t xml:space="preserve"> </t>
    </r>
    <r>
      <rPr>
        <b/>
        <sz val="12"/>
        <color theme="1"/>
        <rFont val="Calibri"/>
        <family val="2"/>
        <charset val="238"/>
      </rPr>
      <t>ADRES NIERUCHOMOŚCI, ZA KTÓRĄ PONOSI SIĘ OPŁATĘ</t>
    </r>
  </si>
  <si>
    <t>(jeżeli w części B.1. zaznaczono kwadrat nr 7, numery lokali wskazuje się w załączniku „O”, a pola nr 3 nie wypełnia się)</t>
  </si>
  <si>
    <t>1. Ulica</t>
  </si>
  <si>
    <t>2. Nr nieruchomości</t>
  </si>
  <si>
    <t>3. Nr lokalu</t>
  </si>
  <si>
    <r>
      <t xml:space="preserve">4. Nr nieruchomości w ewidencji gruntów </t>
    </r>
    <r>
      <rPr>
        <i/>
        <sz val="8"/>
        <color theme="1"/>
        <rFont val="Calibri"/>
        <family val="2"/>
        <charset val="238"/>
      </rPr>
      <t>(należy wypełnić w przypadku braku nr budynku)</t>
    </r>
  </si>
  <si>
    <r>
      <t xml:space="preserve">5. Obręb </t>
    </r>
    <r>
      <rPr>
        <i/>
        <sz val="8"/>
        <color theme="1"/>
        <rFont val="Calibri"/>
        <family val="2"/>
        <charset val="238"/>
      </rPr>
      <t>(należy wypełnić w przypadku braku nr budynku)</t>
    </r>
  </si>
  <si>
    <r>
      <t xml:space="preserve">C.  DANE PODMIOTU ZOBOWIĄZANEGO DO ZŁOŻENIA DEKLARACJI </t>
    </r>
    <r>
      <rPr>
        <b/>
        <vertAlign val="superscript"/>
        <sz val="13"/>
        <color theme="1"/>
        <rFont val="Calibri"/>
        <family val="2"/>
        <charset val="238"/>
      </rPr>
      <t>6</t>
    </r>
  </si>
  <si>
    <r>
      <t xml:space="preserve">C.1. RODZAJ PODMIOTU </t>
    </r>
    <r>
      <rPr>
        <i/>
        <sz val="8"/>
        <color theme="1"/>
        <rFont val="Calibri"/>
        <family val="2"/>
        <charset val="238"/>
      </rPr>
      <t>(należy zaznaczyć właściwy kwadrat)</t>
    </r>
  </si>
  <si>
    <r>
      <t xml:space="preserve">C.2. TYTUŁ PRAWNY, FORMA WŁADANIA NIERUCHOMOŚCIĄ </t>
    </r>
    <r>
      <rPr>
        <i/>
        <sz val="8"/>
        <color theme="1"/>
        <rFont val="Calibri"/>
        <family val="2"/>
        <charset val="238"/>
      </rPr>
      <t>(należy zaznaczyć właściwy kwadrat)</t>
    </r>
  </si>
  <si>
    <t>C.3. DANE IDENTYFIKACYJNE</t>
  </si>
  <si>
    <r>
      <t xml:space="preserve">* </t>
    </r>
    <r>
      <rPr>
        <i/>
        <sz val="8"/>
        <color theme="1"/>
        <rFont val="Calibri"/>
        <family val="2"/>
        <charset val="238"/>
      </rPr>
      <t xml:space="preserve">dotyczy osób fizycznych (w tym osób fizycznych prowadzących działalność gospodarczą)            </t>
    </r>
    <r>
      <rPr>
        <b/>
        <i/>
        <sz val="8"/>
        <color theme="1"/>
        <rFont val="Calibri"/>
        <family val="2"/>
        <charset val="238"/>
      </rPr>
      <t>**</t>
    </r>
    <r>
      <rPr>
        <i/>
        <sz val="8"/>
        <color theme="1"/>
        <rFont val="Calibri"/>
        <family val="2"/>
        <charset val="238"/>
      </rPr>
      <t xml:space="preserve"> dotyczy osób prawnych</t>
    </r>
    <r>
      <rPr>
        <i/>
        <sz val="8"/>
        <color theme="1"/>
        <rFont val="Times New Roman"/>
        <family val="1"/>
        <charset val="238"/>
      </rPr>
      <t xml:space="preserve"> </t>
    </r>
  </si>
  <si>
    <r>
      <t xml:space="preserve">6. PESEL * </t>
    </r>
    <r>
      <rPr>
        <i/>
        <sz val="8"/>
        <color theme="1"/>
        <rFont val="Calibri"/>
        <family val="2"/>
        <charset val="238"/>
      </rPr>
      <t>(pole wymagane dla osób fizycznych)</t>
    </r>
  </si>
  <si>
    <r>
      <t xml:space="preserve">  </t>
    </r>
    <r>
      <rPr>
        <sz val="5"/>
        <color theme="1"/>
        <rFont val="Arial"/>
        <family val="2"/>
        <charset val="238"/>
      </rPr>
      <t>└────┴────┴────┴────┴────┴────┴────┴────┴────┴────┴────┘</t>
    </r>
    <r>
      <rPr>
        <sz val="8"/>
        <color theme="1"/>
        <rFont val="Calibri"/>
        <family val="2"/>
        <charset val="238"/>
      </rPr>
      <t xml:space="preserve">       </t>
    </r>
  </si>
  <si>
    <r>
      <t xml:space="preserve">7. NIP ** </t>
    </r>
    <r>
      <rPr>
        <i/>
        <sz val="8"/>
        <color theme="1"/>
        <rFont val="Calibri"/>
        <family val="2"/>
        <charset val="238"/>
      </rPr>
      <t>(pole wymagane dla osób prawnych)</t>
    </r>
  </si>
  <si>
    <t>└────┴────┴────┴────┴────┴────┴────┴────┴────┴────┘</t>
  </si>
  <si>
    <t>8. Nazwisko */ Nazwa pełna **</t>
  </si>
  <si>
    <t>9. Pierwsze imię */ Nazwa skrócona **</t>
  </si>
  <si>
    <r>
      <t>10. Data urodzenia *</t>
    </r>
    <r>
      <rPr>
        <i/>
        <sz val="7"/>
        <color theme="1"/>
        <rFont val="Calibri"/>
        <family val="2"/>
        <charset val="238"/>
      </rPr>
      <t>(wypełnia osoba fizyczna w przypadku, gdy numer PESEL nie został nadany)</t>
    </r>
  </si>
  <si>
    <r>
      <t xml:space="preserve">└────┴────┘-└────┴────┘-└────┴────┴────┴────┘ </t>
    </r>
    <r>
      <rPr>
        <sz val="8"/>
        <color theme="1"/>
        <rFont val="Arial"/>
        <family val="2"/>
        <charset val="238"/>
      </rPr>
      <t>(</t>
    </r>
    <r>
      <rPr>
        <i/>
        <sz val="8"/>
        <color theme="1"/>
        <rFont val="Calibri"/>
        <family val="2"/>
        <charset val="238"/>
      </rPr>
      <t>dzień – miesiąc – rok)</t>
    </r>
  </si>
  <si>
    <r>
      <t xml:space="preserve">11. Imię ojca * </t>
    </r>
    <r>
      <rPr>
        <i/>
        <sz val="7"/>
        <color theme="1"/>
        <rFont val="Calibri"/>
        <family val="2"/>
        <charset val="238"/>
      </rPr>
      <t>(wypełnia osoba fizyczna w przypadku, gdy numer PESEL nie został nadany)</t>
    </r>
  </si>
  <si>
    <r>
      <t xml:space="preserve">Imię matki * </t>
    </r>
    <r>
      <rPr>
        <i/>
        <sz val="7"/>
        <color theme="1"/>
        <rFont val="Calibri"/>
        <family val="2"/>
        <charset val="238"/>
      </rPr>
      <t>(wypełnia osoba fizyczna w przypadku, gdy numer PESEL nie został nadany)</t>
    </r>
  </si>
  <si>
    <r>
      <t xml:space="preserve">12. Adres poczty elektronicznej / nr telefonu kontaktowego </t>
    </r>
    <r>
      <rPr>
        <i/>
        <sz val="7"/>
        <color theme="1"/>
        <rFont val="Calibri"/>
        <family val="2"/>
        <charset val="238"/>
      </rPr>
      <t>(podanie danych jest dobrowolne; dane zostaną wykorzystane w celach kontaktowych, wysyłania powiadomień i na potrzeby realizacji usługi, np. uzgodnienia miejsca dostarczenia pojemnika na odpady)</t>
    </r>
  </si>
  <si>
    <t>13. Kraj</t>
  </si>
  <si>
    <t>14. Województwo</t>
  </si>
  <si>
    <t>15. Powiat</t>
  </si>
  <si>
    <t>16. Gmina</t>
  </si>
  <si>
    <t>17. Miejscowość</t>
  </si>
  <si>
    <t>18. Kod pocztowy</t>
  </si>
  <si>
    <t xml:space="preserve">19. Ulica </t>
  </si>
  <si>
    <t>20. Nr budynku</t>
  </si>
  <si>
    <t>21. Nr lokalu</t>
  </si>
  <si>
    <r>
      <t>C.5. ADRES DO DORĘCZEŃ</t>
    </r>
    <r>
      <rPr>
        <sz val="14"/>
        <color theme="1"/>
        <rFont val="Calibri"/>
        <family val="2"/>
        <charset val="238"/>
      </rPr>
      <t xml:space="preserve"> </t>
    </r>
    <r>
      <rPr>
        <i/>
        <sz val="8"/>
        <color theme="1"/>
        <rFont val="Calibri"/>
        <family val="2"/>
        <charset val="238"/>
      </rPr>
      <t>(należy wypełnić tylko w przypadku, gdy adres do doręczeń jest inny niż adres zamieszkania */adres siedziby ** wskazany w części C.4.)</t>
    </r>
  </si>
  <si>
    <t>D. OBLICZENIE MIESIĘCZNEJ WYSOKOŚCI OPŁATY ZA GOSPODAROWANIE ODPADAMI KOMUNALNYMI</t>
  </si>
  <si>
    <t xml:space="preserve">D.1. NIERUCHOMOŚĆ ZAMIESZKAŁA LUB NIERUCHOMOŚĆ W CZĘŚCI ZAMIESZKAŁA </t>
  </si>
  <si>
    <t>(należy wypełnić, jeśli w części B.1. zaznaczono kwadrat nr 1, 3 lub 4)</t>
  </si>
  <si>
    <t>31. Liczba mieszkańców zamieszkujących daną nieruchomość</t>
  </si>
  <si>
    <r>
      <t xml:space="preserve">32. Powierzchnia lokalu mieszkalnego </t>
    </r>
    <r>
      <rPr>
        <b/>
        <vertAlign val="superscript"/>
        <sz val="8"/>
        <color theme="1"/>
        <rFont val="Calibri"/>
        <family val="2"/>
        <charset val="238"/>
      </rPr>
      <t>7</t>
    </r>
  </si>
  <si>
    <r>
      <t xml:space="preserve">                                                                                                       m</t>
    </r>
    <r>
      <rPr>
        <vertAlign val="superscript"/>
        <sz val="8"/>
        <color theme="1"/>
        <rFont val="Calibri"/>
        <family val="2"/>
        <charset val="238"/>
      </rPr>
      <t>2</t>
    </r>
  </si>
  <si>
    <r>
      <t xml:space="preserve">33. </t>
    </r>
    <r>
      <rPr>
        <b/>
        <u/>
        <sz val="8"/>
        <color theme="1"/>
        <rFont val="Calibri"/>
        <family val="2"/>
        <charset val="238"/>
      </rPr>
      <t>Liczba mieszkańców</t>
    </r>
    <r>
      <rPr>
        <b/>
        <sz val="8"/>
        <color theme="1"/>
        <rFont val="Calibri"/>
        <family val="2"/>
        <charset val="238"/>
      </rPr>
      <t xml:space="preserve"> LUB </t>
    </r>
    <r>
      <rPr>
        <b/>
        <u/>
        <sz val="8"/>
        <color theme="1"/>
        <rFont val="Calibri"/>
        <family val="2"/>
        <charset val="238"/>
      </rPr>
      <t>powierzchnia lokalu mieszkalnego *</t>
    </r>
  </si>
  <si>
    <r>
      <t xml:space="preserve">34. </t>
    </r>
    <r>
      <rPr>
        <b/>
        <u/>
        <sz val="8"/>
        <color theme="1"/>
        <rFont val="Calibri"/>
        <family val="2"/>
        <charset val="238"/>
      </rPr>
      <t>Stawka opłaty **</t>
    </r>
  </si>
  <si>
    <t xml:space="preserve"> </t>
  </si>
  <si>
    <r>
      <t xml:space="preserve">35. Wysokość opłaty </t>
    </r>
    <r>
      <rPr>
        <i/>
        <sz val="8"/>
        <color theme="1"/>
        <rFont val="Calibri"/>
        <family val="2"/>
        <charset val="238"/>
      </rPr>
      <t>(należy wpisać iloczyn wartości podanych w polach 33 i 34)</t>
    </r>
  </si>
  <si>
    <t>*</t>
  </si>
  <si>
    <t>Należy podzielić powierzchnię lokalu mieszkalnego przez liczbę mieszkańców. Wynik wskaże powierzchnię przypadającą na jednego mieszkańca. Jeżeli na mieszkańca przypada:</t>
  </si>
  <si>
    <r>
      <t>-</t>
    </r>
    <r>
      <rPr>
        <sz val="7"/>
        <color theme="1"/>
        <rFont val="Times New Roman"/>
        <family val="1"/>
        <charset val="238"/>
      </rPr>
      <t xml:space="preserve">  </t>
    </r>
    <r>
      <rPr>
        <b/>
        <i/>
        <sz val="8"/>
        <color theme="1"/>
        <rFont val="Calibri"/>
        <family val="2"/>
        <charset val="238"/>
      </rPr>
      <t>więcej niż 27 m</t>
    </r>
    <r>
      <rPr>
        <b/>
        <i/>
        <vertAlign val="superscript"/>
        <sz val="8"/>
        <color theme="1"/>
        <rFont val="Calibri"/>
        <family val="2"/>
        <charset val="238"/>
      </rPr>
      <t>2</t>
    </r>
    <r>
      <rPr>
        <i/>
        <sz val="8"/>
        <color theme="1"/>
        <rFont val="Calibri"/>
        <family val="2"/>
        <charset val="238"/>
      </rPr>
      <t xml:space="preserve"> - opłatę za gospodarowanie odpadami ustala się </t>
    </r>
    <r>
      <rPr>
        <i/>
        <u/>
        <sz val="8"/>
        <color theme="1"/>
        <rFont val="Calibri"/>
        <family val="2"/>
        <charset val="238"/>
      </rPr>
      <t xml:space="preserve">na podstawie liczby osób zamieszkujących daną nieruchomość </t>
    </r>
    <r>
      <rPr>
        <i/>
        <sz val="8"/>
        <color theme="1"/>
        <rFont val="Calibri"/>
        <family val="2"/>
        <charset val="238"/>
      </rPr>
      <t>(wpisujemy liczbę osób).</t>
    </r>
  </si>
  <si>
    <r>
      <t>-</t>
    </r>
    <r>
      <rPr>
        <sz val="7"/>
        <color theme="1"/>
        <rFont val="Times New Roman"/>
        <family val="1"/>
        <charset val="238"/>
      </rPr>
      <t xml:space="preserve">  </t>
    </r>
    <r>
      <rPr>
        <b/>
        <i/>
        <sz val="8"/>
        <color theme="1"/>
        <rFont val="Calibri"/>
        <family val="2"/>
        <charset val="238"/>
      </rPr>
      <t>27 m</t>
    </r>
    <r>
      <rPr>
        <b/>
        <i/>
        <vertAlign val="superscript"/>
        <sz val="8"/>
        <color theme="1"/>
        <rFont val="Calibri"/>
        <family val="2"/>
        <charset val="238"/>
      </rPr>
      <t xml:space="preserve">2 </t>
    </r>
    <r>
      <rPr>
        <b/>
        <i/>
        <sz val="8"/>
        <color theme="1"/>
        <rFont val="Calibri"/>
        <family val="2"/>
        <charset val="238"/>
      </rPr>
      <t>lub mniej</t>
    </r>
    <r>
      <rPr>
        <i/>
        <sz val="8"/>
        <color theme="1"/>
        <rFont val="Calibri"/>
        <family val="2"/>
        <charset val="238"/>
      </rPr>
      <t xml:space="preserve"> - opłatę za gospodarowanie odpadami ustala się </t>
    </r>
    <r>
      <rPr>
        <i/>
        <u/>
        <sz val="8"/>
        <color theme="1"/>
        <rFont val="Calibri"/>
        <family val="2"/>
        <charset val="238"/>
      </rPr>
      <t>na podstawie powierzchni lokalu mieszkalnego</t>
    </r>
    <r>
      <rPr>
        <i/>
        <sz val="8"/>
        <color theme="1"/>
        <rFont val="Calibri"/>
        <family val="2"/>
        <charset val="238"/>
      </rPr>
      <t xml:space="preserve"> (wpisujemy powierzchnię lokalu mieszkalnego w m</t>
    </r>
    <r>
      <rPr>
        <i/>
        <vertAlign val="superscript"/>
        <sz val="8"/>
        <color theme="1"/>
        <rFont val="Calibri"/>
        <family val="2"/>
        <charset val="238"/>
      </rPr>
      <t>2</t>
    </r>
    <r>
      <rPr>
        <i/>
        <sz val="8"/>
        <color theme="1"/>
        <rFont val="Calibri"/>
        <family val="2"/>
        <charset val="238"/>
      </rPr>
      <t>)</t>
    </r>
  </si>
  <si>
    <t>**</t>
  </si>
  <si>
    <t>Stawkę należy wybrać z poniższej tabeli:</t>
  </si>
  <si>
    <t>NIERUCHOMOŚĆ ZABUDOWANA BUDYNKIEM, W KTÓRYM ZNAJDUJĄ SIĘ WIĘCEJ NIŻ 4 LOKALE MIESZKALNE</t>
  </si>
  <si>
    <t>NIERUCHOMOŚCI ZABUDOWANA BUDYNKIEM, W KTÓRYM ZNAJDUJĄ SIĘ NIE WIĘCEJ NIŻ 4 LOKALE MIESZKALNE</t>
  </si>
  <si>
    <t>od metra kwadratowego powierzchni</t>
  </si>
  <si>
    <t>za każdą osobę</t>
  </si>
  <si>
    <t xml:space="preserve">D.2. NIERUCHOMOŚĆ NIEZAMIESZKAŁA LUB NIERUCHOMOŚĆ W CZĘŚCI NIEZAMIESZKAŁA </t>
  </si>
  <si>
    <t>(należy wypełnić, jeżeli w części B.1. zaznaczono kwadrat nr 2 lub 3)</t>
  </si>
  <si>
    <r>
      <t xml:space="preserve">Uwaga! </t>
    </r>
    <r>
      <rPr>
        <i/>
        <sz val="8"/>
        <color theme="1"/>
        <rFont val="Calibri"/>
        <family val="2"/>
        <charset val="238"/>
      </rPr>
      <t xml:space="preserve">Wybór pojemności pojemnika należy do właściciela nieruchomości, przy uwzględnieniu treści §14 Regulaminu utrzymania czystości i porządku na terenie Wrocławia. </t>
    </r>
  </si>
  <si>
    <r>
      <t xml:space="preserve">Należy dokonać wyboru pojemnika/worka w ramach </t>
    </r>
    <r>
      <rPr>
        <i/>
        <u/>
        <sz val="8"/>
        <color theme="1"/>
        <rFont val="Calibri"/>
        <family val="2"/>
        <charset val="238"/>
      </rPr>
      <t>każdej frakcji odpadów</t>
    </r>
    <r>
      <rPr>
        <i/>
        <sz val="8"/>
        <color theme="1"/>
        <rFont val="Calibri"/>
        <family val="2"/>
        <charset val="238"/>
      </rPr>
      <t>.</t>
    </r>
    <r>
      <rPr>
        <i/>
        <sz val="8"/>
        <color theme="1"/>
        <rFont val="Times New Roman"/>
        <family val="1"/>
        <charset val="238"/>
      </rPr>
      <t xml:space="preserve"> </t>
    </r>
  </si>
  <si>
    <t>D.2.1. POJEMNIKI NA NIESEGREGOWANE (ZMIESZANE) ODPADY KOMUNALNE</t>
  </si>
  <si>
    <r>
      <t xml:space="preserve">(*) w polu „Ilość odbiorów pojemnika w miesiącu” należy wpisać liczbę: </t>
    </r>
    <r>
      <rPr>
        <b/>
        <i/>
        <sz val="8"/>
        <color theme="1"/>
        <rFont val="Calibri"/>
        <family val="2"/>
        <charset val="238"/>
      </rPr>
      <t>4,33</t>
    </r>
    <r>
      <rPr>
        <i/>
        <sz val="8"/>
        <color theme="1"/>
        <rFont val="Calibri"/>
        <family val="2"/>
        <charset val="238"/>
      </rPr>
      <t xml:space="preserve"> - dla jednego odbioru w tygodniu, </t>
    </r>
    <r>
      <rPr>
        <b/>
        <i/>
        <sz val="8"/>
        <color theme="1"/>
        <rFont val="Calibri"/>
        <family val="2"/>
        <charset val="238"/>
      </rPr>
      <t>8,66</t>
    </r>
    <r>
      <rPr>
        <i/>
        <sz val="8"/>
        <color theme="1"/>
        <rFont val="Calibri"/>
        <family val="2"/>
        <charset val="238"/>
      </rPr>
      <t xml:space="preserve"> - dla dwóch odbiorów w tygodniu, </t>
    </r>
    <r>
      <rPr>
        <b/>
        <i/>
        <sz val="8"/>
        <color theme="1"/>
        <rFont val="Calibri"/>
        <family val="2"/>
        <charset val="238"/>
      </rPr>
      <t>12,99</t>
    </r>
    <r>
      <rPr>
        <i/>
        <sz val="8"/>
        <color theme="1"/>
        <rFont val="Calibri"/>
        <family val="2"/>
        <charset val="238"/>
      </rPr>
      <t xml:space="preserve"> - dla trzech odbiorów w tygodniu, </t>
    </r>
    <r>
      <rPr>
        <b/>
        <i/>
        <sz val="8"/>
        <color theme="1"/>
        <rFont val="Calibri"/>
        <family val="2"/>
        <charset val="238"/>
      </rPr>
      <t>17,32</t>
    </r>
    <r>
      <rPr>
        <i/>
        <sz val="8"/>
        <color theme="1"/>
        <rFont val="Calibri"/>
        <family val="2"/>
        <charset val="238"/>
      </rPr>
      <t xml:space="preserve"> – dla czterech odbiorów w tygodniu, </t>
    </r>
    <r>
      <rPr>
        <b/>
        <i/>
        <sz val="8"/>
        <color theme="1"/>
        <rFont val="Calibri"/>
        <family val="2"/>
        <charset val="238"/>
      </rPr>
      <t>21,65</t>
    </r>
    <r>
      <rPr>
        <i/>
        <sz val="8"/>
        <color theme="1"/>
        <rFont val="Calibri"/>
        <family val="2"/>
        <charset val="238"/>
      </rPr>
      <t xml:space="preserve"> – dla pięciu odbiorów w tygodniu, </t>
    </r>
    <r>
      <rPr>
        <b/>
        <i/>
        <sz val="8"/>
        <color theme="1"/>
        <rFont val="Calibri"/>
        <family val="2"/>
        <charset val="238"/>
      </rPr>
      <t>25,98</t>
    </r>
    <r>
      <rPr>
        <i/>
        <sz val="8"/>
        <color theme="1"/>
        <rFont val="Calibri"/>
        <family val="2"/>
        <charset val="238"/>
      </rPr>
      <t xml:space="preserve"> – dla sześciu odbiorów w tygodniu, </t>
    </r>
    <r>
      <rPr>
        <b/>
        <i/>
        <sz val="8"/>
        <color theme="1"/>
        <rFont val="Calibri"/>
        <family val="2"/>
        <charset val="238"/>
      </rPr>
      <t>30,31</t>
    </r>
    <r>
      <rPr>
        <i/>
        <sz val="8"/>
        <color theme="1"/>
        <rFont val="Calibri"/>
        <family val="2"/>
        <charset val="238"/>
      </rPr>
      <t xml:space="preserve"> – dla siedmiu odbiorów w tygodniu </t>
    </r>
    <r>
      <rPr>
        <i/>
        <vertAlign val="superscript"/>
        <sz val="8"/>
        <color theme="1"/>
        <rFont val="Calibri"/>
        <family val="2"/>
        <charset val="238"/>
      </rPr>
      <t>8</t>
    </r>
    <r>
      <rPr>
        <i/>
        <sz val="8"/>
        <color theme="1"/>
        <rFont val="Calibri"/>
        <family val="2"/>
        <charset val="238"/>
      </rPr>
      <t xml:space="preserve">. </t>
    </r>
  </si>
  <si>
    <r>
      <t xml:space="preserve">Zgodnie z Regulaminem utrzymania czystości i porządku na terenie Wrocławia częstotliwość odbioru odpadów zmieszanych następuje co najmniej 1 raz w tygodniu. Do zbierania niesegregowanych (zmieszanych) odpadów komunalnych stosuje się </t>
    </r>
    <r>
      <rPr>
        <i/>
        <u/>
        <sz val="8"/>
        <color theme="1"/>
        <rFont val="Calibri"/>
        <family val="2"/>
        <charset val="238"/>
      </rPr>
      <t>wyłącznie pojemniki</t>
    </r>
    <r>
      <rPr>
        <i/>
        <sz val="8"/>
        <color theme="1"/>
        <rFont val="Calibri"/>
        <family val="2"/>
        <charset val="238"/>
      </rPr>
      <t>.</t>
    </r>
  </si>
  <si>
    <t>Pojemność pojemnika przeznaczonego dla nieruchomości</t>
  </si>
  <si>
    <t>Deklarowana liczba pojemników w miejscu gromadzenia odpadów</t>
  </si>
  <si>
    <t>Stawka opłaty za jednokrotny odbiór pojemnika</t>
  </si>
  <si>
    <t>(zł/m-c)</t>
  </si>
  <si>
    <t>1.</t>
  </si>
  <si>
    <t>2.</t>
  </si>
  <si>
    <t>3.</t>
  </si>
  <si>
    <t>4.</t>
  </si>
  <si>
    <t>5.</t>
  </si>
  <si>
    <r>
      <t>1.</t>
    </r>
    <r>
      <rPr>
        <sz val="7"/>
        <color theme="1"/>
        <rFont val="Calibri"/>
        <family val="2"/>
        <charset val="238"/>
      </rPr>
      <t xml:space="preserve"> </t>
    </r>
    <r>
      <rPr>
        <b/>
        <sz val="7"/>
        <color theme="1"/>
        <rFont val="Calibri"/>
        <family val="2"/>
        <charset val="238"/>
      </rPr>
      <t xml:space="preserve">pojemnik 0,06 m³ </t>
    </r>
  </si>
  <si>
    <t>36.</t>
  </si>
  <si>
    <t>46.</t>
  </si>
  <si>
    <t xml:space="preserve">56. </t>
  </si>
  <si>
    <t xml:space="preserve">2. pojemnik 0,08 m³ </t>
  </si>
  <si>
    <t xml:space="preserve">57. </t>
  </si>
  <si>
    <t xml:space="preserve">3. pojemnik 0,12 m³ </t>
  </si>
  <si>
    <t xml:space="preserve">58. </t>
  </si>
  <si>
    <t xml:space="preserve">4. pojemnik 0,24 m³ </t>
  </si>
  <si>
    <t xml:space="preserve">59. </t>
  </si>
  <si>
    <t xml:space="preserve">5. pojemnik 0,36 m³ </t>
  </si>
  <si>
    <t xml:space="preserve">60. </t>
  </si>
  <si>
    <t xml:space="preserve">6. pojemnik 0,66 m³ </t>
  </si>
  <si>
    <t xml:space="preserve">61. </t>
  </si>
  <si>
    <t>7. pojemnik 1,10 m³</t>
  </si>
  <si>
    <t xml:space="preserve">62. </t>
  </si>
  <si>
    <t>8. pojemnik 7,00 m³</t>
  </si>
  <si>
    <t>9. pojemnik 10,00 m³</t>
  </si>
  <si>
    <t xml:space="preserve">64. </t>
  </si>
  <si>
    <t>10. pojemnik 16,00 m³</t>
  </si>
  <si>
    <t xml:space="preserve">65. </t>
  </si>
  <si>
    <r>
      <t>11.</t>
    </r>
    <r>
      <rPr>
        <sz val="8"/>
        <color theme="1"/>
        <rFont val="Calibri"/>
        <family val="2"/>
        <charset val="238"/>
      </rPr>
      <t xml:space="preserve"> </t>
    </r>
    <r>
      <rPr>
        <b/>
        <sz val="8"/>
        <color theme="1"/>
        <rFont val="Calibri"/>
        <family val="2"/>
        <charset val="238"/>
      </rPr>
      <t>Wysokość opłaty</t>
    </r>
    <r>
      <rPr>
        <b/>
        <sz val="10"/>
        <color theme="1"/>
        <rFont val="Calibri"/>
        <family val="2"/>
        <charset val="238"/>
      </rPr>
      <t xml:space="preserve"> </t>
    </r>
  </si>
  <si>
    <t>66.</t>
  </si>
  <si>
    <t>D.2.2. POJEMNIKI / WORKI NA PAPIER</t>
  </si>
  <si>
    <r>
      <t xml:space="preserve">Zgodnie z Regulaminem utrzymania czystości i porządku na terenie Wrocławia, częstotliwość odbioru odpadów z papieru następuje co najmniej 1 raz na dwa tygodnie. (*) W polu „Ilość odbiorów pojemnika w miesiącu” należy wpisać liczbę: </t>
    </r>
    <r>
      <rPr>
        <b/>
        <i/>
        <sz val="8"/>
        <color theme="1"/>
        <rFont val="Calibri"/>
        <family val="2"/>
        <charset val="238"/>
      </rPr>
      <t>2,17</t>
    </r>
    <r>
      <rPr>
        <i/>
        <sz val="8"/>
        <color theme="1"/>
        <rFont val="Calibri"/>
        <family val="2"/>
        <charset val="238"/>
      </rPr>
      <t xml:space="preserve"> - dla jednego odbioru co 14 dni.</t>
    </r>
  </si>
  <si>
    <t>D.2.3. POJEMNIKI / WORKI NA METALE, TWORZYWA SZTUCZNE, OPAKOWANIA WIELOMATERIAŁOWE</t>
  </si>
  <si>
    <r>
      <t xml:space="preserve">Zgodnie z Regulaminem utrzymania czystości i porządku na terenie Wrocławia, częstotliwość odbioru odpadów z metali, tworzyw sztucznych, opakowań wielomateriałowych następuje co najmniej 1 raz na dwa tygodnie. (*) W polu „Ilość odbiorów pojemnika w miesiącu” należy wpisać liczbę: </t>
    </r>
    <r>
      <rPr>
        <b/>
        <i/>
        <sz val="8"/>
        <color theme="1"/>
        <rFont val="Calibri"/>
        <family val="2"/>
        <charset val="238"/>
      </rPr>
      <t>2,17</t>
    </r>
    <r>
      <rPr>
        <i/>
        <sz val="8"/>
        <color theme="1"/>
        <rFont val="Calibri"/>
        <family val="2"/>
        <charset val="238"/>
      </rPr>
      <t xml:space="preserve"> - dla jednego odbioru co 14 dni.</t>
    </r>
  </si>
  <si>
    <t>D.2.4. POJEMNIKI / WORKI NA SZKŁO</t>
  </si>
  <si>
    <r>
      <t xml:space="preserve">Zgodnie z Regulaminem utrzymania czystości i porządku na terenie Wrocławia, częstotliwość odbioru odpadów ze szkła następuje co najmniej 1 raz na miesiąc. (*) W polu „Ilość odbiorów pojemnika w miesiącu” należy wpisać liczbę: </t>
    </r>
    <r>
      <rPr>
        <b/>
        <i/>
        <sz val="8"/>
        <color theme="1"/>
        <rFont val="Calibri"/>
        <family val="2"/>
        <charset val="238"/>
      </rPr>
      <t>1</t>
    </r>
    <r>
      <rPr>
        <i/>
        <sz val="8"/>
        <color theme="1"/>
        <rFont val="Calibri"/>
        <family val="2"/>
        <charset val="238"/>
      </rPr>
      <t xml:space="preserve"> - dla jednego odbioru w miesiącu.</t>
    </r>
  </si>
  <si>
    <t>D.2.5. POJEMNIKI NA BIOODPADY</t>
  </si>
  <si>
    <t xml:space="preserve">Zgodnie z Regulaminem utrzymania czystości i porządku na terenie Wrocławia, częstotliwość odbioru bioodpadów następuje co najmniej 1 raz w tygodniu.  </t>
  </si>
  <si>
    <r>
      <t>E. WYSOKOŚĆ MIESIĘCZNEJ OPŁATY</t>
    </r>
    <r>
      <rPr>
        <sz val="13"/>
        <color theme="1"/>
        <rFont val="Calibri"/>
        <family val="2"/>
        <charset val="238"/>
      </rPr>
      <t xml:space="preserve"> </t>
    </r>
    <r>
      <rPr>
        <b/>
        <sz val="13"/>
        <color theme="1"/>
        <rFont val="Calibri"/>
        <family val="2"/>
        <charset val="238"/>
      </rPr>
      <t>ZA GOSPODAROWANIE ODPADAMI KOMUNALNYMI</t>
    </r>
  </si>
  <si>
    <r>
      <t xml:space="preserve">W przypadku </t>
    </r>
    <r>
      <rPr>
        <i/>
        <u/>
        <sz val="8"/>
        <color theme="1"/>
        <rFont val="Calibri"/>
        <family val="2"/>
        <charset val="238"/>
      </rPr>
      <t>nieruchomości zamieszkałych</t>
    </r>
    <r>
      <rPr>
        <i/>
        <sz val="8"/>
        <color theme="1"/>
        <rFont val="Calibri"/>
        <family val="2"/>
        <charset val="238"/>
      </rPr>
      <t xml:space="preserve"> należy wpisać kwotę wyliczoną </t>
    </r>
    <r>
      <rPr>
        <i/>
        <u/>
        <sz val="8"/>
        <color theme="1"/>
        <rFont val="Calibri"/>
        <family val="2"/>
        <charset val="238"/>
      </rPr>
      <t>w części D.1.</t>
    </r>
    <r>
      <rPr>
        <b/>
        <i/>
        <u/>
        <sz val="8"/>
        <color theme="1"/>
        <rFont val="Calibri"/>
        <family val="2"/>
        <charset val="238"/>
      </rPr>
      <t xml:space="preserve"> z pola nr 35</t>
    </r>
    <r>
      <rPr>
        <i/>
        <u/>
        <sz val="8"/>
        <color theme="1"/>
        <rFont val="Calibri"/>
        <family val="2"/>
        <charset val="238"/>
      </rPr>
      <t>;</t>
    </r>
  </si>
  <si>
    <r>
      <t xml:space="preserve">W przypadku nieruchomości w części zamieszkałych i w części niezamieszkałych należy wpisać sumę kwot wyliczonych </t>
    </r>
    <r>
      <rPr>
        <i/>
        <u/>
        <sz val="8"/>
        <color theme="1"/>
        <rFont val="Calibri"/>
        <family val="2"/>
        <charset val="238"/>
      </rPr>
      <t xml:space="preserve">w części D.1. </t>
    </r>
    <r>
      <rPr>
        <b/>
        <i/>
        <u/>
        <sz val="8"/>
        <color theme="1"/>
        <rFont val="Calibri"/>
        <family val="2"/>
        <charset val="238"/>
      </rPr>
      <t xml:space="preserve">z pola nr 35 </t>
    </r>
    <r>
      <rPr>
        <i/>
        <u/>
        <sz val="8"/>
        <color theme="1"/>
        <rFont val="Calibri"/>
        <family val="2"/>
        <charset val="238"/>
      </rPr>
      <t xml:space="preserve">oraz części D.2. </t>
    </r>
    <r>
      <rPr>
        <b/>
        <i/>
        <u/>
        <sz val="8"/>
        <color theme="1"/>
        <rFont val="Calibri"/>
        <family val="2"/>
        <charset val="238"/>
      </rPr>
      <t>z pól nr 66, 100, 134, 168</t>
    </r>
    <r>
      <rPr>
        <i/>
        <u/>
        <sz val="8"/>
        <color theme="1"/>
        <rFont val="Calibri"/>
        <family val="2"/>
        <charset val="238"/>
      </rPr>
      <t xml:space="preserve"> i </t>
    </r>
    <r>
      <rPr>
        <b/>
        <i/>
        <u/>
        <sz val="8"/>
        <color theme="1"/>
        <rFont val="Calibri"/>
        <family val="2"/>
        <charset val="238"/>
      </rPr>
      <t>199</t>
    </r>
    <r>
      <rPr>
        <i/>
        <sz val="8"/>
        <color theme="1"/>
        <rFont val="Calibri"/>
        <family val="2"/>
        <charset val="238"/>
      </rPr>
      <t>;</t>
    </r>
  </si>
  <si>
    <r>
      <t xml:space="preserve">W przypadku </t>
    </r>
    <r>
      <rPr>
        <i/>
        <u/>
        <sz val="8"/>
        <color theme="1"/>
        <rFont val="Calibri"/>
        <family val="2"/>
        <charset val="238"/>
      </rPr>
      <t>nieruchomości niezamieszkałych</t>
    </r>
    <r>
      <rPr>
        <i/>
        <sz val="8"/>
        <color theme="1"/>
        <rFont val="Calibri"/>
        <family val="2"/>
        <charset val="238"/>
      </rPr>
      <t xml:space="preserve"> należy wpisać sumę kwot wyliczonych </t>
    </r>
    <r>
      <rPr>
        <i/>
        <u/>
        <sz val="8"/>
        <color theme="1"/>
        <rFont val="Calibri"/>
        <family val="2"/>
        <charset val="238"/>
      </rPr>
      <t xml:space="preserve">w części D.2. </t>
    </r>
  </si>
  <si>
    <r>
      <t>z pól nr 66, 100, 134, 168</t>
    </r>
    <r>
      <rPr>
        <i/>
        <u/>
        <sz val="8"/>
        <color theme="1"/>
        <rFont val="Calibri"/>
        <family val="2"/>
        <charset val="238"/>
      </rPr>
      <t xml:space="preserve"> oraz </t>
    </r>
    <r>
      <rPr>
        <b/>
        <i/>
        <u/>
        <sz val="8"/>
        <color theme="1"/>
        <rFont val="Calibri"/>
        <family val="2"/>
        <charset val="238"/>
      </rPr>
      <t>199</t>
    </r>
    <r>
      <rPr>
        <i/>
        <sz val="8"/>
        <color theme="1"/>
        <rFont val="Calibri"/>
        <family val="2"/>
        <charset val="238"/>
      </rPr>
      <t>;</t>
    </r>
  </si>
  <si>
    <r>
      <t xml:space="preserve">W przypadku </t>
    </r>
    <r>
      <rPr>
        <i/>
        <u/>
        <sz val="8"/>
        <color theme="1"/>
        <rFont val="Calibri"/>
        <family val="2"/>
        <charset val="238"/>
      </rPr>
      <t>budynków wielolokalowych</t>
    </r>
    <r>
      <rPr>
        <i/>
        <sz val="8"/>
        <color theme="1"/>
        <rFont val="Calibri"/>
        <family val="2"/>
        <charset val="238"/>
      </rPr>
      <t xml:space="preserve"> należy wpisać  sumę kwot dla poszczególnych lokali obliczoną </t>
    </r>
    <r>
      <rPr>
        <b/>
        <i/>
        <u/>
        <sz val="8"/>
        <color theme="1"/>
        <rFont val="Calibri"/>
        <family val="2"/>
        <charset val="238"/>
      </rPr>
      <t xml:space="preserve">w załączniku „O” </t>
    </r>
    <r>
      <rPr>
        <i/>
        <u/>
        <sz val="8"/>
        <color theme="1"/>
        <rFont val="Calibri"/>
        <family val="2"/>
        <charset val="238"/>
      </rPr>
      <t xml:space="preserve">(suma wartości z części O.3 </t>
    </r>
    <r>
      <rPr>
        <b/>
        <i/>
        <u/>
        <sz val="8"/>
        <color theme="1"/>
        <rFont val="Calibri"/>
        <family val="2"/>
        <charset val="238"/>
      </rPr>
      <t>z pola nr 28</t>
    </r>
    <r>
      <rPr>
        <i/>
        <u/>
        <sz val="8"/>
        <color theme="1"/>
        <rFont val="Calibri"/>
        <family val="2"/>
        <charset val="238"/>
      </rPr>
      <t xml:space="preserve"> </t>
    </r>
    <r>
      <rPr>
        <i/>
        <sz val="8"/>
        <color theme="1"/>
        <rFont val="Calibri"/>
        <family val="2"/>
        <charset val="238"/>
      </rPr>
      <t xml:space="preserve">oraz z </t>
    </r>
    <r>
      <rPr>
        <i/>
        <u/>
        <sz val="8"/>
        <color theme="1"/>
        <rFont val="Calibri"/>
        <family val="2"/>
        <charset val="238"/>
      </rPr>
      <t>części O.4</t>
    </r>
    <r>
      <rPr>
        <b/>
        <i/>
        <u/>
        <sz val="8"/>
        <color theme="1"/>
        <rFont val="Calibri"/>
        <family val="2"/>
        <charset val="238"/>
      </rPr>
      <t xml:space="preserve">  z pola nr 39</t>
    </r>
    <r>
      <rPr>
        <i/>
        <u/>
        <sz val="8"/>
        <color theme="1"/>
        <rFont val="Calibri"/>
        <family val="2"/>
        <charset val="238"/>
      </rPr>
      <t>).</t>
    </r>
  </si>
  <si>
    <t>200.</t>
  </si>
  <si>
    <t>F. OŚWIADCZENIE O POSIADANIU KOMPOSTOWNIKA I KOMPOSTOWANIU BIOODPADÓW</t>
  </si>
  <si>
    <r>
      <t xml:space="preserve">       (należy zaznaczyć kwadrat oraz wyliczyć opłatę, jeżeli właściciel nieruchomości spełnia warunki dotyczące zwolnienia) </t>
    </r>
    <r>
      <rPr>
        <vertAlign val="superscript"/>
        <sz val="8"/>
        <color theme="1"/>
        <rFont val="Calibri"/>
        <family val="2"/>
        <charset val="238"/>
      </rPr>
      <t>9</t>
    </r>
  </si>
  <si>
    <t>201. Kwota zwolnienia z opłaty za gospodarowanie odpadami komunalnymi wynikająca z uchwały Rady Miejskiej Wrocławia</t>
  </si>
  <si>
    <r>
      <t xml:space="preserve">202. Wysokość opłaty za gospodarowanie odpadami komunalnymi – po uwzględnieniu zwolnienia </t>
    </r>
    <r>
      <rPr>
        <i/>
        <sz val="8"/>
        <color theme="1"/>
        <rFont val="Calibri"/>
        <family val="2"/>
        <charset val="238"/>
      </rPr>
      <t>(kwota z pola nr 200 pomniejszona o kwotę z pola nr 201)</t>
    </r>
  </si>
  <si>
    <t>G. INFORMACJA O ZAŁĄCZNIKACH</t>
  </si>
  <si>
    <r>
      <t>H.</t>
    </r>
    <r>
      <rPr>
        <sz val="13"/>
        <color theme="1"/>
        <rFont val="Calibri"/>
        <family val="2"/>
        <charset val="238"/>
      </rPr>
      <t xml:space="preserve"> </t>
    </r>
    <r>
      <rPr>
        <b/>
        <sz val="13"/>
        <color theme="1"/>
        <rFont val="Calibri"/>
        <family val="2"/>
        <charset val="238"/>
      </rPr>
      <t>PODPIS SKŁADAJĄCEGO DEKLARACJĘ LUB OSOBY REPREZENTUJĄCEJ SKŁADAJĄCEGO DEKLARACJĘ</t>
    </r>
  </si>
  <si>
    <r>
      <t xml:space="preserve">2. Imię i nazwisko składającego deklarację/osoby reprezentującej składającego deklarację </t>
    </r>
    <r>
      <rPr>
        <b/>
        <vertAlign val="superscript"/>
        <sz val="8"/>
        <color theme="1"/>
        <rFont val="Calibri"/>
        <family val="2"/>
        <charset val="238"/>
      </rPr>
      <t>11</t>
    </r>
  </si>
  <si>
    <t xml:space="preserve"> 1. </t>
  </si>
  <si>
    <t xml:space="preserve"> 2. </t>
  </si>
  <si>
    <r>
      <t xml:space="preserve">73. Czytelny podpis składającego deklarację/osoby reprezentującej składającego deklarację </t>
    </r>
    <r>
      <rPr>
        <b/>
        <vertAlign val="superscript"/>
        <sz val="8"/>
        <color rgb="FF000000"/>
        <rFont val="Calibri"/>
        <family val="2"/>
        <charset val="238"/>
      </rPr>
      <t>11</t>
    </r>
  </si>
  <si>
    <t xml:space="preserve">1. </t>
  </si>
  <si>
    <t xml:space="preserve">2. </t>
  </si>
  <si>
    <t>I. ADNOTACJE ORGANU</t>
  </si>
  <si>
    <t xml:space="preserve">INFORMACJE DOTYCZĄCE PRZETWARZANIA DANYCH OSOBOWYCH </t>
  </si>
  <si>
    <r>
      <t xml:space="preserve">Niniejszą informację otrzymała/-ł </t>
    </r>
    <r>
      <rPr>
        <sz val="6"/>
        <color theme="1"/>
        <rFont val="Verdana"/>
        <family val="2"/>
        <charset val="238"/>
      </rPr>
      <t xml:space="preserve"> </t>
    </r>
    <r>
      <rPr>
        <i/>
        <sz val="6"/>
        <color theme="1"/>
        <rFont val="Verdana"/>
        <family val="2"/>
        <charset val="238"/>
      </rPr>
      <t>Pani/Pan w związku z obowiązkami określonymi w art. 13 rozporządzenia Parlamentu Europejskiego i Rady (UE) 2016/679 z dnia 27 kwietnia 2016 r.</t>
    </r>
    <r>
      <rPr>
        <i/>
        <sz val="6"/>
        <color rgb="FFFF0000"/>
        <rFont val="Verdana"/>
        <family val="2"/>
        <charset val="238"/>
      </rPr>
      <t xml:space="preserve"> </t>
    </r>
    <r>
      <rPr>
        <i/>
        <sz val="6"/>
        <color theme="1"/>
        <rFont val="Verdana"/>
        <family val="2"/>
        <charset val="238"/>
      </rPr>
      <t>w sprawie ochrony osób fizycznych w związku z przetwarzaniem danych osobowych i w sprawie swobodnego przepływu takich danych oraz uchylenia dyrektywy 95/46/WE (ogólne rozporządzenie o ochronie danych) (Dziennik Urzędowy Unii Europejskiej</t>
    </r>
  </si>
  <si>
    <t>z dnia 4 maja 2016 r. L 119/1).</t>
  </si>
  <si>
    <t>Administrator danych</t>
  </si>
  <si>
    <t>Administratorem Pani/Pana danych osobowych jest Prezydent Wrocławia. Można się z nami skontaktować w następujący sposób:</t>
  </si>
  <si>
    <r>
      <t>·</t>
    </r>
    <r>
      <rPr>
        <sz val="7"/>
        <color theme="1"/>
        <rFont val="Times New Roman"/>
        <family val="1"/>
        <charset val="238"/>
      </rPr>
      <t xml:space="preserve">   </t>
    </r>
    <r>
      <rPr>
        <sz val="6"/>
        <color theme="1"/>
        <rFont val="Verdana"/>
        <family val="2"/>
        <charset val="238"/>
      </rPr>
      <t>listownie na adres: pl. Nowy Targ 1-8, 50-141 Wrocław</t>
    </r>
  </si>
  <si>
    <r>
      <t>·</t>
    </r>
    <r>
      <rPr>
        <sz val="7"/>
        <color theme="1"/>
        <rFont val="Times New Roman"/>
        <family val="1"/>
        <charset val="238"/>
      </rPr>
      <t xml:space="preserve">   </t>
    </r>
    <r>
      <rPr>
        <sz val="6"/>
        <color theme="1"/>
        <rFont val="Verdana"/>
        <family val="2"/>
        <charset val="238"/>
      </rPr>
      <t>elektronicznie: poprzez Elektroniczną Skrzynkę Podawczą zlokalizowaną na platformie ePUAP pod adresem http://epuap.gov.pl/</t>
    </r>
  </si>
  <si>
    <t>Inspektor Ochrony Danych</t>
  </si>
  <si>
    <t>Wyznaczyliśmy Inspektora Ochrony Danych. Jest nim Sebastian Sobecki. Inspektor to Osoba, z którą można się kontaktować we wszystkich sprawach dotyczących przetwarzania Pani/Pana danych osobowych oraz korzystania z przysługujących Pani/Panu praw związanych z przetwarzaniem danych.</t>
  </si>
  <si>
    <t>Można się z nim kontaktować w następujący sposób:</t>
  </si>
  <si>
    <t>• listownie na adres: ul. G. Zapolskiej 4, 50-032 Wrocław</t>
  </si>
  <si>
    <t>• przez e-mail: iod@um.wroc.pl</t>
  </si>
  <si>
    <r>
      <t>·</t>
    </r>
    <r>
      <rPr>
        <sz val="7"/>
        <color theme="1"/>
        <rFont val="Times New Roman"/>
        <family val="1"/>
        <charset val="238"/>
      </rPr>
      <t xml:space="preserve">   </t>
    </r>
    <r>
      <rPr>
        <sz val="6"/>
        <color theme="1"/>
        <rFont val="Verdana"/>
        <family val="2"/>
        <charset val="238"/>
      </rPr>
      <t>telefonicznie: +48 717 77 77 24</t>
    </r>
  </si>
  <si>
    <t>Cele przetwarzania danych</t>
  </si>
  <si>
    <t>Będziemy przetwarzać Pani/Pana dane w celu realizacji zadań związanych z ustalaniem i określaniem wysokości opłaty za gospodarowanie odpadami komunalnymi, a także jej poborem i windykacją.</t>
  </si>
  <si>
    <t>Będziemy przetwarzać Pani/Pana dane na podstawie niżej wymienionych przepisów:</t>
  </si>
  <si>
    <r>
      <t>·</t>
    </r>
    <r>
      <rPr>
        <sz val="7"/>
        <color theme="1"/>
        <rFont val="Times New Roman"/>
        <family val="1"/>
        <charset val="238"/>
      </rPr>
      <t xml:space="preserve">    </t>
    </r>
    <r>
      <rPr>
        <sz val="6"/>
        <color theme="1"/>
        <rFont val="Verdana"/>
        <family val="2"/>
        <charset val="238"/>
      </rPr>
      <t>ustawa z dnia 13 września 1996 r. o utrzymaniu czystości i porządku w gminach</t>
    </r>
  </si>
  <si>
    <r>
      <t>·</t>
    </r>
    <r>
      <rPr>
        <sz val="7"/>
        <color theme="1"/>
        <rFont val="Times New Roman"/>
        <family val="1"/>
        <charset val="238"/>
      </rPr>
      <t xml:space="preserve">    </t>
    </r>
    <r>
      <rPr>
        <sz val="6"/>
        <color theme="1"/>
        <rFont val="Verdana"/>
        <family val="2"/>
        <charset val="238"/>
      </rPr>
      <t>ustawa z dnia 29 sierpnia 1997 r. Ordynacja podatkowa</t>
    </r>
  </si>
  <si>
    <r>
      <t>·</t>
    </r>
    <r>
      <rPr>
        <sz val="7"/>
        <color theme="1"/>
        <rFont val="Times New Roman"/>
        <family val="1"/>
        <charset val="238"/>
      </rPr>
      <t xml:space="preserve">    </t>
    </r>
    <r>
      <rPr>
        <sz val="6"/>
        <color theme="1"/>
        <rFont val="Verdana"/>
        <family val="2"/>
        <charset val="238"/>
      </rPr>
      <t>ustawa z dnia 17 czerwca 1966 r. o postępowaniu egzekucyjnym w administracji</t>
    </r>
  </si>
  <si>
    <r>
      <t>·</t>
    </r>
    <r>
      <rPr>
        <sz val="7"/>
        <color theme="1"/>
        <rFont val="Times New Roman"/>
        <family val="1"/>
        <charset val="238"/>
      </rPr>
      <t xml:space="preserve">    </t>
    </r>
    <r>
      <rPr>
        <sz val="6"/>
        <color theme="1"/>
        <rFont val="Verdana"/>
        <family val="2"/>
        <charset val="238"/>
      </rPr>
      <t>ustawa z dnia 27 sierpnia 2009 r. o finansach publicznych</t>
    </r>
  </si>
  <si>
    <r>
      <t>·</t>
    </r>
    <r>
      <rPr>
        <sz val="7"/>
        <color theme="1"/>
        <rFont val="Times New Roman"/>
        <family val="1"/>
        <charset val="238"/>
      </rPr>
      <t xml:space="preserve">    </t>
    </r>
    <r>
      <rPr>
        <sz val="6"/>
        <color theme="1"/>
        <rFont val="Verdana"/>
        <family val="2"/>
        <charset val="238"/>
      </rPr>
      <t>ustawa z dnia 6 lipca 1982 r. o księgach wieczystych i hipotece</t>
    </r>
  </si>
  <si>
    <r>
      <t>·</t>
    </r>
    <r>
      <rPr>
        <sz val="7"/>
        <color theme="1"/>
        <rFont val="Times New Roman"/>
        <family val="1"/>
        <charset val="238"/>
      </rPr>
      <t xml:space="preserve">    </t>
    </r>
    <r>
      <rPr>
        <sz val="6"/>
        <color theme="1"/>
        <rFont val="Verdana"/>
        <family val="2"/>
        <charset val="238"/>
      </rPr>
      <t>ustawa z dnia 14 czerwca 1960r. Kodeks postępowania administracyjnego</t>
    </r>
  </si>
  <si>
    <r>
      <t>·</t>
    </r>
    <r>
      <rPr>
        <sz val="7"/>
        <color theme="1"/>
        <rFont val="Times New Roman"/>
        <family val="1"/>
        <charset val="238"/>
      </rPr>
      <t xml:space="preserve">    </t>
    </r>
    <r>
      <rPr>
        <sz val="6"/>
        <color theme="1"/>
        <rFont val="Verdana"/>
        <family val="2"/>
        <charset val="238"/>
      </rPr>
      <t>ustawa z dnia 23 kwietnia 1964 r. Kodeks cywilny</t>
    </r>
  </si>
  <si>
    <r>
      <t>·</t>
    </r>
    <r>
      <rPr>
        <sz val="7"/>
        <color theme="1"/>
        <rFont val="Times New Roman"/>
        <family val="1"/>
        <charset val="238"/>
      </rPr>
      <t xml:space="preserve">    </t>
    </r>
    <r>
      <rPr>
        <sz val="6"/>
        <color theme="1"/>
        <rFont val="Verdana"/>
        <family val="2"/>
        <charset val="238"/>
      </rPr>
      <t>ustawa z dnia 17 listopada 1964 r. Kodeks postępowania cywilnego</t>
    </r>
  </si>
  <si>
    <t xml:space="preserve">Okres przechowywania danych </t>
  </si>
  <si>
    <t>Pani/Pana dane będą przetwarzane przez Urząd Miejski Wrocławia przez minimum 10 lat,</t>
  </si>
  <si>
    <t>od stycznia kolejnego roku po zakończeniu Pani/Pana sprawy.</t>
  </si>
  <si>
    <t xml:space="preserve">Odbiorcy danych </t>
  </si>
  <si>
    <t>Pani/Pana dane zostaną udostępnione podmiotom upoważnionym na podstawie przepisów prawa. Dodatkowo dane mogą być dostępne dla usługodawców wykonujących zadania na zlecenie Administratora w ramach świadczenia usług serwisu, rozwoju i utrzymania systemów informatycznych.</t>
  </si>
  <si>
    <t>Pani/Pana prawa związane z przetwarzaniem danych osobowych</t>
  </si>
  <si>
    <t>Przysługują Pani/Panu następujące prawa związane z przetwarzaniem danych osobowych:</t>
  </si>
  <si>
    <r>
      <t>·</t>
    </r>
    <r>
      <rPr>
        <sz val="7"/>
        <color rgb="FF000000"/>
        <rFont val="Times New Roman"/>
        <family val="1"/>
        <charset val="238"/>
      </rPr>
      <t xml:space="preserve">    </t>
    </r>
    <r>
      <rPr>
        <sz val="6"/>
        <color rgb="FF000000"/>
        <rFont val="Verdana"/>
        <family val="2"/>
        <charset val="238"/>
      </rPr>
      <t>prawo dostępu do Pani/Pana danych osobowych,</t>
    </r>
  </si>
  <si>
    <r>
      <t>·</t>
    </r>
    <r>
      <rPr>
        <sz val="7"/>
        <color rgb="FF000000"/>
        <rFont val="Times New Roman"/>
        <family val="1"/>
        <charset val="238"/>
      </rPr>
      <t xml:space="preserve">    </t>
    </r>
    <r>
      <rPr>
        <sz val="6"/>
        <color rgb="FF000000"/>
        <rFont val="Verdana"/>
        <family val="2"/>
        <charset val="238"/>
      </rPr>
      <t>prawo żądania sprostowania Pani/Pana danych osobowych,</t>
    </r>
  </si>
  <si>
    <r>
      <t>·</t>
    </r>
    <r>
      <rPr>
        <sz val="7"/>
        <color rgb="FF000000"/>
        <rFont val="Times New Roman"/>
        <family val="1"/>
        <charset val="238"/>
      </rPr>
      <t xml:space="preserve">    </t>
    </r>
    <r>
      <rPr>
        <sz val="6"/>
        <color rgb="FF000000"/>
        <rFont val="Verdana"/>
        <family val="2"/>
        <charset val="238"/>
      </rPr>
      <t>prawo żądania ograniczenia przetwarzania Pani/Pana danych osobowych.</t>
    </r>
  </si>
  <si>
    <t>Aby skorzystać z powyższych praw, można skontaktować się z naszym Inspektorem Ochrony Danych</t>
  </si>
  <si>
    <r>
      <t>(dane kontaktowe powyżej)</t>
    </r>
    <r>
      <rPr>
        <sz val="6"/>
        <color theme="1"/>
        <rFont val="Verdana"/>
        <family val="2"/>
        <charset val="238"/>
      </rPr>
      <t>.</t>
    </r>
  </si>
  <si>
    <t>Prawo wniesienia skargi</t>
  </si>
  <si>
    <t>Przysługuje Pani/Panu także prawo wniesienia skargi do organu nadzorczego zajmującego się ochroną danych osobowych, tj. Prezesa Urzędu Ochrony Danych Osobowych.</t>
  </si>
  <si>
    <t>POUCZENIE</t>
  </si>
  <si>
    <t>Niniejsza deklaracja stanowi podstawę do wystawienia tytułu wykonawczego zgodnie z ustawą z dnia 17 czerwca 1966 r. o postępowaniu egzekucyjnym w administracji (Dz. U. z 2019 r. poz. 1438 z późń.zm)</t>
  </si>
  <si>
    <t>OBJAŚNIENIA</t>
  </si>
  <si>
    <t>1. W przypadku złożenia pierwszej deklaracji należy podać datę zaistnienia przyczyny złożenia deklaracji – właściciel nieruchomości jest zobowiązany złożyć deklarację w terminie 14 dni od dnia zamieszkania na nieruchomości pierwszego mieszkańca lub powstania na danej nieruchomości odpadów komunalnych (art. 6m ust. 1 Ustawy).</t>
  </si>
  <si>
    <t>2. W przypadku składania kolejnej deklaracji należy podać datę nastąpienia zmiany liczby osób zamieszkujących lub innego czynnika będącego podstawą ustalenia wysokości należnej opłaty za gospodarowanie odpadami komunalnymi. W przypadku zmiany danych będących podstawą ustalenia wysokości należnej opłaty właściciel nieruchomości jest obowiązany złożyć nową deklarację w terminie do 10 dnia miesiąca następującego po miesiącu, w którym nastąpiła zmiana (art. 6m ust. 2 Ustawy). Właściciel nieruchomości nie może złożyć deklaracji zmniejszającej wysokość zobowiązania za okres wsteczny, z wyjątkiem sytuacji dotyczącej śmierci mieszkańca – wówczas złożenie nowej deklaracji jest możliwe w terminie do 6 miesięcy od dnia tego zdarzenia (art. 6m ust. 5 pkt 1 Ustawy).</t>
  </si>
  <si>
    <t xml:space="preserve">3. Właściciel nieruchomości może złożyć korektę deklaracji służącą poprawieniu danych zamieszczonych w uprzednio złożonej deklaracji zawierającej błędy rachunkowe lub oczywiste pomyłki. Korekty należy dokonać na wzorze deklaracji obowiązującym w okresie, którego dotyczy korekta. </t>
  </si>
  <si>
    <t>4. W przypadku zaprzestania powstawania odpadów na nieruchomości (np. na skutek czasowego zaprzestania prowadzenia działalności na nieruchomości na okres dłuższy niż jeden pełny miesiąc kalendarzowy) lub zaprzestania zamieszkiwania mieszkańców (np. zbycie nieruchomości) właściciel nieruchomości winien złożyć nową deklarację, w celu zgłoszenia ustania obowiązku uiszczania opłaty, wpisując jednocześnie w polu nr 200 części E. niniejszej deklaracji wartość 0,00 zł.</t>
  </si>
  <si>
    <t>5. W przypadku prowadzenia w części lokalu mieszkalnego obsługi biurowej działalności gospodarczej, opłatę za gospodarowanie odpadami komunalnymi uiszcza się w ramach opłaty dotyczącej nieruchomości, o których mowa w art. 6c ust. 1 Ustawy (na których zamieszkują mieszkańcy).</t>
  </si>
  <si>
    <t>6. Jeżeli do złożenia deklaracji zobowiązany jest więcej niż jeden podmiot (np. w przypadku współwłasności małżeńskiej, współwłaścicieli, wspólników spółki cywilnej) należy do niniejszej deklaracji dołączyć wypełniony załącznik „W”. Jeżeli obowiązek złożenia deklaracji może jednocześnie dotyczyć kilku podmiotów spośród wskazanych w art. 2 ust. 1 pkt 4 Ustawy, zobowiązany do ich wykonania jest podmiot lub podmioty faktycznie władające nieruchomością. W takim przypadku podmioty, o których mowa w art. 2 ust. 1 pkt 4 Ustawy mogą w drodze umowy zawartej w formie pisemnej, wskazać podmiot zobowiązany do wykonania obowiązków wynikających z Ustawy i załączyć ją do deklaracji odnotowując ten fakt w części G. Informacja o załącznikach.</t>
  </si>
  <si>
    <r>
      <t xml:space="preserve">7. Powierzchnia lokalu mieszkalnego - </t>
    </r>
    <r>
      <rPr>
        <sz val="6.5"/>
        <color rgb="FF000000"/>
        <rFont val="Calibri"/>
        <family val="2"/>
        <charset val="238"/>
      </rPr>
      <t>rozumie się przez to powierzchnię użytkową budynku lub jego części określoną w art. 1a ust. 1 pkt 5 ustawy z dnia 12 stycznia 1991 r. o podatkach i opłatach lokalnych (Dz. U. z 2019 r. poz. 1170).</t>
    </r>
  </si>
  <si>
    <t xml:space="preserve">8. Średnie częstotliwości odbiorów w miesiącu, z zastrzeżeniem § 18 ust.2, stanowią średnią miesięczną, wyliczoną poprzez podzielenie ilości wywozów w ciągu roku przez 12 miesięcy, np. przy założeniu wywozu 1 raz w tygodniu – 52 wywozy (tygodnie) w roku podzielone przez 12 miesięcy, co daje wskaźnik 4,33. Dzięki temu suma opłat miesięcznych uwzględnia rzeczywistą ilość odbiorów odpadów komunalnych realizowanych w ciągu roku. </t>
  </si>
  <si>
    <t>9.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t>
  </si>
  <si>
    <t>10. Pełnomocnictwo winno być złożone na wzorze druku określonym w Rozporządzeniu Ministra Finansów z dnia 29 grudnia 2015 r. w sprawie wzorów pełnomocnictw do podpisywania deklaracji oraz wzorów zawiadomień o zmianie lub odwołaniu tych pełnomocnictw (Dz. U. z 2018 r. poz. 562 z późn. zm.) wydanym na podstawie art. 80a §5 Ordynacja podatkowa.</t>
  </si>
  <si>
    <t>11. Deklarację podpisuje podmiot zobowiązany do złożenia deklaracji lub osoba upoważniona do podpisywania deklaracji. Dokumentem upoważniającym do podpisywania deklaracji jest np. pełnomocnictwo, prawomocne postanowienie sądu ustanawiające przedstawiciela ustawowego, uchwała wspólnoty mieszkaniowej o wyborze zarządu, umowa w formie aktu notarialnego o określeniu sposobu zarządu nieruchomością wspólną i powierzeniu osobie fizycznej lub prawnej, umowa spółki osobowej itp. Złożenie dokumentu stwierdzającego udzielenie pełnomocnictwa lub prokury, albo jego odpisu, wypisu lub kopii podlega opłacie skarbowej. Pełnomocnictwo udzielone małżonkowi, rodzicom, dziadkom, dzieciom, rodzeństwu jest zwolnione od opłaty skarbowej.</t>
  </si>
  <si>
    <t xml:space="preserve">Dla każdego Zobowiązanego z tytułu opłaty za gospodarowanie odpadami komunalnymi jest generowane subkonto przyporządkowane dla poszczególnej nieruchomości. </t>
  </si>
  <si>
    <t>Pismo informujące o nadaniu indywidualnego konta przesyłane jest za pośrednictwem operatora pocztowego za zwrotnym potwierdzeniem odbioru. Do czasu otrzymania ww. pisma, należy dokonywać wpłat na ogólne konto gminy Wrocław o numerze:</t>
  </si>
  <si>
    <t>Bank PKO BP S.A.</t>
  </si>
  <si>
    <t>Odbiorca: Gmina Wrocław, pl. Nowy Targ 1-8</t>
  </si>
  <si>
    <r>
      <t>Tytuł przelewu:</t>
    </r>
    <r>
      <rPr>
        <b/>
        <sz val="6.5"/>
        <color rgb="FF000000"/>
        <rFont val="Calibri"/>
        <family val="2"/>
        <charset val="238"/>
      </rPr>
      <t xml:space="preserve"> </t>
    </r>
    <r>
      <rPr>
        <sz val="6.5"/>
        <color rgb="FF000000"/>
        <rFont val="Calibri"/>
        <family val="2"/>
        <charset val="238"/>
      </rPr>
      <t>adres nieruchomości (dla której składana była deklaracja) oraz imię i nazwisko osoby składającej deklarację (Zobowiązanego)</t>
    </r>
    <r>
      <rPr>
        <b/>
        <sz val="6.5"/>
        <color theme="1"/>
        <rFont val="Calibri"/>
        <family val="2"/>
        <charset val="238"/>
      </rPr>
      <t>.</t>
    </r>
  </si>
  <si>
    <t>Ilość odbiorów pojemnika w miesiącu*</t>
  </si>
  <si>
    <r>
      <rPr>
        <b/>
        <i/>
        <sz val="8"/>
        <color theme="1"/>
        <rFont val="Calibri"/>
        <family val="2"/>
        <charset val="238"/>
      </rPr>
      <t>Wysokość opłaty</t>
    </r>
    <r>
      <rPr>
        <i/>
        <sz val="8"/>
        <color theme="1"/>
        <rFont val="Calibri"/>
        <family val="2"/>
        <charset val="238"/>
      </rPr>
      <t xml:space="preserve">                            (należy wpisać iloczyn wartości z kolumn 2, 3 i 4)</t>
    </r>
  </si>
  <si>
    <r>
      <t xml:space="preserve"> </t>
    </r>
    <r>
      <rPr>
        <sz val="8"/>
        <color theme="1"/>
        <rFont val="Calibri"/>
        <family val="2"/>
        <charset val="238"/>
      </rPr>
      <t>OŚWIADCZAM, ŻE POSIADAM KOMPOSTOWNIK I KOMPOSTUJĘ W NIM BIOODPADY STANOWIĄCE ODPADY KOMUNALNE</t>
    </r>
    <r>
      <rPr>
        <sz val="10"/>
        <color theme="1"/>
        <rFont val="Times New Roman"/>
        <family val="1"/>
        <charset val="238"/>
      </rPr>
      <t xml:space="preserve">    </t>
    </r>
  </si>
  <si>
    <t>V</t>
  </si>
  <si>
    <t>1 zł 00 gr</t>
  </si>
  <si>
    <t xml:space="preserve">(dzień – miesiąc – rok ustania obowiązku)   </t>
  </si>
  <si>
    <r>
      <rPr>
        <sz val="8"/>
        <color theme="1"/>
        <rFont val="Calibri"/>
        <family val="2"/>
        <charset val="238"/>
      </rPr>
      <t>5.  USTANIE OBOWIĄZKU UISZCZANIA OPŁATY</t>
    </r>
    <r>
      <rPr>
        <b/>
        <sz val="8"/>
        <color theme="1"/>
        <rFont val="Times New Roman"/>
        <family val="1"/>
        <charset val="238"/>
      </rPr>
      <t xml:space="preserve"> </t>
    </r>
    <r>
      <rPr>
        <vertAlign val="superscript"/>
        <sz val="8"/>
        <color theme="1"/>
        <rFont val="Calibri"/>
        <family val="2"/>
        <charset val="238"/>
      </rPr>
      <t>4</t>
    </r>
    <r>
      <rPr>
        <b/>
        <sz val="8"/>
        <color theme="1"/>
        <rFont val="Times New Roman"/>
        <family val="1"/>
        <charset val="238"/>
      </rPr>
      <t xml:space="preserve"> </t>
    </r>
    <r>
      <rPr>
        <sz val="10"/>
        <color theme="1"/>
        <rFont val="Times New Roman"/>
        <family val="1"/>
        <charset val="238"/>
      </rPr>
      <t xml:space="preserve">                                                           </t>
    </r>
    <r>
      <rPr>
        <b/>
        <sz val="14"/>
        <color theme="1"/>
        <rFont val="Times New Roman"/>
        <family val="1"/>
        <charset val="238"/>
      </rPr>
      <t xml:space="preserve">     </t>
    </r>
  </si>
  <si>
    <t>□</t>
  </si>
  <si>
    <r>
      <rPr>
        <sz val="8"/>
        <color theme="1"/>
        <rFont val="Calibri"/>
        <family val="2"/>
        <charset val="238"/>
      </rPr>
      <t>1. NIERUCHOMOŚĆ, NA KTÓREJ ZAMIESZKUJĄ MIESZKAŃCY</t>
    </r>
    <r>
      <rPr>
        <sz val="10"/>
        <color theme="1"/>
        <rFont val="Times New Roman"/>
        <family val="1"/>
        <charset val="238"/>
      </rPr>
      <t xml:space="preserve"> </t>
    </r>
  </si>
  <si>
    <t>2. NIERUCHOMOŚĆ, NA KTÓREJ NIE ZAMIESZKUJĄ MIESZKAŃCY, A POWSTAJĄ ODPADY KOMUNALNE</t>
  </si>
  <si>
    <t>3. NIERUCHOMOŚĆ, NA KTÓREJ W CZĘŚCI ZAMIESZKUJĄ MIESZKAŃCY I NA KTÓREJ W CZĘŚCI NIE ZAMIESZKUJĄ MIESZKAŃCY, A POWSTAJĄ ODPADY KOMUNALNE</t>
  </si>
  <si>
    <r>
      <rPr>
        <sz val="8"/>
        <color theme="1"/>
        <rFont val="Calibri"/>
        <family val="2"/>
        <charset val="238"/>
      </rPr>
      <t xml:space="preserve">4. NIERUCHOMOŚĆ, W PRZYPADKU KTÓREJ W CZĘŚCI ZAMIESZKAŁEGO LOKALU MIESZKALNEGO PROWADZONA JEST OBSŁUGA BIUROWA DZIAŁALNOŚCI GOSPODARCZEJ </t>
    </r>
    <r>
      <rPr>
        <vertAlign val="superscript"/>
        <sz val="8"/>
        <color theme="1"/>
        <rFont val="Calibri"/>
        <family val="2"/>
        <charset val="238"/>
      </rPr>
      <t>5</t>
    </r>
  </si>
  <si>
    <t>5. NIERUCHOMOŚĆ, NA KTÓREJ PRZESTALI ZAMIESZKIWAĆ MIESZKAŃCY LUB/I PRZESTAŁY POWSTAWAĆ ODPADY KOMUNALNE</t>
  </si>
  <si>
    <t>6. NIERUCHOMOŚĆ, KTÓREJ WŁAŚCICIELEM PRZESTAŁA BYĆ OSOBA WSKAZANA W CZĘŚCI C</t>
  </si>
  <si>
    <r>
      <rPr>
        <sz val="8"/>
        <color theme="1"/>
        <rFont val="Calibri"/>
        <family val="2"/>
        <charset val="238"/>
      </rPr>
      <t>7. NIERUCHOMOŚĆ ZABUDOWANA BUDYNKIEM WIELOLOKALOWYM</t>
    </r>
    <r>
      <rPr>
        <sz val="10"/>
        <color theme="1"/>
        <rFont val="Times New Roman"/>
        <family val="1"/>
        <charset val="238"/>
      </rPr>
      <t xml:space="preserve">  </t>
    </r>
  </si>
  <si>
    <r>
      <rPr>
        <sz val="8"/>
        <color theme="1"/>
        <rFont val="Calibri"/>
        <family val="2"/>
        <charset val="238"/>
      </rPr>
      <t xml:space="preserve">1.  PIERWSZA DEKLARACJA </t>
    </r>
    <r>
      <rPr>
        <vertAlign val="superscript"/>
        <sz val="8"/>
        <color theme="1"/>
        <rFont val="Calibri"/>
        <family val="2"/>
        <charset val="238"/>
      </rPr>
      <t>1</t>
    </r>
    <r>
      <rPr>
        <b/>
        <sz val="10"/>
        <color theme="1"/>
        <rFont val="Times New Roman"/>
        <family val="1"/>
        <charset val="238"/>
      </rPr>
      <t xml:space="preserve">   </t>
    </r>
    <r>
      <rPr>
        <sz val="5"/>
        <color theme="1"/>
        <rFont val="Arial"/>
        <family val="2"/>
        <charset val="238"/>
      </rPr>
      <t/>
    </r>
  </si>
  <si>
    <t xml:space="preserve">(dzień – miesiąc – rok powstania obowiązku)   </t>
  </si>
  <si>
    <t xml:space="preserve">(dzień – miesiąc – rok zmiany obowiązku)   </t>
  </si>
  <si>
    <r>
      <rPr>
        <sz val="8"/>
        <color theme="1"/>
        <rFont val="Calibri"/>
        <family val="2"/>
        <charset val="238"/>
      </rPr>
      <t>4.  ZMIANA DANYCH IDENTYFIKACYJNYCH</t>
    </r>
    <r>
      <rPr>
        <b/>
        <sz val="8"/>
        <color theme="1"/>
        <rFont val="Times New Roman"/>
        <family val="1"/>
        <charset val="238"/>
      </rPr>
      <t xml:space="preserve"> </t>
    </r>
    <r>
      <rPr>
        <b/>
        <sz val="14"/>
        <color theme="1"/>
        <rFont val="Times New Roman"/>
        <family val="1"/>
        <charset val="238"/>
      </rPr>
      <t xml:space="preserve">                                            </t>
    </r>
  </si>
  <si>
    <t>(dzień – miesiąc – rok powstania obowiązku)</t>
  </si>
  <si>
    <r>
      <rPr>
        <sz val="8"/>
        <color theme="1"/>
        <rFont val="Calibri"/>
        <family val="2"/>
        <charset val="238"/>
      </rPr>
      <t xml:space="preserve">2. KOLEJNA DEKLARACJA ZE WZGLĘDU NA ZMIANĘ DANYCH BĘDĄCYCH PODSTAWĄ USTALENIA WYSOKOŚCI NALEŻNEJ OPŁATY ZA GOSPODAROWANIE ODPADAMI KOMUNALNYMI </t>
    </r>
    <r>
      <rPr>
        <vertAlign val="superscript"/>
        <sz val="8"/>
        <color theme="1"/>
        <rFont val="Calibri"/>
        <family val="2"/>
        <charset val="238"/>
      </rPr>
      <t>2</t>
    </r>
    <r>
      <rPr>
        <b/>
        <sz val="8"/>
        <color theme="1"/>
        <rFont val="Times New Roman"/>
        <family val="1"/>
        <charset val="238"/>
      </rPr>
      <t xml:space="preserve"> </t>
    </r>
  </si>
  <si>
    <t xml:space="preserve">(dzień – miesiąc – rok)   </t>
  </si>
  <si>
    <r>
      <rPr>
        <sz val="8"/>
        <color theme="1"/>
        <rFont val="Calibri"/>
        <family val="2"/>
        <charset val="238"/>
      </rPr>
      <t>1. OSOBA FIZYCZNA</t>
    </r>
    <r>
      <rPr>
        <sz val="10"/>
        <color theme="1"/>
        <rFont val="Times New Roman"/>
        <family val="1"/>
        <charset val="238"/>
      </rPr>
      <t xml:space="preserve">     </t>
    </r>
    <r>
      <rPr>
        <sz val="14"/>
        <color theme="1"/>
        <rFont val="Times New Roman"/>
        <family val="1"/>
        <charset val="238"/>
      </rPr>
      <t/>
    </r>
  </si>
  <si>
    <r>
      <rPr>
        <sz val="8"/>
        <color theme="1"/>
        <rFont val="Calibri"/>
        <family val="2"/>
        <charset val="238"/>
      </rPr>
      <t>2. OSOBA PRAWNA</t>
    </r>
    <r>
      <rPr>
        <sz val="10"/>
        <color theme="1"/>
        <rFont val="Times New Roman"/>
        <family val="1"/>
        <charset val="238"/>
      </rPr>
      <t xml:space="preserve">    </t>
    </r>
  </si>
  <si>
    <r>
      <t xml:space="preserve"> </t>
    </r>
    <r>
      <rPr>
        <sz val="8"/>
        <color theme="1"/>
        <rFont val="Calibri"/>
        <family val="2"/>
        <charset val="238"/>
      </rPr>
      <t>3.INNY PODMIOT:</t>
    </r>
    <r>
      <rPr>
        <sz val="8"/>
        <color theme="1"/>
        <rFont val="Times New Roman"/>
        <family val="1"/>
        <charset val="238"/>
      </rPr>
      <t xml:space="preserve"> </t>
    </r>
  </si>
  <si>
    <r>
      <rPr>
        <sz val="8"/>
        <color theme="1"/>
        <rFont val="Calibri"/>
        <family val="2"/>
        <charset val="238"/>
      </rPr>
      <t>1.  WŁAŚCICIEL NIERUCHOMOŚCI</t>
    </r>
    <r>
      <rPr>
        <sz val="10"/>
        <color theme="1"/>
        <rFont val="Times New Roman"/>
        <family val="1"/>
        <charset val="238"/>
      </rPr>
      <t xml:space="preserve">   </t>
    </r>
  </si>
  <si>
    <r>
      <rPr>
        <sz val="8"/>
        <color theme="1"/>
        <rFont val="Calibri"/>
        <family val="2"/>
        <charset val="238"/>
      </rPr>
      <t>2. WSPÓŁWŁAŚCICIEL NIERUCHOMOŚCI</t>
    </r>
    <r>
      <rPr>
        <sz val="10"/>
        <color theme="1"/>
        <rFont val="Times New Roman"/>
        <family val="1"/>
        <charset val="238"/>
      </rPr>
      <t xml:space="preserve"> </t>
    </r>
  </si>
  <si>
    <r>
      <rPr>
        <sz val="8"/>
        <color theme="1"/>
        <rFont val="Calibri"/>
        <family val="2"/>
        <charset val="238"/>
      </rPr>
      <t>3.   WSPÓŁWŁASNOŚĆ USTAWOWA</t>
    </r>
    <r>
      <rPr>
        <sz val="8"/>
        <color theme="1"/>
        <rFont val="Times New Roman"/>
        <family val="1"/>
        <charset val="238"/>
      </rPr>
      <t xml:space="preserve"> </t>
    </r>
    <r>
      <rPr>
        <sz val="8"/>
        <color theme="1"/>
        <rFont val="Calibri"/>
        <family val="2"/>
        <charset val="238"/>
      </rPr>
      <t>MAŁŻEŃSKA</t>
    </r>
  </si>
  <si>
    <r>
      <rPr>
        <sz val="8"/>
        <color theme="1"/>
        <rFont val="Calibri"/>
        <family val="2"/>
        <charset val="238"/>
      </rPr>
      <t>4.  UŻYTKOWNIK WIECZYSTY</t>
    </r>
    <r>
      <rPr>
        <sz val="10"/>
        <color theme="1"/>
        <rFont val="Times New Roman"/>
        <family val="1"/>
        <charset val="238"/>
      </rPr>
      <t xml:space="preserve"> </t>
    </r>
  </si>
  <si>
    <r>
      <t xml:space="preserve"> </t>
    </r>
    <r>
      <rPr>
        <sz val="8"/>
        <color theme="1"/>
        <rFont val="Calibri"/>
        <family val="2"/>
        <charset val="238"/>
      </rPr>
      <t>5. WSPÓLNOTA MIESZKANIOWA/ SPÓŁDZIELNIA MIESZKANIOWA</t>
    </r>
  </si>
  <si>
    <t>6. JEDNOSTKA ORGANIZACYJNA/OSOBA POSIADAJĄCA NIERUCHOMOŚĆ W ZARZĄDZIE LUB UŻYTKOWANIU</t>
  </si>
  <si>
    <t>7.  INNY PODMIOT WŁADAJĄCY NIERUCHOMOŚCIĄ:</t>
  </si>
  <si>
    <t>1. ZAŁĄCZNIK „0”</t>
  </si>
  <si>
    <t xml:space="preserve">2. ZAŁĄCZNIK „W” </t>
  </si>
  <si>
    <t xml:space="preserve">4. POTWIERDZENIE WNIESIENIA OPŁATY SKARBOWEJ   </t>
  </si>
  <si>
    <t xml:space="preserve">5. INNE: </t>
  </si>
  <si>
    <t xml:space="preserve">nr telefonu: </t>
  </si>
  <si>
    <r>
      <t xml:space="preserve">         </t>
    </r>
    <r>
      <rPr>
        <b/>
        <sz val="8"/>
        <color theme="1"/>
        <rFont val="Calibri"/>
        <family val="2"/>
        <charset val="238"/>
      </rPr>
      <t>e-mail:</t>
    </r>
    <r>
      <rPr>
        <sz val="8"/>
        <color theme="1"/>
        <rFont val="Calibri"/>
        <family val="2"/>
        <charset val="238"/>
      </rPr>
      <t xml:space="preserve">                                    @                                                                 </t>
    </r>
  </si>
  <si>
    <t>os</t>
  </si>
  <si>
    <t>os / m²</t>
  </si>
  <si>
    <t>51 1020 5226 0000 6802 0428 8593</t>
  </si>
  <si>
    <t>39.</t>
  </si>
  <si>
    <t>40.</t>
  </si>
  <si>
    <t xml:space="preserve"> ADRES SIEDZIBY **</t>
  </si>
  <si>
    <t xml:space="preserve">         (należy wpisać sumę wszystkich kwot wynikających z pól 56-65)</t>
  </si>
  <si>
    <r>
      <rPr>
        <b/>
        <i/>
        <sz val="8"/>
        <color theme="1"/>
        <rFont val="Calibri"/>
        <family val="2"/>
        <charset val="238"/>
        <scheme val="minor"/>
      </rPr>
      <t>Wysokość opłaty</t>
    </r>
    <r>
      <rPr>
        <i/>
        <sz val="8"/>
        <color theme="1"/>
        <rFont val="Calibri"/>
        <family val="2"/>
        <charset val="238"/>
        <scheme val="minor"/>
      </rPr>
      <t xml:space="preserve">                            (należy wpisać iloczyn wartości z kolumn 2, 3 i 4)</t>
    </r>
  </si>
  <si>
    <r>
      <t>11.</t>
    </r>
    <r>
      <rPr>
        <sz val="8"/>
        <color theme="1"/>
        <rFont val="Calibri"/>
        <family val="2"/>
        <charset val="238"/>
        <scheme val="minor"/>
      </rPr>
      <t xml:space="preserve"> </t>
    </r>
    <r>
      <rPr>
        <b/>
        <sz val="8"/>
        <color theme="1"/>
        <rFont val="Calibri"/>
        <family val="2"/>
        <charset val="238"/>
        <scheme val="minor"/>
      </rPr>
      <t>Wysokość opłaty</t>
    </r>
    <r>
      <rPr>
        <b/>
        <sz val="10"/>
        <color theme="1"/>
        <rFont val="Calibri"/>
        <family val="2"/>
        <charset val="238"/>
        <scheme val="minor"/>
      </rPr>
      <t xml:space="preserve"> </t>
    </r>
  </si>
  <si>
    <t xml:space="preserve">63.                                                  </t>
  </si>
  <si>
    <r>
      <t xml:space="preserve">3. PEŁNOMOCNICTWO DO PODPISYWANIA DEKLARACJI </t>
    </r>
    <r>
      <rPr>
        <vertAlign val="superscript"/>
        <sz val="8"/>
        <color theme="1"/>
        <rFont val="Calibri"/>
        <family val="2"/>
        <charset val="238"/>
        <scheme val="minor"/>
      </rPr>
      <t>10</t>
    </r>
  </si>
  <si>
    <t>37.</t>
  </si>
  <si>
    <t>47.</t>
  </si>
  <si>
    <t>38.</t>
  </si>
  <si>
    <t>48.</t>
  </si>
  <si>
    <t>49.</t>
  </si>
  <si>
    <t>41.</t>
  </si>
  <si>
    <t>51.</t>
  </si>
  <si>
    <t>42.</t>
  </si>
  <si>
    <t>52.</t>
  </si>
  <si>
    <t>43.</t>
  </si>
  <si>
    <t>44.</t>
  </si>
  <si>
    <t>54.</t>
  </si>
  <si>
    <t>53.</t>
  </si>
  <si>
    <t>55.</t>
  </si>
  <si>
    <r>
      <t>1.</t>
    </r>
    <r>
      <rPr>
        <sz val="8"/>
        <color theme="1"/>
        <rFont val="Calibri"/>
        <family val="2"/>
        <charset val="238"/>
        <scheme val="minor"/>
      </rPr>
      <t xml:space="preserve"> </t>
    </r>
    <r>
      <rPr>
        <b/>
        <sz val="8"/>
        <color theme="1"/>
        <rFont val="Calibri"/>
        <family val="2"/>
        <charset val="238"/>
        <scheme val="minor"/>
      </rPr>
      <t xml:space="preserve">pojemnik 0,06 m³ </t>
    </r>
  </si>
  <si>
    <r>
      <t>2.</t>
    </r>
    <r>
      <rPr>
        <sz val="8"/>
        <color theme="1"/>
        <rFont val="Calibri"/>
        <family val="2"/>
        <charset val="238"/>
      </rPr>
      <t xml:space="preserve"> </t>
    </r>
    <r>
      <rPr>
        <b/>
        <sz val="8"/>
        <color theme="1"/>
        <rFont val="Calibri"/>
        <family val="2"/>
        <charset val="238"/>
      </rPr>
      <t xml:space="preserve">pojemnik 0,06 m³ </t>
    </r>
  </si>
  <si>
    <t xml:space="preserve">3. pojemnik 0,08 m³ </t>
  </si>
  <si>
    <t xml:space="preserve">4. pojemnik 0,12 m³ </t>
  </si>
  <si>
    <t xml:space="preserve">5. pojemnik 0,24 m³ </t>
  </si>
  <si>
    <t xml:space="preserve">6. pojemnik 0,36 m³ </t>
  </si>
  <si>
    <t xml:space="preserve">7. pojemnik 0,66 m³ </t>
  </si>
  <si>
    <t>8. pojemnik 1,10 m³</t>
  </si>
  <si>
    <t>9. pojemnik 7,00 m³</t>
  </si>
  <si>
    <t>10. pojemnik 10,00 m³</t>
  </si>
  <si>
    <t>11. pojemnik 16,00 m³</t>
  </si>
  <si>
    <t>67.</t>
  </si>
  <si>
    <t>68.</t>
  </si>
  <si>
    <t>69.</t>
  </si>
  <si>
    <t>70.</t>
  </si>
  <si>
    <t>71.</t>
  </si>
  <si>
    <t>72.</t>
  </si>
  <si>
    <t>73.</t>
  </si>
  <si>
    <t>74.</t>
  </si>
  <si>
    <t>75.</t>
  </si>
  <si>
    <t>76.</t>
  </si>
  <si>
    <t>77.</t>
  </si>
  <si>
    <t>78.</t>
  </si>
  <si>
    <t>79.</t>
  </si>
  <si>
    <t>80.</t>
  </si>
  <si>
    <t>81.</t>
  </si>
  <si>
    <t>82.</t>
  </si>
  <si>
    <t>83.</t>
  </si>
  <si>
    <t>84.</t>
  </si>
  <si>
    <t>85.</t>
  </si>
  <si>
    <t>86.</t>
  </si>
  <si>
    <t>87.</t>
  </si>
  <si>
    <t>88.</t>
  </si>
  <si>
    <t>1. worek 120 litrów</t>
  </si>
  <si>
    <t>101.</t>
  </si>
  <si>
    <t>102.</t>
  </si>
  <si>
    <t>103.</t>
  </si>
  <si>
    <t>104.</t>
  </si>
  <si>
    <t>105.</t>
  </si>
  <si>
    <t>106.</t>
  </si>
  <si>
    <t>107.</t>
  </si>
  <si>
    <t>108.</t>
  </si>
  <si>
    <t>109.</t>
  </si>
  <si>
    <t>110.</t>
  </si>
  <si>
    <t>111.</t>
  </si>
  <si>
    <t>112.</t>
  </si>
  <si>
    <r>
      <t>12.</t>
    </r>
    <r>
      <rPr>
        <sz val="8"/>
        <color theme="1"/>
        <rFont val="Calibri"/>
        <family val="2"/>
        <charset val="238"/>
      </rPr>
      <t xml:space="preserve"> </t>
    </r>
    <r>
      <rPr>
        <b/>
        <sz val="8"/>
        <color theme="1"/>
        <rFont val="Calibri"/>
        <family val="2"/>
        <charset val="238"/>
      </rPr>
      <t>Wysokość opłaty</t>
    </r>
    <r>
      <rPr>
        <b/>
        <sz val="10"/>
        <color theme="1"/>
        <rFont val="Calibri"/>
        <family val="2"/>
        <charset val="238"/>
      </rPr>
      <t xml:space="preserve"> </t>
    </r>
  </si>
  <si>
    <t>113.</t>
  </si>
  <si>
    <t>114.</t>
  </si>
  <si>
    <t>115.</t>
  </si>
  <si>
    <t>116.</t>
  </si>
  <si>
    <t>117.</t>
  </si>
  <si>
    <t>118.</t>
  </si>
  <si>
    <t>119.</t>
  </si>
  <si>
    <t>120.</t>
  </si>
  <si>
    <t>121.</t>
  </si>
  <si>
    <t>122.</t>
  </si>
  <si>
    <t>123.</t>
  </si>
  <si>
    <t>124.</t>
  </si>
  <si>
    <t>125.</t>
  </si>
  <si>
    <t>126.</t>
  </si>
  <si>
    <t>127.</t>
  </si>
  <si>
    <t>128.</t>
  </si>
  <si>
    <t>129.</t>
  </si>
  <si>
    <t>130.</t>
  </si>
  <si>
    <t>131.</t>
  </si>
  <si>
    <t>132.</t>
  </si>
  <si>
    <t>133.</t>
  </si>
  <si>
    <t>134.</t>
  </si>
  <si>
    <t>1. worek 80 litrów</t>
  </si>
  <si>
    <t>135.</t>
  </si>
  <si>
    <t>136.</t>
  </si>
  <si>
    <t>137.</t>
  </si>
  <si>
    <t>138.</t>
  </si>
  <si>
    <t>139.</t>
  </si>
  <si>
    <t>140.</t>
  </si>
  <si>
    <t>141.</t>
  </si>
  <si>
    <t>142.</t>
  </si>
  <si>
    <t>143.</t>
  </si>
  <si>
    <t>144.</t>
  </si>
  <si>
    <t>145.</t>
  </si>
  <si>
    <t>146.</t>
  </si>
  <si>
    <t>147.</t>
  </si>
  <si>
    <t>148.</t>
  </si>
  <si>
    <t>149.</t>
  </si>
  <si>
    <t>150.</t>
  </si>
  <si>
    <t>151.</t>
  </si>
  <si>
    <t>152.</t>
  </si>
  <si>
    <t>153.</t>
  </si>
  <si>
    <t>154.</t>
  </si>
  <si>
    <t>155.</t>
  </si>
  <si>
    <t>156.</t>
  </si>
  <si>
    <t>158.</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</si>
  <si>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</si>
  <si>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</si>
  <si>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</si>
  <si>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</si>
  <si>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</si>
  <si>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</si>
  <si>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</si>
  <si>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</si>
  <si>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</si>
  <si>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</si>
  <si>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</si>
  <si>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</si>
  <si>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</si>
  <si>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</si>
  <si>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</si>
  <si>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</si>
  <si>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</si>
  <si>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</si>
  <si>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</si>
  <si>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</si>
  <si>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</si>
  <si>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</si>
  <si>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</si>
  <si>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</si>
  <si>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</si>
  <si>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</si>
  <si>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</si>
  <si>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</si>
  <si>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</si>
  <si>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</si>
  <si>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</si>
  <si>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</si>
  <si>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</si>
  <si>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</si>
  <si>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</si>
  <si>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</si>
  <si>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</si>
  <si>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</si>
  <si>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</si>
  <si>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</si>
  <si>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 xml:space="preserve">C.4. </t>
  </si>
  <si>
    <t xml:space="preserve"> ADRES ZAMIESZKANIA*</t>
  </si>
  <si>
    <r>
      <rPr>
        <sz val="8"/>
        <color theme="1"/>
        <rFont val="Calibri"/>
        <family val="2"/>
        <charset val="238"/>
      </rPr>
      <t>do</t>
    </r>
    <r>
      <rPr>
        <i/>
        <sz val="8"/>
        <color theme="1"/>
        <rFont val="Calibri"/>
        <family val="2"/>
        <charset val="238"/>
      </rPr>
      <t xml:space="preserve">      </t>
    </r>
  </si>
  <si>
    <t>89.</t>
  </si>
  <si>
    <t>90.</t>
  </si>
  <si>
    <t>91.</t>
  </si>
  <si>
    <t>92.</t>
  </si>
  <si>
    <t>93.</t>
  </si>
  <si>
    <t>94.</t>
  </si>
  <si>
    <t>95.</t>
  </si>
  <si>
    <t>96.</t>
  </si>
  <si>
    <t>97.</t>
  </si>
  <si>
    <t>98.</t>
  </si>
  <si>
    <t>99.</t>
  </si>
  <si>
    <t>100.</t>
  </si>
  <si>
    <t xml:space="preserve">         (należy wpisać sumę wszystkich kwot wynikających z pól 89-99)</t>
  </si>
  <si>
    <r>
      <t>11.</t>
    </r>
    <r>
      <rPr>
        <sz val="8"/>
        <color theme="1"/>
        <rFont val="Calibri"/>
        <family val="2"/>
        <charset val="238"/>
      </rPr>
      <t xml:space="preserve"> </t>
    </r>
    <r>
      <rPr>
        <b/>
        <sz val="8"/>
        <color theme="1"/>
        <rFont val="Calibri"/>
        <family val="2"/>
        <charset val="238"/>
      </rPr>
      <t xml:space="preserve">Wysokość opłaty </t>
    </r>
  </si>
  <si>
    <r>
      <t xml:space="preserve">         </t>
    </r>
    <r>
      <rPr>
        <i/>
        <sz val="8"/>
        <color theme="1"/>
        <rFont val="Calibri"/>
        <family val="2"/>
        <charset val="238"/>
      </rPr>
      <t>(należy wpisać sumę wszystkich kwot wynikających z pól 123-133)</t>
    </r>
  </si>
  <si>
    <r>
      <t xml:space="preserve">         </t>
    </r>
    <r>
      <rPr>
        <i/>
        <sz val="8"/>
        <color theme="1"/>
        <rFont val="Calibri"/>
        <family val="2"/>
        <charset val="238"/>
      </rPr>
      <t>(należy wpisać sumę wszystkich kwot wynikających z pól 158-167)</t>
    </r>
  </si>
  <si>
    <r>
      <t xml:space="preserve">         </t>
    </r>
    <r>
      <rPr>
        <i/>
        <sz val="8"/>
        <color theme="1"/>
        <rFont val="Calibri"/>
        <family val="2"/>
        <charset val="238"/>
      </rPr>
      <t>(należy wpisać sumę wszystkich kwot wynikających z pól 189-198)</t>
    </r>
  </si>
  <si>
    <r>
      <rPr>
        <sz val="8"/>
        <color theme="1"/>
        <rFont val="Calibri"/>
        <family val="2"/>
        <charset val="238"/>
      </rPr>
      <t>3.  KOREKTA ZŁOŻONEJ DEKLARACJI</t>
    </r>
    <r>
      <rPr>
        <b/>
        <sz val="8"/>
        <color theme="1"/>
        <rFont val="Times New Roman"/>
        <family val="1"/>
        <charset val="238"/>
      </rPr>
      <t xml:space="preserve"> </t>
    </r>
    <r>
      <rPr>
        <vertAlign val="superscript"/>
        <sz val="8"/>
        <color theme="1"/>
        <rFont val="Calibri"/>
        <family val="2"/>
        <charset val="238"/>
      </rPr>
      <t>3</t>
    </r>
    <r>
      <rPr>
        <b/>
        <vertAlign val="superscript"/>
        <sz val="8"/>
        <color theme="1"/>
        <rFont val="Times New Roman"/>
        <family val="1"/>
        <charset val="238"/>
      </rPr>
      <t xml:space="preserve"> </t>
    </r>
    <r>
      <rPr>
        <i/>
        <sz val="8"/>
        <color theme="1"/>
        <rFont val="Calibri"/>
        <family val="2"/>
        <charset val="238"/>
      </rPr>
      <t xml:space="preserve">(okres, którego dotyczy korekta)                                                                                                od </t>
    </r>
    <r>
      <rPr>
        <sz val="5"/>
        <color theme="1"/>
        <rFont val="Arial"/>
        <family val="2"/>
        <charset val="238"/>
      </rPr>
      <t/>
    </r>
  </si>
</sst>
</file>

<file path=xl/styles.xml><?xml version="1.0" encoding="utf-8"?>
<styleSheet xmlns="http://schemas.openxmlformats.org/spreadsheetml/2006/main">
  <numFmts count="4">
    <numFmt numFmtId="8" formatCode="#,##0.00\ &quot;zł&quot;;[Red]\-#,##0.00\ &quot;zł&quot;"/>
    <numFmt numFmtId="44" formatCode="_-* #,##0.00\ &quot;zł&quot;_-;\-* #,##0.00\ &quot;zł&quot;_-;_-* &quot;-&quot;??\ &quot;zł&quot;_-;_-@_-"/>
    <numFmt numFmtId="164" formatCode="&quot;  &quot;0&quot;  &quot;0&quot;  &quot;0&quot;  &quot;0&quot;  &quot;0&quot;  &quot;0&quot;  &quot;0&quot;  &quot;0&quot;  &quot;0&quot;  &quot;0&quot;  &quot;0"/>
    <numFmt numFmtId="165" formatCode="&quot;  &quot;0&quot;  &quot;0&quot;  &quot;0&quot;  &quot;0&quot;  &quot;0&quot;  &quot;0&quot;  &quot;0&quot;  &quot;0&quot;  &quot;0&quot;  &quot;0"/>
  </numFmts>
  <fonts count="88">
    <font>
      <sz val="11"/>
      <color theme="1"/>
      <name val="Czcionka tekstu podstawowego"/>
      <family val="2"/>
      <charset val="238"/>
    </font>
    <font>
      <sz val="11"/>
      <color theme="0"/>
      <name val="Czcionka tekstu podstawowego"/>
      <family val="2"/>
      <charset val="238"/>
    </font>
    <font>
      <sz val="12"/>
      <color theme="1"/>
      <name val="Times New Roman"/>
      <family val="1"/>
      <charset val="238"/>
    </font>
    <font>
      <b/>
      <sz val="8"/>
      <color theme="1"/>
      <name val="Calibri"/>
      <family val="2"/>
      <charset val="238"/>
    </font>
    <font>
      <b/>
      <sz val="8"/>
      <color theme="1"/>
      <name val="Times New Roman"/>
      <family val="1"/>
      <charset val="238"/>
    </font>
    <font>
      <b/>
      <sz val="12"/>
      <color theme="1"/>
      <name val="Calibri"/>
      <family val="2"/>
      <charset val="238"/>
    </font>
    <font>
      <i/>
      <sz val="7"/>
      <color theme="1"/>
      <name val="Calibri"/>
      <family val="2"/>
      <charset val="238"/>
    </font>
    <font>
      <b/>
      <i/>
      <u/>
      <sz val="7"/>
      <color theme="1"/>
      <name val="Calibri"/>
      <family val="2"/>
      <charset val="238"/>
    </font>
    <font>
      <sz val="10"/>
      <color theme="1"/>
      <name val="Calibri"/>
      <family val="2"/>
      <charset val="238"/>
    </font>
    <font>
      <b/>
      <sz val="16"/>
      <color theme="1"/>
      <name val="Calibri"/>
      <family val="2"/>
      <charset val="238"/>
    </font>
    <font>
      <b/>
      <sz val="14"/>
      <color theme="1"/>
      <name val="Times New Roman"/>
      <family val="1"/>
      <charset val="238"/>
    </font>
    <font>
      <b/>
      <sz val="11"/>
      <color theme="1"/>
      <name val="Calibri"/>
      <family val="2"/>
      <charset val="238"/>
    </font>
    <font>
      <b/>
      <sz val="9"/>
      <color theme="1"/>
      <name val="Calibri"/>
      <family val="2"/>
      <charset val="238"/>
    </font>
    <font>
      <sz val="9"/>
      <color theme="1"/>
      <name val="Calibri"/>
      <family val="2"/>
      <charset val="238"/>
    </font>
    <font>
      <b/>
      <sz val="13"/>
      <color theme="1"/>
      <name val="Calibri"/>
      <family val="2"/>
      <charset val="238"/>
    </font>
    <font>
      <b/>
      <sz val="14"/>
      <color theme="1"/>
      <name val="Calibri"/>
      <family val="2"/>
      <charset val="238"/>
    </font>
    <font>
      <i/>
      <sz val="8"/>
      <color theme="1"/>
      <name val="Calibri"/>
      <family val="2"/>
      <charset val="238"/>
    </font>
    <font>
      <sz val="14"/>
      <color theme="1"/>
      <name val="Calibri"/>
      <family val="2"/>
      <charset val="238"/>
    </font>
    <font>
      <sz val="10"/>
      <color theme="1"/>
      <name val="Times New Roman"/>
      <family val="1"/>
      <charset val="238"/>
    </font>
    <font>
      <sz val="8"/>
      <color theme="1"/>
      <name val="Calibri"/>
      <family val="2"/>
      <charset val="238"/>
    </font>
    <font>
      <vertAlign val="superscript"/>
      <sz val="8"/>
      <color theme="1"/>
      <name val="Calibri"/>
      <family val="2"/>
      <charset val="238"/>
    </font>
    <font>
      <b/>
      <sz val="10"/>
      <color theme="1"/>
      <name val="Times New Roman"/>
      <family val="1"/>
      <charset val="238"/>
    </font>
    <font>
      <sz val="5"/>
      <color theme="1"/>
      <name val="Arial"/>
      <family val="2"/>
      <charset val="238"/>
    </font>
    <font>
      <b/>
      <sz val="10"/>
      <color theme="1"/>
      <name val="Calibri"/>
      <family val="2"/>
      <charset val="238"/>
    </font>
    <font>
      <sz val="14"/>
      <color theme="1"/>
      <name val="Times New Roman"/>
      <family val="1"/>
      <charset val="238"/>
    </font>
    <font>
      <b/>
      <vertAlign val="superscript"/>
      <sz val="8"/>
      <color theme="1"/>
      <name val="Times New Roman"/>
      <family val="1"/>
      <charset val="238"/>
    </font>
    <font>
      <i/>
      <sz val="8"/>
      <color theme="1"/>
      <name val="Times New Roman"/>
      <family val="1"/>
      <charset val="238"/>
    </font>
    <font>
      <sz val="14"/>
      <color theme="1"/>
      <name val="Arial"/>
      <family val="2"/>
      <charset val="238"/>
    </font>
    <font>
      <b/>
      <vertAlign val="superscript"/>
      <sz val="13"/>
      <color theme="1"/>
      <name val="Calibri"/>
      <family val="2"/>
      <charset val="238"/>
    </font>
    <font>
      <sz val="8"/>
      <color theme="1"/>
      <name val="Times New Roman"/>
      <family val="1"/>
      <charset val="238"/>
    </font>
    <font>
      <b/>
      <i/>
      <sz val="10"/>
      <color theme="1"/>
      <name val="Calibri"/>
      <family val="2"/>
      <charset val="238"/>
    </font>
    <font>
      <b/>
      <i/>
      <sz val="8"/>
      <color theme="1"/>
      <name val="Calibri"/>
      <family val="2"/>
      <charset val="238"/>
    </font>
    <font>
      <sz val="7"/>
      <color theme="1"/>
      <name val="Calibri"/>
      <family val="2"/>
      <charset val="238"/>
    </font>
    <font>
      <sz val="8"/>
      <color theme="1"/>
      <name val="Arial"/>
      <family val="2"/>
      <charset val="238"/>
    </font>
    <font>
      <b/>
      <vertAlign val="superscript"/>
      <sz val="8"/>
      <color theme="1"/>
      <name val="Calibri"/>
      <family val="2"/>
      <charset val="238"/>
    </font>
    <font>
      <b/>
      <u/>
      <sz val="8"/>
      <color theme="1"/>
      <name val="Calibri"/>
      <family val="2"/>
      <charset val="238"/>
    </font>
    <font>
      <sz val="8"/>
      <color theme="1"/>
      <name val="Verdana"/>
      <family val="2"/>
      <charset val="238"/>
    </font>
    <font>
      <sz val="7"/>
      <color theme="1"/>
      <name val="Times New Roman"/>
      <family val="1"/>
      <charset val="238"/>
    </font>
    <font>
      <b/>
      <i/>
      <vertAlign val="superscript"/>
      <sz val="8"/>
      <color theme="1"/>
      <name val="Calibri"/>
      <family val="2"/>
      <charset val="238"/>
    </font>
    <font>
      <i/>
      <u/>
      <sz val="8"/>
      <color theme="1"/>
      <name val="Calibri"/>
      <family val="2"/>
      <charset val="238"/>
    </font>
    <font>
      <i/>
      <vertAlign val="superscript"/>
      <sz val="8"/>
      <color theme="1"/>
      <name val="Calibri"/>
      <family val="2"/>
      <charset val="238"/>
    </font>
    <font>
      <b/>
      <sz val="7"/>
      <color theme="1"/>
      <name val="Calibri"/>
      <family val="2"/>
      <charset val="238"/>
    </font>
    <font>
      <sz val="8"/>
      <color rgb="FF000000"/>
      <name val="Calibri"/>
      <family val="2"/>
      <charset val="238"/>
    </font>
    <font>
      <sz val="13"/>
      <color theme="1"/>
      <name val="Calibri"/>
      <family val="2"/>
      <charset val="238"/>
    </font>
    <font>
      <b/>
      <i/>
      <u/>
      <sz val="8"/>
      <color theme="1"/>
      <name val="Calibri"/>
      <family val="2"/>
      <charset val="238"/>
    </font>
    <font>
      <b/>
      <sz val="8"/>
      <color rgb="FF000000"/>
      <name val="Calibri"/>
      <family val="2"/>
      <charset val="238"/>
    </font>
    <font>
      <b/>
      <vertAlign val="superscript"/>
      <sz val="8"/>
      <color rgb="FF000000"/>
      <name val="Calibri"/>
      <family val="2"/>
      <charset val="238"/>
    </font>
    <font>
      <b/>
      <sz val="13"/>
      <color rgb="FF000000"/>
      <name val="Calibri"/>
      <family val="2"/>
      <charset val="238"/>
    </font>
    <font>
      <i/>
      <sz val="6"/>
      <color theme="1"/>
      <name val="Verdana"/>
      <family val="2"/>
      <charset val="238"/>
    </font>
    <font>
      <sz val="6"/>
      <color theme="1"/>
      <name val="Verdana"/>
      <family val="2"/>
      <charset val="238"/>
    </font>
    <font>
      <i/>
      <sz val="6"/>
      <color rgb="FFFF0000"/>
      <name val="Verdana"/>
      <family val="2"/>
      <charset val="238"/>
    </font>
    <font>
      <b/>
      <sz val="6"/>
      <color theme="1"/>
      <name val="Verdana"/>
      <family val="2"/>
      <charset val="238"/>
    </font>
    <font>
      <sz val="6"/>
      <color theme="1"/>
      <name val="Symbol"/>
      <family val="1"/>
      <charset val="2"/>
    </font>
    <font>
      <b/>
      <sz val="6"/>
      <color rgb="FF000000"/>
      <name val="Verdana"/>
      <family val="2"/>
      <charset val="238"/>
    </font>
    <font>
      <sz val="6"/>
      <color rgb="FF000000"/>
      <name val="Symbol"/>
      <family val="1"/>
      <charset val="2"/>
    </font>
    <font>
      <sz val="7"/>
      <color rgb="FF000000"/>
      <name val="Times New Roman"/>
      <family val="1"/>
      <charset val="238"/>
    </font>
    <font>
      <sz val="6"/>
      <color rgb="FF000000"/>
      <name val="Verdana"/>
      <family val="2"/>
      <charset val="238"/>
    </font>
    <font>
      <b/>
      <sz val="6.5"/>
      <color theme="1"/>
      <name val="Calibri"/>
      <family val="2"/>
      <charset val="238"/>
    </font>
    <font>
      <sz val="6.5"/>
      <color theme="1"/>
      <name val="Calibri"/>
      <family val="2"/>
      <charset val="238"/>
    </font>
    <font>
      <sz val="6.5"/>
      <color rgb="FF000000"/>
      <name val="Calibri"/>
      <family val="2"/>
      <charset val="238"/>
    </font>
    <font>
      <b/>
      <sz val="6.5"/>
      <color rgb="FF000000"/>
      <name val="Calibri"/>
      <family val="2"/>
      <charset val="238"/>
    </font>
    <font>
      <b/>
      <sz val="8"/>
      <color rgb="FFFF0000"/>
      <name val="Calibri"/>
      <family val="2"/>
      <charset val="238"/>
    </font>
    <font>
      <sz val="8"/>
      <color rgb="FFFF0000"/>
      <name val="Calibri"/>
      <family val="2"/>
      <charset val="238"/>
    </font>
    <font>
      <sz val="11"/>
      <color theme="0"/>
      <name val="Calibri"/>
      <family val="2"/>
      <charset val="238"/>
      <scheme val="minor"/>
    </font>
    <font>
      <sz val="10"/>
      <color theme="0"/>
      <name val="Calibri"/>
      <family val="2"/>
      <charset val="238"/>
      <scheme val="minor"/>
    </font>
    <font>
      <sz val="12"/>
      <color theme="1"/>
      <name val="Czcionka tekstu podstawowego"/>
      <family val="2"/>
      <charset val="238"/>
    </font>
    <font>
      <b/>
      <sz val="14"/>
      <color theme="3"/>
      <name val="Times New Roman"/>
      <family val="1"/>
      <charset val="238"/>
    </font>
    <font>
      <b/>
      <sz val="14"/>
      <color theme="3"/>
      <name val="Czcionka tekstu podstawowego"/>
      <charset val="238"/>
    </font>
    <font>
      <b/>
      <sz val="14"/>
      <color theme="3"/>
      <name val="Calibri"/>
      <family val="2"/>
      <charset val="238"/>
    </font>
    <font>
      <b/>
      <sz val="16"/>
      <color theme="3"/>
      <name val="Calibri"/>
      <family val="2"/>
      <charset val="238"/>
      <scheme val="minor"/>
    </font>
    <font>
      <b/>
      <sz val="12"/>
      <color theme="3"/>
      <name val="Calibri"/>
      <family val="2"/>
      <charset val="238"/>
    </font>
    <font>
      <sz val="12"/>
      <color theme="3"/>
      <name val="Calibri"/>
      <family val="2"/>
      <charset val="238"/>
    </font>
    <font>
      <b/>
      <sz val="16"/>
      <color theme="3"/>
      <name val="Calibri"/>
      <family val="2"/>
      <charset val="238"/>
    </font>
    <font>
      <b/>
      <sz val="7"/>
      <color theme="1"/>
      <name val="Calibri"/>
      <family val="2"/>
      <charset val="238"/>
      <scheme val="minor"/>
    </font>
    <font>
      <i/>
      <sz val="8"/>
      <color theme="1"/>
      <name val="Calibri"/>
      <family val="2"/>
      <charset val="238"/>
      <scheme val="minor"/>
    </font>
    <font>
      <b/>
      <i/>
      <sz val="8"/>
      <color theme="1"/>
      <name val="Calibri"/>
      <family val="2"/>
      <charset val="238"/>
      <scheme val="minor"/>
    </font>
    <font>
      <b/>
      <sz val="8"/>
      <color theme="1"/>
      <name val="Calibri"/>
      <family val="2"/>
      <charset val="238"/>
      <scheme val="minor"/>
    </font>
    <font>
      <sz val="8"/>
      <color theme="1"/>
      <name val="Calibri"/>
      <family val="2"/>
      <charset val="238"/>
      <scheme val="minor"/>
    </font>
    <font>
      <b/>
      <sz val="10"/>
      <color theme="1"/>
      <name val="Calibri"/>
      <family val="2"/>
      <charset val="238"/>
      <scheme val="minor"/>
    </font>
    <font>
      <sz val="11"/>
      <color theme="1"/>
      <name val="Calibri"/>
      <family val="2"/>
      <charset val="238"/>
      <scheme val="minor"/>
    </font>
    <font>
      <b/>
      <sz val="12"/>
      <color theme="3"/>
      <name val="Calibri"/>
      <family val="2"/>
      <charset val="238"/>
      <scheme val="minor"/>
    </font>
    <font>
      <sz val="12"/>
      <color rgb="FF000000"/>
      <name val="Calibri"/>
      <family val="2"/>
      <charset val="238"/>
      <scheme val="minor"/>
    </font>
    <font>
      <sz val="12"/>
      <color rgb="FF000000"/>
      <name val="Calibri"/>
      <family val="2"/>
      <charset val="238"/>
    </font>
    <font>
      <b/>
      <sz val="14"/>
      <color theme="3"/>
      <name val="Calibri"/>
      <family val="2"/>
      <charset val="238"/>
      <scheme val="minor"/>
    </font>
    <font>
      <vertAlign val="superscript"/>
      <sz val="8"/>
      <color theme="1"/>
      <name val="Calibri"/>
      <family val="2"/>
      <charset val="238"/>
      <scheme val="minor"/>
    </font>
    <font>
      <sz val="14"/>
      <color theme="1"/>
      <name val="Calibri"/>
      <family val="2"/>
      <charset val="238"/>
      <scheme val="minor"/>
    </font>
    <font>
      <b/>
      <sz val="8"/>
      <name val="Calibri"/>
      <family val="2"/>
      <charset val="238"/>
      <scheme val="minor"/>
    </font>
    <font>
      <b/>
      <sz val="12"/>
      <name val="Calibri"/>
      <family val="2"/>
      <charset val="238"/>
    </font>
  </fonts>
  <fills count="7">
    <fill>
      <patternFill patternType="none"/>
    </fill>
    <fill>
      <patternFill patternType="gray125"/>
    </fill>
    <fill>
      <patternFill patternType="solid">
        <fgColor rgb="FFBFBFBF"/>
        <bgColor indexed="64"/>
      </patternFill>
    </fill>
    <fill>
      <patternFill patternType="solid">
        <fgColor rgb="FFF8F8F8"/>
        <bgColor indexed="64"/>
      </patternFill>
    </fill>
    <fill>
      <patternFill patternType="solid">
        <fgColor rgb="FFDDDDDD"/>
        <bgColor indexed="64"/>
      </patternFill>
    </fill>
    <fill>
      <patternFill patternType="solid">
        <fgColor theme="0"/>
        <bgColor indexed="64"/>
      </patternFill>
    </fill>
    <fill>
      <patternFill patternType="solid">
        <fgColor rgb="FFF7FDD1"/>
        <bgColor indexed="64"/>
      </patternFill>
    </fill>
  </fills>
  <borders count="23">
    <border>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498">
    <xf numFmtId="0" fontId="0" fillId="0" borderId="0" xfId="0"/>
    <xf numFmtId="0" fontId="2" fillId="0" borderId="0" xfId="0" applyFont="1" applyAlignment="1">
      <alignment wrapText="1"/>
    </xf>
    <xf numFmtId="0" fontId="19" fillId="0" borderId="0" xfId="0" applyFont="1" applyAlignment="1">
      <alignment vertical="top" wrapText="1"/>
    </xf>
    <xf numFmtId="0" fontId="0" fillId="0" borderId="0" xfId="0" applyAlignment="1">
      <alignment horizontal="center"/>
    </xf>
    <xf numFmtId="0" fontId="63" fillId="0" borderId="0" xfId="0" applyFont="1" applyFill="1" applyBorder="1" applyAlignment="1" applyProtection="1">
      <alignment horizontal="left" wrapText="1"/>
    </xf>
    <xf numFmtId="0" fontId="63" fillId="0" borderId="0" xfId="0" applyFont="1" applyBorder="1" applyProtection="1"/>
    <xf numFmtId="0" fontId="64" fillId="0" borderId="0" xfId="0" applyFont="1" applyFill="1" applyBorder="1" applyAlignment="1" applyProtection="1">
      <alignment horizontal="center" vertical="center"/>
    </xf>
    <xf numFmtId="0" fontId="64" fillId="0" borderId="0" xfId="0" applyFont="1" applyFill="1" applyBorder="1" applyAlignment="1" applyProtection="1">
      <alignment horizontal="center" vertical="center" wrapText="1"/>
    </xf>
    <xf numFmtId="0" fontId="0" fillId="0" borderId="0" xfId="0" applyAlignment="1"/>
    <xf numFmtId="0" fontId="0" fillId="0" borderId="0" xfId="0" applyAlignment="1">
      <alignment vertical="center"/>
    </xf>
    <xf numFmtId="0" fontId="41" fillId="2" borderId="9" xfId="0" applyFont="1" applyFill="1" applyBorder="1" applyAlignment="1">
      <alignment vertical="center" wrapText="1"/>
    </xf>
    <xf numFmtId="0" fontId="41" fillId="2" borderId="10" xfId="0" applyFont="1" applyFill="1" applyBorder="1" applyAlignment="1">
      <alignment vertical="center" wrapText="1"/>
    </xf>
    <xf numFmtId="0" fontId="41" fillId="2" borderId="12" xfId="0" applyFont="1" applyFill="1" applyBorder="1" applyAlignment="1">
      <alignment vertical="center" wrapText="1"/>
    </xf>
    <xf numFmtId="0" fontId="0" fillId="0" borderId="0" xfId="0" applyAlignment="1">
      <alignment horizontal="center" vertical="center"/>
    </xf>
    <xf numFmtId="0" fontId="0" fillId="0" borderId="3" xfId="0" applyBorder="1"/>
    <xf numFmtId="0" fontId="3" fillId="0" borderId="0" xfId="0" applyFont="1" applyBorder="1" applyAlignment="1">
      <alignment vertical="top" wrapText="1"/>
    </xf>
    <xf numFmtId="0" fontId="0" fillId="0" borderId="0" xfId="0" applyBorder="1"/>
    <xf numFmtId="0" fontId="4" fillId="0" borderId="0" xfId="0" applyFont="1" applyFill="1" applyBorder="1" applyAlignment="1">
      <alignmen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9" fillId="0" borderId="0" xfId="0" applyFont="1" applyFill="1" applyBorder="1" applyAlignment="1">
      <alignment wrapText="1"/>
    </xf>
    <xf numFmtId="0" fontId="12" fillId="0" borderId="0" xfId="0" applyFont="1" applyFill="1" applyBorder="1" applyAlignment="1">
      <alignment wrapText="1"/>
    </xf>
    <xf numFmtId="0" fontId="2" fillId="0" borderId="0" xfId="0" applyFont="1" applyBorder="1" applyAlignment="1">
      <alignment wrapText="1"/>
    </xf>
    <xf numFmtId="0" fontId="14" fillId="0" borderId="0" xfId="0" applyFont="1" applyFill="1" applyBorder="1" applyAlignment="1">
      <alignment vertical="top" wrapText="1"/>
    </xf>
    <xf numFmtId="0" fontId="17" fillId="0" borderId="0" xfId="0" applyFont="1" applyFill="1" applyBorder="1" applyAlignment="1">
      <alignment vertical="top" wrapText="1"/>
    </xf>
    <xf numFmtId="0" fontId="24" fillId="0" borderId="0" xfId="0" applyFont="1" applyFill="1" applyBorder="1" applyAlignment="1">
      <alignment vertical="top" wrapText="1"/>
    </xf>
    <xf numFmtId="0" fontId="27" fillId="0" borderId="0" xfId="0" applyFont="1" applyFill="1" applyBorder="1" applyAlignment="1">
      <alignment vertical="top" wrapText="1"/>
    </xf>
    <xf numFmtId="0" fontId="16" fillId="0" borderId="0" xfId="0" applyFont="1" applyFill="1" applyBorder="1" applyAlignment="1">
      <alignment vertical="top" wrapText="1"/>
    </xf>
    <xf numFmtId="0" fontId="0" fillId="0" borderId="0" xfId="0" applyBorder="1" applyAlignment="1"/>
    <xf numFmtId="0" fontId="30" fillId="0" borderId="0" xfId="0" applyFont="1" applyFill="1" applyBorder="1" applyAlignment="1">
      <alignment vertical="top" wrapText="1"/>
    </xf>
    <xf numFmtId="0" fontId="19" fillId="3" borderId="12" xfId="0" applyFont="1" applyFill="1" applyBorder="1" applyAlignment="1">
      <alignment vertical="top" wrapText="1"/>
    </xf>
    <xf numFmtId="0" fontId="22" fillId="0" borderId="0" xfId="0" applyFont="1" applyBorder="1" applyAlignment="1">
      <alignment vertical="top" wrapText="1"/>
    </xf>
    <xf numFmtId="0" fontId="19" fillId="0" borderId="0" xfId="0" applyFont="1" applyBorder="1" applyAlignment="1">
      <alignment vertical="top" wrapText="1"/>
    </xf>
    <xf numFmtId="0" fontId="0" fillId="0" borderId="0" xfId="0" applyBorder="1" applyAlignment="1">
      <alignment vertical="top" wrapText="1"/>
    </xf>
    <xf numFmtId="0" fontId="0" fillId="0" borderId="10" xfId="0" applyBorder="1"/>
    <xf numFmtId="0" fontId="15" fillId="2" borderId="3" xfId="0" applyFont="1" applyFill="1" applyBorder="1" applyAlignment="1">
      <alignment horizontal="left" wrapText="1" indent="1"/>
    </xf>
    <xf numFmtId="0" fontId="49" fillId="2" borderId="3" xfId="0" applyFont="1" applyFill="1" applyBorder="1" applyAlignment="1">
      <alignment vertical="top" wrapText="1"/>
    </xf>
    <xf numFmtId="0" fontId="52" fillId="2" borderId="3" xfId="0" applyFont="1" applyFill="1" applyBorder="1" applyAlignment="1">
      <alignment vertical="top" wrapText="1"/>
    </xf>
    <xf numFmtId="0" fontId="3" fillId="3" borderId="4" xfId="0" applyFont="1" applyFill="1" applyBorder="1" applyAlignment="1">
      <alignment vertical="top" wrapText="1"/>
    </xf>
    <xf numFmtId="0" fontId="3" fillId="3" borderId="7" xfId="0" applyFont="1" applyFill="1" applyBorder="1" applyAlignment="1">
      <alignment vertical="top" wrapText="1"/>
    </xf>
    <xf numFmtId="0" fontId="3" fillId="3" borderId="9" xfId="0" applyFont="1" applyFill="1" applyBorder="1" applyAlignment="1">
      <alignment vertical="top" wrapText="1"/>
    </xf>
    <xf numFmtId="0" fontId="61" fillId="0" borderId="0" xfId="0" applyFont="1" applyBorder="1" applyAlignment="1">
      <alignment vertical="top" wrapText="1"/>
    </xf>
    <xf numFmtId="0" fontId="62" fillId="0" borderId="0" xfId="0" applyFont="1" applyBorder="1" applyAlignment="1">
      <alignment vertical="top" wrapText="1"/>
    </xf>
    <xf numFmtId="0" fontId="36" fillId="0" borderId="0" xfId="0" applyFont="1" applyFill="1" applyBorder="1" applyAlignment="1">
      <alignment vertical="top" wrapText="1"/>
    </xf>
    <xf numFmtId="0" fontId="31" fillId="0" borderId="0" xfId="0" applyFont="1" applyFill="1" applyBorder="1" applyAlignment="1">
      <alignment vertical="top" wrapText="1"/>
    </xf>
    <xf numFmtId="0" fontId="0" fillId="0" borderId="0" xfId="0" applyFill="1"/>
    <xf numFmtId="8" fontId="16" fillId="0" borderId="0" xfId="0" applyNumberFormat="1" applyFont="1" applyFill="1" applyBorder="1" applyAlignment="1">
      <alignment vertical="top" wrapText="1"/>
    </xf>
    <xf numFmtId="0" fontId="19" fillId="0" borderId="9" xfId="0" applyFont="1" applyBorder="1" applyAlignment="1">
      <alignment vertical="top" wrapText="1"/>
    </xf>
    <xf numFmtId="0" fontId="1" fillId="0" borderId="0" xfId="0" applyFont="1"/>
    <xf numFmtId="0" fontId="63" fillId="0" borderId="0" xfId="0" applyFont="1" applyBorder="1" applyAlignment="1" applyProtection="1">
      <alignment horizontal="center"/>
    </xf>
    <xf numFmtId="0" fontId="1" fillId="0" borderId="0" xfId="0" applyFont="1" applyAlignment="1"/>
    <xf numFmtId="0" fontId="29" fillId="4" borderId="5" xfId="0" applyFont="1" applyFill="1" applyBorder="1" applyAlignment="1">
      <alignment horizontal="center" vertical="center"/>
    </xf>
    <xf numFmtId="0" fontId="3" fillId="4" borderId="4" xfId="0" applyFont="1" applyFill="1" applyBorder="1" applyAlignment="1">
      <alignment horizontal="left" vertical="top" wrapText="1"/>
    </xf>
    <xf numFmtId="0" fontId="58" fillId="2" borderId="13" xfId="0" applyFont="1" applyFill="1" applyBorder="1" applyAlignment="1">
      <alignment horizontal="left" vertical="top" wrapText="1"/>
    </xf>
    <xf numFmtId="0" fontId="58" fillId="2" borderId="0" xfId="0" applyFont="1" applyFill="1" applyBorder="1" applyAlignment="1">
      <alignment horizontal="left" vertical="top" wrapText="1"/>
    </xf>
    <xf numFmtId="0" fontId="58" fillId="2" borderId="14" xfId="0" applyFont="1" applyFill="1" applyBorder="1" applyAlignment="1">
      <alignment horizontal="left" vertical="top" wrapText="1"/>
    </xf>
    <xf numFmtId="0" fontId="22" fillId="3" borderId="13" xfId="0" applyFont="1" applyFill="1" applyBorder="1" applyAlignment="1">
      <alignment horizontal="center" vertical="top" wrapText="1"/>
    </xf>
    <xf numFmtId="0" fontId="22" fillId="3" borderId="0" xfId="0" applyFont="1" applyFill="1" applyBorder="1" applyAlignment="1">
      <alignment horizontal="center" vertical="top" wrapText="1"/>
    </xf>
    <xf numFmtId="0" fontId="22" fillId="3" borderId="14" xfId="0" applyFont="1" applyFill="1" applyBorder="1" applyAlignment="1">
      <alignment horizontal="center" vertical="top" wrapText="1"/>
    </xf>
    <xf numFmtId="0" fontId="18" fillId="2" borderId="6" xfId="0" applyFont="1" applyFill="1" applyBorder="1" applyAlignment="1">
      <alignment vertical="top" wrapText="1"/>
    </xf>
    <xf numFmtId="0" fontId="18" fillId="2" borderId="13" xfId="0" applyFont="1" applyFill="1" applyBorder="1" applyAlignment="1">
      <alignment vertical="top" wrapText="1"/>
    </xf>
    <xf numFmtId="0" fontId="67" fillId="0" borderId="7" xfId="0" applyFont="1" applyBorder="1" applyAlignment="1">
      <alignment horizontal="center" vertical="center"/>
    </xf>
    <xf numFmtId="0" fontId="67" fillId="0" borderId="9" xfId="0" applyFont="1" applyBorder="1" applyAlignment="1">
      <alignment horizontal="center" vertical="center"/>
    </xf>
    <xf numFmtId="0" fontId="67" fillId="0" borderId="13" xfId="0" applyFont="1" applyBorder="1" applyAlignment="1">
      <alignment horizontal="center" vertical="center"/>
    </xf>
    <xf numFmtId="0" fontId="67" fillId="0" borderId="11" xfId="0" applyFont="1" applyBorder="1" applyAlignment="1">
      <alignment horizontal="center" vertical="center"/>
    </xf>
    <xf numFmtId="0" fontId="67" fillId="0" borderId="0" xfId="0" applyFont="1" applyBorder="1" applyAlignment="1">
      <alignment horizontal="center" vertical="center"/>
    </xf>
    <xf numFmtId="0" fontId="5" fillId="2" borderId="4" xfId="0" applyFont="1" applyFill="1" applyBorder="1" applyAlignment="1">
      <alignment vertical="top" wrapText="1"/>
    </xf>
    <xf numFmtId="0" fontId="67" fillId="5" borderId="9" xfId="0" applyFont="1" applyFill="1" applyBorder="1" applyAlignment="1">
      <alignment horizontal="center" vertical="center"/>
    </xf>
    <xf numFmtId="0" fontId="68" fillId="0" borderId="21" xfId="0" applyFont="1" applyBorder="1" applyAlignment="1">
      <alignment horizontal="center" vertical="center" wrapText="1"/>
    </xf>
    <xf numFmtId="0" fontId="73" fillId="2" borderId="9" xfId="0" applyFont="1" applyFill="1" applyBorder="1" applyAlignment="1">
      <alignment vertical="center" wrapText="1"/>
    </xf>
    <xf numFmtId="0" fontId="73" fillId="2" borderId="10" xfId="0" applyFont="1" applyFill="1" applyBorder="1" applyAlignment="1">
      <alignment vertical="center" wrapText="1"/>
    </xf>
    <xf numFmtId="44" fontId="68" fillId="0" borderId="5" xfId="0" applyNumberFormat="1" applyFont="1" applyBorder="1" applyAlignment="1">
      <alignment vertical="center" wrapText="1"/>
    </xf>
    <xf numFmtId="0" fontId="67" fillId="0" borderId="4" xfId="0" applyFont="1" applyBorder="1" applyAlignment="1">
      <alignment horizontal="center"/>
    </xf>
    <xf numFmtId="0" fontId="83" fillId="0" borderId="13" xfId="0" applyFont="1" applyBorder="1" applyAlignment="1">
      <alignment horizontal="center"/>
    </xf>
    <xf numFmtId="0" fontId="83" fillId="0" borderId="0" xfId="0" applyFont="1" applyBorder="1" applyAlignment="1">
      <alignment horizontal="center"/>
    </xf>
    <xf numFmtId="0" fontId="3"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7" xfId="0" applyFont="1" applyFill="1" applyBorder="1" applyAlignment="1">
      <alignment horizontal="left" vertical="top" wrapText="1"/>
    </xf>
    <xf numFmtId="8" fontId="82" fillId="3" borderId="3" xfId="0" applyNumberFormat="1" applyFont="1" applyFill="1" applyBorder="1" applyAlignment="1">
      <alignment horizontal="center" vertical="center" wrapText="1"/>
    </xf>
    <xf numFmtId="0" fontId="3" fillId="3" borderId="7" xfId="0" applyFont="1" applyFill="1" applyBorder="1" applyAlignment="1">
      <alignment horizontal="left" wrapText="1"/>
    </xf>
    <xf numFmtId="0" fontId="3" fillId="3" borderId="8" xfId="0" applyFont="1" applyFill="1" applyBorder="1" applyAlignment="1">
      <alignment horizontal="left" wrapText="1"/>
    </xf>
    <xf numFmtId="0" fontId="70" fillId="0" borderId="12" xfId="0" applyFont="1" applyBorder="1" applyAlignment="1">
      <alignment horizontal="center" vertical="top" wrapText="1"/>
    </xf>
    <xf numFmtId="0" fontId="70" fillId="0" borderId="10" xfId="0" applyFont="1" applyBorder="1" applyAlignment="1">
      <alignment horizontal="center" vertical="top" wrapText="1"/>
    </xf>
    <xf numFmtId="0" fontId="70" fillId="0" borderId="9" xfId="0" applyFont="1" applyBorder="1" applyAlignment="1">
      <alignment horizontal="center" vertical="top" wrapText="1"/>
    </xf>
    <xf numFmtId="44" fontId="70" fillId="3" borderId="9" xfId="0" applyNumberFormat="1" applyFont="1" applyFill="1" applyBorder="1" applyAlignment="1">
      <alignment horizontal="center" wrapText="1"/>
    </xf>
    <xf numFmtId="44" fontId="70" fillId="3" borderId="10" xfId="0" applyNumberFormat="1" applyFont="1" applyFill="1" applyBorder="1" applyAlignment="1">
      <alignment horizontal="center" wrapText="1"/>
    </xf>
    <xf numFmtId="0" fontId="87" fillId="2" borderId="21" xfId="0" applyFont="1" applyFill="1" applyBorder="1" applyAlignment="1">
      <alignment horizontal="center" vertical="top" wrapText="1"/>
    </xf>
    <xf numFmtId="0" fontId="87" fillId="2" borderId="5" xfId="0" applyFont="1" applyFill="1" applyBorder="1" applyAlignment="1">
      <alignment horizontal="center" vertical="top" wrapText="1"/>
    </xf>
    <xf numFmtId="49" fontId="70" fillId="6" borderId="21" xfId="0" applyNumberFormat="1" applyFont="1" applyFill="1" applyBorder="1" applyAlignment="1">
      <alignment horizontal="center" vertical="top" wrapText="1"/>
    </xf>
    <xf numFmtId="49" fontId="70" fillId="6" borderId="5" xfId="0" applyNumberFormat="1"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21" xfId="0" applyFont="1" applyFill="1" applyBorder="1" applyAlignment="1">
      <alignment horizontal="left" vertical="top" wrapText="1"/>
    </xf>
    <xf numFmtId="49" fontId="70" fillId="0" borderId="21" xfId="0" applyNumberFormat="1" applyFont="1" applyBorder="1" applyAlignment="1">
      <alignment horizontal="center" vertical="top" wrapText="1"/>
    </xf>
    <xf numFmtId="49" fontId="70" fillId="0" borderId="5" xfId="0" applyNumberFormat="1" applyFont="1" applyBorder="1" applyAlignment="1">
      <alignment horizontal="center" vertical="top" wrapText="1"/>
    </xf>
    <xf numFmtId="0" fontId="11" fillId="2" borderId="4"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5"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10"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2" xfId="0" applyFont="1" applyFill="1" applyBorder="1" applyAlignment="1">
      <alignment horizontal="left" vertical="top" wrapText="1"/>
    </xf>
    <xf numFmtId="8" fontId="31" fillId="2" borderId="3" xfId="0" applyNumberFormat="1" applyFont="1" applyFill="1" applyBorder="1" applyAlignment="1">
      <alignment horizontal="center" vertical="top" wrapText="1"/>
    </xf>
    <xf numFmtId="0" fontId="58" fillId="2" borderId="13" xfId="0" applyFont="1" applyFill="1" applyBorder="1" applyAlignment="1">
      <alignment horizontal="left" vertical="top" wrapText="1"/>
    </xf>
    <xf numFmtId="0" fontId="58" fillId="2" borderId="0" xfId="0" applyFont="1" applyFill="1" applyBorder="1" applyAlignment="1">
      <alignment horizontal="left" vertical="top" wrapText="1"/>
    </xf>
    <xf numFmtId="0" fontId="58" fillId="2" borderId="14" xfId="0" applyFont="1" applyFill="1" applyBorder="1" applyAlignment="1">
      <alignment horizontal="left" vertical="top" wrapText="1"/>
    </xf>
    <xf numFmtId="0" fontId="58" fillId="2" borderId="7" xfId="0" applyFont="1" applyFill="1" applyBorder="1" applyAlignment="1">
      <alignment horizontal="left" vertical="top" wrapText="1"/>
    </xf>
    <xf numFmtId="0" fontId="58" fillId="2" borderId="11" xfId="0" applyFont="1" applyFill="1" applyBorder="1" applyAlignment="1">
      <alignment horizontal="left" vertical="top" wrapText="1"/>
    </xf>
    <xf numFmtId="0" fontId="58" fillId="2" borderId="8" xfId="0" applyFont="1" applyFill="1" applyBorder="1" applyAlignment="1">
      <alignment horizontal="left" vertical="top" wrapText="1"/>
    </xf>
    <xf numFmtId="0" fontId="57" fillId="2" borderId="9" xfId="0" applyFont="1" applyFill="1" applyBorder="1" applyAlignment="1">
      <alignment horizontal="center" vertical="top" wrapText="1"/>
    </xf>
    <xf numFmtId="0" fontId="57" fillId="2" borderId="12" xfId="0" applyFont="1" applyFill="1" applyBorder="1" applyAlignment="1">
      <alignment horizontal="center" vertical="top" wrapText="1"/>
    </xf>
    <xf numFmtId="0" fontId="57" fillId="2" borderId="10" xfId="0" applyFont="1" applyFill="1" applyBorder="1" applyAlignment="1">
      <alignment horizontal="center" vertical="top" wrapText="1"/>
    </xf>
    <xf numFmtId="0" fontId="3" fillId="2" borderId="13" xfId="0" applyFont="1" applyFill="1" applyBorder="1" applyAlignment="1">
      <alignment horizontal="center" wrapText="1"/>
    </xf>
    <xf numFmtId="0" fontId="3" fillId="2" borderId="0" xfId="0" applyFont="1" applyFill="1" applyBorder="1" applyAlignment="1">
      <alignment horizontal="center" wrapText="1"/>
    </xf>
    <xf numFmtId="0" fontId="3" fillId="2" borderId="14" xfId="0" applyFont="1" applyFill="1" applyBorder="1" applyAlignment="1">
      <alignment horizontal="center" wrapText="1"/>
    </xf>
    <xf numFmtId="0" fontId="14" fillId="2" borderId="7" xfId="0" applyFont="1" applyFill="1" applyBorder="1" applyAlignment="1">
      <alignment horizontal="center" wrapText="1"/>
    </xf>
    <xf numFmtId="0" fontId="14" fillId="2" borderId="11" xfId="0" applyFont="1" applyFill="1" applyBorder="1" applyAlignment="1">
      <alignment horizontal="center" wrapText="1"/>
    </xf>
    <xf numFmtId="0" fontId="14" fillId="2" borderId="8" xfId="0" applyFont="1" applyFill="1" applyBorder="1" applyAlignment="1">
      <alignment horizontal="center" wrapText="1"/>
    </xf>
    <xf numFmtId="0" fontId="24" fillId="3" borderId="21" xfId="0" applyFont="1" applyFill="1" applyBorder="1" applyAlignment="1">
      <alignment horizontal="center" wrapText="1"/>
    </xf>
    <xf numFmtId="0" fontId="24" fillId="3" borderId="5" xfId="0" applyFont="1" applyFill="1" applyBorder="1" applyAlignment="1">
      <alignment horizontal="center" wrapText="1"/>
    </xf>
    <xf numFmtId="0" fontId="16" fillId="2" borderId="4" xfId="0" applyFont="1" applyFill="1" applyBorder="1" applyAlignment="1">
      <alignment vertical="top" wrapText="1"/>
    </xf>
    <xf numFmtId="0" fontId="16" fillId="2" borderId="21" xfId="0" applyFont="1" applyFill="1" applyBorder="1" applyAlignment="1">
      <alignment vertical="top" wrapText="1"/>
    </xf>
    <xf numFmtId="0" fontId="16" fillId="2" borderId="5" xfId="0" applyFont="1" applyFill="1" applyBorder="1" applyAlignment="1">
      <alignment vertical="top" wrapText="1"/>
    </xf>
    <xf numFmtId="0" fontId="49" fillId="2" borderId="4" xfId="0" applyFont="1" applyFill="1" applyBorder="1" applyAlignment="1">
      <alignment horizontal="center" vertical="top" wrapText="1"/>
    </xf>
    <xf numFmtId="0" fontId="49" fillId="2" borderId="21" xfId="0" applyFont="1" applyFill="1" applyBorder="1" applyAlignment="1">
      <alignment horizontal="center" vertical="top" wrapText="1"/>
    </xf>
    <xf numFmtId="0" fontId="49" fillId="2" borderId="5" xfId="0" applyFont="1" applyFill="1" applyBorder="1" applyAlignment="1">
      <alignment horizontal="center" vertical="top" wrapText="1"/>
    </xf>
    <xf numFmtId="0" fontId="51" fillId="2" borderId="3" xfId="0" applyFont="1" applyFill="1" applyBorder="1" applyAlignment="1">
      <alignment horizontal="center" vertical="top" wrapText="1"/>
    </xf>
    <xf numFmtId="0" fontId="54" fillId="2" borderId="4" xfId="0" applyFont="1" applyFill="1" applyBorder="1" applyAlignment="1">
      <alignment horizontal="center" vertical="top" wrapText="1"/>
    </xf>
    <xf numFmtId="0" fontId="54" fillId="2" borderId="21" xfId="0" applyFont="1" applyFill="1" applyBorder="1" applyAlignment="1">
      <alignment horizontal="center" vertical="top" wrapText="1"/>
    </xf>
    <xf numFmtId="0" fontId="54" fillId="2" borderId="5" xfId="0" applyFont="1" applyFill="1" applyBorder="1" applyAlignment="1">
      <alignment horizontal="center" vertical="top" wrapText="1"/>
    </xf>
    <xf numFmtId="0" fontId="48" fillId="2" borderId="4" xfId="0" applyFont="1" applyFill="1" applyBorder="1" applyAlignment="1">
      <alignment horizontal="center" vertical="top" wrapText="1"/>
    </xf>
    <xf numFmtId="0" fontId="48" fillId="2" borderId="21" xfId="0" applyFont="1" applyFill="1" applyBorder="1" applyAlignment="1">
      <alignment horizontal="center" vertical="top" wrapText="1"/>
    </xf>
    <xf numFmtId="0" fontId="48" fillId="2" borderId="5" xfId="0" applyFont="1" applyFill="1" applyBorder="1" applyAlignment="1">
      <alignment horizontal="center" vertical="top" wrapText="1"/>
    </xf>
    <xf numFmtId="0" fontId="14" fillId="2" borderId="4"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5" xfId="0" applyFont="1" applyFill="1" applyBorder="1" applyAlignment="1">
      <alignment horizontal="left" vertical="top" wrapText="1"/>
    </xf>
    <xf numFmtId="0" fontId="45" fillId="0" borderId="19" xfId="0" applyFont="1" applyBorder="1" applyAlignment="1">
      <alignment horizontal="center" vertical="top" wrapText="1"/>
    </xf>
    <xf numFmtId="0" fontId="45" fillId="0" borderId="11" xfId="0" applyFont="1" applyBorder="1" applyAlignment="1">
      <alignment horizontal="center" vertical="top" wrapText="1"/>
    </xf>
    <xf numFmtId="0" fontId="45" fillId="0" borderId="8" xfId="0" applyFont="1" applyBorder="1" applyAlignment="1">
      <alignment horizontal="center" vertical="top" wrapText="1"/>
    </xf>
    <xf numFmtId="49" fontId="42" fillId="0" borderId="2" xfId="0" applyNumberFormat="1" applyFont="1" applyBorder="1" applyAlignment="1">
      <alignment horizontal="center" vertical="top" wrapText="1"/>
    </xf>
    <xf numFmtId="49" fontId="42" fillId="0" borderId="0" xfId="0" applyNumberFormat="1" applyFont="1" applyBorder="1" applyAlignment="1">
      <alignment horizontal="center" vertical="top" wrapText="1"/>
    </xf>
    <xf numFmtId="49" fontId="42" fillId="0" borderId="14" xfId="0" applyNumberFormat="1" applyFont="1" applyBorder="1" applyAlignment="1">
      <alignment horizontal="center" vertical="top" wrapText="1"/>
    </xf>
    <xf numFmtId="49" fontId="42" fillId="0" borderId="15" xfId="0" applyNumberFormat="1" applyFont="1" applyBorder="1" applyAlignment="1">
      <alignment horizontal="left" vertical="top" wrapText="1"/>
    </xf>
    <xf numFmtId="49" fontId="42" fillId="0" borderId="12" xfId="0" applyNumberFormat="1" applyFont="1" applyBorder="1" applyAlignment="1">
      <alignment horizontal="left" vertical="top" wrapText="1"/>
    </xf>
    <xf numFmtId="49" fontId="42" fillId="0" borderId="10" xfId="0" applyNumberFormat="1" applyFont="1" applyBorder="1" applyAlignment="1">
      <alignment horizontal="left" vertical="top" wrapText="1"/>
    </xf>
    <xf numFmtId="0" fontId="14" fillId="2" borderId="4" xfId="0" applyFont="1" applyFill="1" applyBorder="1" applyAlignment="1">
      <alignment horizontal="left" wrapText="1"/>
    </xf>
    <xf numFmtId="0" fontId="14" fillId="2" borderId="21" xfId="0" applyFont="1" applyFill="1" applyBorder="1" applyAlignment="1">
      <alignment horizontal="left" wrapText="1"/>
    </xf>
    <xf numFmtId="0" fontId="14" fillId="2" borderId="5" xfId="0" applyFont="1" applyFill="1" applyBorder="1" applyAlignment="1">
      <alignment horizontal="left" wrapText="1"/>
    </xf>
    <xf numFmtId="0" fontId="52" fillId="2" borderId="4" xfId="0" applyFont="1" applyFill="1" applyBorder="1" applyAlignment="1">
      <alignment horizontal="center" vertical="top" wrapText="1"/>
    </xf>
    <xf numFmtId="0" fontId="52" fillId="2" borderId="21" xfId="0" applyFont="1" applyFill="1" applyBorder="1" applyAlignment="1">
      <alignment horizontal="center" vertical="top" wrapText="1"/>
    </xf>
    <xf numFmtId="0" fontId="52" fillId="2" borderId="5" xfId="0" applyFont="1" applyFill="1" applyBorder="1" applyAlignment="1">
      <alignment horizontal="center" vertical="top" wrapText="1"/>
    </xf>
    <xf numFmtId="0" fontId="47" fillId="2" borderId="4" xfId="0" applyFont="1" applyFill="1" applyBorder="1" applyAlignment="1">
      <alignment horizontal="left" vertical="top" wrapText="1"/>
    </xf>
    <xf numFmtId="0" fontId="47" fillId="2" borderId="21" xfId="0" applyFont="1" applyFill="1" applyBorder="1" applyAlignment="1">
      <alignment horizontal="left" vertical="top" wrapText="1"/>
    </xf>
    <xf numFmtId="0" fontId="47" fillId="2" borderId="5" xfId="0" applyFont="1" applyFill="1" applyBorder="1" applyAlignment="1">
      <alignment horizontal="left" vertical="top" wrapText="1"/>
    </xf>
    <xf numFmtId="0" fontId="23" fillId="2" borderId="7" xfId="0" applyFont="1" applyFill="1" applyBorder="1" applyAlignment="1">
      <alignment horizontal="center" wrapText="1"/>
    </xf>
    <xf numFmtId="0" fontId="23" fillId="2" borderId="11" xfId="0" applyFont="1" applyFill="1" applyBorder="1" applyAlignment="1">
      <alignment horizontal="center" wrapText="1"/>
    </xf>
    <xf numFmtId="0" fontId="23" fillId="2" borderId="8" xfId="0" applyFont="1" applyFill="1" applyBorder="1" applyAlignment="1">
      <alignment horizontal="center" wrapText="1"/>
    </xf>
    <xf numFmtId="0" fontId="41" fillId="3" borderId="7" xfId="0" applyFont="1" applyFill="1" applyBorder="1" applyAlignment="1">
      <alignment horizontal="left" wrapText="1"/>
    </xf>
    <xf numFmtId="0" fontId="41" fillId="3" borderId="8" xfId="0" applyFont="1" applyFill="1" applyBorder="1" applyAlignment="1">
      <alignment horizontal="left" wrapText="1"/>
    </xf>
    <xf numFmtId="0" fontId="16" fillId="2" borderId="6" xfId="0" applyFont="1" applyFill="1" applyBorder="1" applyAlignment="1">
      <alignment horizontal="justify" vertical="top" wrapText="1"/>
    </xf>
    <xf numFmtId="0" fontId="16" fillId="2" borderId="17" xfId="0" applyFont="1" applyFill="1" applyBorder="1" applyAlignment="1">
      <alignment horizontal="justify" vertical="top" wrapText="1"/>
    </xf>
    <xf numFmtId="0" fontId="16" fillId="2" borderId="18" xfId="0" applyFont="1" applyFill="1" applyBorder="1" applyAlignment="1">
      <alignment horizontal="justify" vertical="top" wrapText="1"/>
    </xf>
    <xf numFmtId="0" fontId="41" fillId="2" borderId="5"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3" borderId="11" xfId="0" applyFont="1" applyFill="1" applyBorder="1" applyAlignment="1">
      <alignment horizontal="left" vertical="top" wrapText="1"/>
    </xf>
    <xf numFmtId="0" fontId="41" fillId="3" borderId="8" xfId="0" applyFont="1" applyFill="1" applyBorder="1" applyAlignment="1">
      <alignment horizontal="left" vertical="top" wrapText="1"/>
    </xf>
    <xf numFmtId="0" fontId="41" fillId="3" borderId="7" xfId="0" applyFont="1" applyFill="1" applyBorder="1" applyAlignment="1">
      <alignment horizontal="left" vertical="top" wrapText="1"/>
    </xf>
    <xf numFmtId="0" fontId="6" fillId="2" borderId="5" xfId="0" applyFont="1" applyFill="1" applyBorder="1" applyAlignment="1">
      <alignment horizontal="center" vertical="top" wrapText="1"/>
    </xf>
    <xf numFmtId="0" fontId="6" fillId="2" borderId="3" xfId="0" applyFont="1" applyFill="1" applyBorder="1" applyAlignment="1">
      <alignment horizontal="center" vertical="top" wrapText="1"/>
    </xf>
    <xf numFmtId="8" fontId="31" fillId="2" borderId="5" xfId="0" applyNumberFormat="1" applyFont="1" applyFill="1" applyBorder="1" applyAlignment="1">
      <alignment horizontal="center" vertical="top" wrapText="1"/>
    </xf>
    <xf numFmtId="0" fontId="16" fillId="2" borderId="13" xfId="0" applyFont="1" applyFill="1" applyBorder="1" applyAlignment="1">
      <alignment horizontal="left" wrapText="1"/>
    </xf>
    <xf numFmtId="0" fontId="16" fillId="2" borderId="0" xfId="0" applyFont="1" applyFill="1" applyBorder="1" applyAlignment="1">
      <alignment horizontal="left" wrapText="1"/>
    </xf>
    <xf numFmtId="0" fontId="16" fillId="2" borderId="14" xfId="0" applyFont="1" applyFill="1" applyBorder="1" applyAlignment="1">
      <alignment horizontal="left" wrapText="1"/>
    </xf>
    <xf numFmtId="0" fontId="68" fillId="0" borderId="11" xfId="0" applyFont="1" applyBorder="1" applyAlignment="1">
      <alignment horizontal="center" vertical="center" wrapText="1"/>
    </xf>
    <xf numFmtId="0" fontId="68" fillId="0" borderId="12" xfId="0" applyFont="1" applyBorder="1" applyAlignment="1">
      <alignment horizontal="center" vertical="center" wrapText="1"/>
    </xf>
    <xf numFmtId="0" fontId="19" fillId="4" borderId="8" xfId="0" applyFont="1" applyFill="1" applyBorder="1" applyAlignment="1">
      <alignment horizontal="center" vertical="top" wrapText="1"/>
    </xf>
    <xf numFmtId="0" fontId="19" fillId="4" borderId="10" xfId="0" applyFont="1" applyFill="1" applyBorder="1" applyAlignment="1">
      <alignment horizontal="center" vertical="top" wrapText="1"/>
    </xf>
    <xf numFmtId="0" fontId="3" fillId="2" borderId="11" xfId="0" applyFont="1" applyFill="1" applyBorder="1" applyAlignment="1">
      <alignment horizontal="left" wrapText="1" indent="1"/>
    </xf>
    <xf numFmtId="0" fontId="3" fillId="2" borderId="8" xfId="0" applyFont="1" applyFill="1" applyBorder="1" applyAlignment="1">
      <alignment horizontal="left" wrapText="1" indent="1"/>
    </xf>
    <xf numFmtId="0" fontId="26" fillId="2" borderId="0" xfId="0" applyFont="1" applyFill="1" applyBorder="1" applyAlignment="1">
      <alignment horizontal="left" wrapText="1" indent="1"/>
    </xf>
    <xf numFmtId="0" fontId="26" fillId="2" borderId="14" xfId="0" applyFont="1" applyFill="1" applyBorder="1" applyAlignment="1">
      <alignment horizontal="left" wrapText="1" indent="1"/>
    </xf>
    <xf numFmtId="44" fontId="70" fillId="3" borderId="13" xfId="0" applyNumberFormat="1" applyFont="1" applyFill="1" applyBorder="1" applyAlignment="1">
      <alignment horizontal="center" vertical="top" wrapText="1"/>
    </xf>
    <xf numFmtId="44" fontId="70" fillId="3" borderId="14" xfId="0" applyNumberFormat="1" applyFont="1" applyFill="1" applyBorder="1" applyAlignment="1">
      <alignment horizontal="center" vertical="top" wrapText="1"/>
    </xf>
    <xf numFmtId="44" fontId="70" fillId="3" borderId="9" xfId="0" applyNumberFormat="1" applyFont="1" applyFill="1" applyBorder="1" applyAlignment="1">
      <alignment horizontal="center" vertical="top" wrapText="1"/>
    </xf>
    <xf numFmtId="44" fontId="70" fillId="3" borderId="10" xfId="0" applyNumberFormat="1" applyFont="1" applyFill="1" applyBorder="1" applyAlignment="1">
      <alignment horizontal="center" vertical="top" wrapText="1"/>
    </xf>
    <xf numFmtId="44" fontId="72" fillId="3" borderId="13" xfId="0" applyNumberFormat="1" applyFont="1" applyFill="1" applyBorder="1" applyAlignment="1">
      <alignment horizontal="center" vertical="center" wrapText="1"/>
    </xf>
    <xf numFmtId="44" fontId="72" fillId="3" borderId="0" xfId="0" applyNumberFormat="1" applyFont="1" applyFill="1" applyBorder="1" applyAlignment="1">
      <alignment horizontal="center" vertical="center" wrapText="1"/>
    </xf>
    <xf numFmtId="44" fontId="72" fillId="3" borderId="14" xfId="0" applyNumberFormat="1" applyFont="1" applyFill="1" applyBorder="1" applyAlignment="1">
      <alignment horizontal="center" vertical="center" wrapText="1"/>
    </xf>
    <xf numFmtId="44" fontId="72" fillId="3" borderId="9" xfId="0" applyNumberFormat="1" applyFont="1" applyFill="1" applyBorder="1" applyAlignment="1">
      <alignment horizontal="center" vertical="center" wrapText="1"/>
    </xf>
    <xf numFmtId="44" fontId="72" fillId="3" borderId="12" xfId="0" applyNumberFormat="1" applyFont="1" applyFill="1" applyBorder="1" applyAlignment="1">
      <alignment horizontal="center" vertical="center" wrapText="1"/>
    </xf>
    <xf numFmtId="44" fontId="72" fillId="3" borderId="10" xfId="0" applyNumberFormat="1" applyFont="1" applyFill="1" applyBorder="1" applyAlignment="1">
      <alignment horizontal="center" vertical="center" wrapText="1"/>
    </xf>
    <xf numFmtId="0" fontId="59" fillId="2" borderId="13" xfId="0" applyFont="1" applyFill="1" applyBorder="1" applyAlignment="1">
      <alignment horizontal="left" vertical="top" wrapText="1"/>
    </xf>
    <xf numFmtId="0" fontId="59" fillId="2" borderId="0" xfId="0" applyFont="1" applyFill="1" applyBorder="1" applyAlignment="1">
      <alignment horizontal="left" vertical="top" wrapText="1"/>
    </xf>
    <xf numFmtId="0" fontId="59" fillId="2" borderId="14" xfId="0" applyFont="1" applyFill="1" applyBorder="1" applyAlignment="1">
      <alignment horizontal="left" vertical="top" wrapText="1"/>
    </xf>
    <xf numFmtId="0" fontId="8" fillId="4" borderId="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6" fillId="2" borderId="4" xfId="0" applyFont="1" applyFill="1" applyBorder="1" applyAlignment="1">
      <alignment horizontal="center" vertical="top" wrapText="1"/>
    </xf>
    <xf numFmtId="8" fontId="31" fillId="2" borderId="4" xfId="0" applyNumberFormat="1"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21" xfId="0" applyFont="1" applyFill="1" applyBorder="1" applyAlignment="1">
      <alignment horizontal="left" vertical="top" wrapText="1"/>
    </xf>
    <xf numFmtId="0" fontId="31" fillId="2" borderId="3" xfId="0" applyFont="1" applyFill="1" applyBorder="1" applyAlignment="1">
      <alignment horizontal="center" vertical="top" wrapText="1"/>
    </xf>
    <xf numFmtId="0" fontId="0" fillId="2" borderId="0" xfId="0" applyFill="1" applyBorder="1" applyAlignment="1">
      <alignment wrapText="1"/>
    </xf>
    <xf numFmtId="0" fontId="0" fillId="2" borderId="14" xfId="0" applyFill="1" applyBorder="1" applyAlignment="1">
      <alignment wrapText="1"/>
    </xf>
    <xf numFmtId="0" fontId="41" fillId="3" borderId="0" xfId="0" applyFont="1" applyFill="1" applyBorder="1" applyAlignment="1">
      <alignment horizontal="left" vertical="top" wrapText="1"/>
    </xf>
    <xf numFmtId="0" fontId="22" fillId="3" borderId="13" xfId="0" applyFont="1" applyFill="1" applyBorder="1" applyAlignment="1">
      <alignment horizontal="center" vertical="top" wrapText="1"/>
    </xf>
    <xf numFmtId="0" fontId="22" fillId="3" borderId="0" xfId="0" applyFont="1" applyFill="1" applyBorder="1" applyAlignment="1">
      <alignment horizontal="center" vertical="top" wrapText="1"/>
    </xf>
    <xf numFmtId="0" fontId="22" fillId="3" borderId="14" xfId="0" applyFont="1" applyFill="1" applyBorder="1" applyAlignment="1">
      <alignment horizontal="center" vertical="top" wrapText="1"/>
    </xf>
    <xf numFmtId="165" fontId="69" fillId="0" borderId="13" xfId="0" applyNumberFormat="1" applyFont="1" applyFill="1" applyBorder="1" applyAlignment="1" applyProtection="1">
      <alignment horizontal="center" vertical="top"/>
      <protection locked="0"/>
    </xf>
    <xf numFmtId="165" fontId="69" fillId="0" borderId="0" xfId="0" applyNumberFormat="1" applyFont="1" applyFill="1" applyBorder="1" applyAlignment="1" applyProtection="1">
      <alignment horizontal="center" vertical="top"/>
      <protection locked="0"/>
    </xf>
    <xf numFmtId="165" fontId="69" fillId="0" borderId="14" xfId="0" applyNumberFormat="1" applyFont="1" applyFill="1" applyBorder="1" applyAlignment="1" applyProtection="1">
      <alignment horizontal="center" vertical="top"/>
      <protection locked="0"/>
    </xf>
    <xf numFmtId="49" fontId="68" fillId="6" borderId="11" xfId="0" applyNumberFormat="1" applyFont="1" applyFill="1" applyBorder="1" applyAlignment="1">
      <alignment horizontal="center" vertical="top" wrapText="1"/>
    </xf>
    <xf numFmtId="49" fontId="68" fillId="6" borderId="8" xfId="0" applyNumberFormat="1" applyFont="1" applyFill="1" applyBorder="1" applyAlignment="1">
      <alignment horizontal="center" vertical="top" wrapText="1"/>
    </xf>
    <xf numFmtId="49" fontId="68" fillId="6" borderId="12" xfId="0" applyNumberFormat="1" applyFont="1" applyFill="1" applyBorder="1" applyAlignment="1">
      <alignment horizontal="center" vertical="top" wrapText="1"/>
    </xf>
    <xf numFmtId="49" fontId="68" fillId="6" borderId="10" xfId="0" applyNumberFormat="1" applyFont="1" applyFill="1" applyBorder="1" applyAlignment="1">
      <alignment horizontal="center" vertical="top"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49" fontId="70" fillId="5" borderId="21" xfId="0" applyNumberFormat="1" applyFont="1" applyFill="1" applyBorder="1" applyAlignment="1">
      <alignment horizontal="center" vertical="top" wrapText="1"/>
    </xf>
    <xf numFmtId="49" fontId="70" fillId="5" borderId="5" xfId="0" applyNumberFormat="1"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17" xfId="0" applyFont="1" applyFill="1" applyBorder="1" applyAlignment="1">
      <alignment horizontal="center" vertical="top" wrapText="1"/>
    </xf>
    <xf numFmtId="0" fontId="10" fillId="2" borderId="13" xfId="0" applyFont="1" applyFill="1" applyBorder="1" applyAlignment="1">
      <alignment horizontal="center" vertical="top" wrapText="1"/>
    </xf>
    <xf numFmtId="0" fontId="10" fillId="2" borderId="9" xfId="0" applyFont="1" applyFill="1" applyBorder="1" applyAlignment="1">
      <alignment horizontal="center" vertical="top" wrapText="1"/>
    </xf>
    <xf numFmtId="0" fontId="18" fillId="2" borderId="6" xfId="0" applyFont="1" applyFill="1" applyBorder="1" applyAlignment="1">
      <alignment horizontal="center" vertical="top" wrapText="1"/>
    </xf>
    <xf numFmtId="0" fontId="18" fillId="2" borderId="13" xfId="0" applyFont="1" applyFill="1" applyBorder="1" applyAlignment="1">
      <alignment horizontal="center" vertical="top" wrapText="1"/>
    </xf>
    <xf numFmtId="0" fontId="18" fillId="2" borderId="9" xfId="0" applyFont="1" applyFill="1" applyBorder="1" applyAlignment="1">
      <alignment horizontal="center" vertical="top" wrapText="1"/>
    </xf>
    <xf numFmtId="164" fontId="69" fillId="0" borderId="13" xfId="0" applyNumberFormat="1" applyFont="1" applyFill="1" applyBorder="1" applyAlignment="1" applyProtection="1">
      <alignment horizontal="center" vertical="top"/>
      <protection locked="0"/>
    </xf>
    <xf numFmtId="164" fontId="69" fillId="0" borderId="0" xfId="0" applyNumberFormat="1" applyFont="1" applyFill="1" applyBorder="1" applyAlignment="1" applyProtection="1">
      <alignment horizontal="center" vertical="top"/>
      <protection locked="0"/>
    </xf>
    <xf numFmtId="164" fontId="69" fillId="0" borderId="14" xfId="0" applyNumberFormat="1" applyFont="1" applyFill="1" applyBorder="1" applyAlignment="1" applyProtection="1">
      <alignment horizontal="center" vertical="top"/>
      <protection locked="0"/>
    </xf>
    <xf numFmtId="0" fontId="19" fillId="3" borderId="13" xfId="0" applyFont="1" applyFill="1" applyBorder="1" applyAlignment="1">
      <alignment horizontal="center" vertical="top" wrapText="1"/>
    </xf>
    <xf numFmtId="0" fontId="0" fillId="0" borderId="0" xfId="0" applyBorder="1"/>
    <xf numFmtId="0" fontId="0" fillId="0" borderId="14" xfId="0" applyBorder="1"/>
    <xf numFmtId="0" fontId="3" fillId="3" borderId="7" xfId="0"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8" xfId="0" applyFont="1" applyFill="1" applyBorder="1" applyAlignment="1">
      <alignment horizontal="center" vertical="top" wrapText="1"/>
    </xf>
    <xf numFmtId="14" fontId="70" fillId="0" borderId="13" xfId="0" applyNumberFormat="1" applyFont="1" applyBorder="1" applyAlignment="1">
      <alignment horizontal="center" vertical="top" wrapText="1"/>
    </xf>
    <xf numFmtId="14" fontId="70" fillId="0" borderId="0" xfId="0" applyNumberFormat="1" applyFont="1" applyBorder="1" applyAlignment="1">
      <alignment horizontal="center" vertical="top" wrapText="1"/>
    </xf>
    <xf numFmtId="14" fontId="70" fillId="0" borderId="14" xfId="0" applyNumberFormat="1" applyFont="1" applyBorder="1" applyAlignment="1">
      <alignment horizontal="center" vertical="top" wrapText="1"/>
    </xf>
    <xf numFmtId="0" fontId="70" fillId="0" borderId="9" xfId="0" applyFont="1" applyFill="1" applyBorder="1" applyAlignment="1">
      <alignment horizontal="center" vertical="top" wrapText="1"/>
    </xf>
    <xf numFmtId="0" fontId="70" fillId="0" borderId="12" xfId="0" applyFont="1" applyFill="1" applyBorder="1" applyAlignment="1">
      <alignment horizontal="center" vertical="top" wrapText="1"/>
    </xf>
    <xf numFmtId="0" fontId="70" fillId="0" borderId="10" xfId="0" applyFont="1" applyFill="1" applyBorder="1" applyAlignment="1">
      <alignment horizontal="center" vertical="top" wrapText="1"/>
    </xf>
    <xf numFmtId="0" fontId="68" fillId="6" borderId="12" xfId="0" applyFont="1" applyFill="1" applyBorder="1" applyAlignment="1">
      <alignment horizontal="center" wrapText="1"/>
    </xf>
    <xf numFmtId="0" fontId="68" fillId="6" borderId="10" xfId="0" applyFont="1" applyFill="1" applyBorder="1" applyAlignment="1">
      <alignment horizontal="center" wrapText="1"/>
    </xf>
    <xf numFmtId="0" fontId="71" fillId="0" borderId="12" xfId="0" applyFont="1" applyBorder="1" applyAlignment="1">
      <alignment horizontal="center" vertical="top" wrapText="1"/>
    </xf>
    <xf numFmtId="0" fontId="0" fillId="2" borderId="12" xfId="0" applyFill="1" applyBorder="1" applyAlignment="1">
      <alignment wrapText="1"/>
    </xf>
    <xf numFmtId="0" fontId="0" fillId="2" borderId="10" xfId="0" applyFill="1" applyBorder="1" applyAlignment="1">
      <alignment wrapText="1"/>
    </xf>
    <xf numFmtId="0" fontId="5" fillId="2" borderId="4"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5" xfId="0" applyFont="1" applyFill="1" applyBorder="1" applyAlignment="1">
      <alignment horizontal="left" vertical="top" wrapText="1"/>
    </xf>
    <xf numFmtId="0" fontId="67" fillId="0" borderId="7" xfId="0" applyFont="1" applyBorder="1" applyAlignment="1">
      <alignment horizontal="center" vertical="center"/>
    </xf>
    <xf numFmtId="0" fontId="67" fillId="0" borderId="9" xfId="0" applyFont="1" applyBorder="1" applyAlignment="1">
      <alignment horizontal="center" vertical="center"/>
    </xf>
    <xf numFmtId="0" fontId="18" fillId="2" borderId="17" xfId="0" applyFont="1" applyFill="1" applyBorder="1" applyAlignment="1">
      <alignment vertical="top" wrapText="1"/>
    </xf>
    <xf numFmtId="0" fontId="18" fillId="2" borderId="18" xfId="0" applyFont="1" applyFill="1" applyBorder="1" applyAlignment="1">
      <alignment vertical="top" wrapText="1"/>
    </xf>
    <xf numFmtId="0" fontId="3" fillId="3" borderId="9" xfId="0" applyFont="1" applyFill="1" applyBorder="1" applyAlignment="1">
      <alignment horizontal="center" vertical="top" wrapText="1"/>
    </xf>
    <xf numFmtId="0" fontId="70" fillId="0" borderId="9" xfId="0" applyFont="1" applyFill="1" applyBorder="1" applyAlignment="1">
      <alignment horizontal="center" wrapText="1"/>
    </xf>
    <xf numFmtId="0" fontId="70" fillId="0" borderId="12" xfId="0" applyFont="1" applyFill="1" applyBorder="1" applyAlignment="1">
      <alignment horizontal="center" wrapText="1"/>
    </xf>
    <xf numFmtId="0" fontId="70" fillId="0" borderId="10" xfId="0" applyFont="1" applyFill="1" applyBorder="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center" vertical="top" wrapText="1"/>
    </xf>
    <xf numFmtId="0" fontId="3" fillId="0" borderId="8" xfId="0" applyFont="1" applyBorder="1" applyAlignment="1">
      <alignment horizontal="center" vertical="top" wrapText="1"/>
    </xf>
    <xf numFmtId="0" fontId="24" fillId="3" borderId="11" xfId="0" applyFont="1" applyFill="1" applyBorder="1" applyAlignment="1">
      <alignment horizontal="left" vertical="top" wrapText="1"/>
    </xf>
    <xf numFmtId="0" fontId="19" fillId="3" borderId="12" xfId="0" applyFont="1" applyFill="1" applyBorder="1" applyAlignment="1">
      <alignment horizontal="left" vertical="top" wrapText="1"/>
    </xf>
    <xf numFmtId="0" fontId="71" fillId="0" borderId="10" xfId="0" applyFont="1" applyBorder="1" applyAlignment="1">
      <alignment horizontal="center" vertical="top" wrapText="1"/>
    </xf>
    <xf numFmtId="0" fontId="19" fillId="3" borderId="0" xfId="0" applyFont="1" applyFill="1" applyBorder="1" applyAlignment="1">
      <alignment horizontal="left" vertical="top" wrapText="1"/>
    </xf>
    <xf numFmtId="0" fontId="19" fillId="3" borderId="14" xfId="0" applyFont="1" applyFill="1" applyBorder="1" applyAlignment="1">
      <alignment horizontal="left" vertical="top" wrapText="1"/>
    </xf>
    <xf numFmtId="0" fontId="24" fillId="3" borderId="11" xfId="0" applyFont="1" applyFill="1" applyBorder="1" applyAlignment="1">
      <alignment horizontal="left" vertical="center" wrapText="1"/>
    </xf>
    <xf numFmtId="0" fontId="30" fillId="2" borderId="4" xfId="0" applyFont="1" applyFill="1" applyBorder="1" applyAlignment="1">
      <alignment horizontal="left" vertical="top" wrapText="1"/>
    </xf>
    <xf numFmtId="0" fontId="30" fillId="2" borderId="21" xfId="0" applyFont="1" applyFill="1" applyBorder="1" applyAlignment="1">
      <alignment horizontal="left" vertical="top" wrapText="1"/>
    </xf>
    <xf numFmtId="0" fontId="30" fillId="2" borderId="5" xfId="0" applyFont="1" applyFill="1" applyBorder="1" applyAlignment="1">
      <alignment horizontal="left" vertical="top" wrapText="1"/>
    </xf>
    <xf numFmtId="0" fontId="18" fillId="2" borderId="13" xfId="0" applyFont="1" applyFill="1" applyBorder="1" applyAlignment="1">
      <alignment vertical="top" wrapText="1"/>
    </xf>
    <xf numFmtId="0" fontId="29" fillId="3" borderId="11" xfId="0" applyFont="1" applyFill="1" applyBorder="1" applyAlignment="1">
      <alignment horizontal="left" vertical="top" wrapText="1"/>
    </xf>
    <xf numFmtId="0" fontId="29" fillId="3" borderId="8" xfId="0" applyFont="1" applyFill="1" applyBorder="1" applyAlignment="1">
      <alignment horizontal="left" vertical="top" wrapText="1"/>
    </xf>
    <xf numFmtId="0" fontId="24" fillId="3" borderId="0" xfId="0" applyFont="1" applyFill="1" applyBorder="1" applyAlignment="1">
      <alignment horizontal="left" vertical="top" wrapText="1"/>
    </xf>
    <xf numFmtId="0" fontId="24" fillId="3" borderId="14" xfId="0" applyFont="1" applyFill="1" applyBorder="1" applyAlignment="1">
      <alignment horizontal="left" vertical="top" wrapText="1"/>
    </xf>
    <xf numFmtId="0" fontId="24" fillId="3" borderId="11" xfId="0" applyFont="1" applyFill="1" applyBorder="1" applyAlignment="1">
      <alignment vertical="center" wrapText="1"/>
    </xf>
    <xf numFmtId="0" fontId="24" fillId="3" borderId="12" xfId="0" applyFont="1" applyFill="1" applyBorder="1" applyAlignment="1">
      <alignment vertical="center" wrapText="1"/>
    </xf>
    <xf numFmtId="0" fontId="67" fillId="0" borderId="11" xfId="0" applyFont="1" applyBorder="1" applyAlignment="1">
      <alignment horizontal="center" vertical="center"/>
    </xf>
    <xf numFmtId="0" fontId="67" fillId="0" borderId="12" xfId="0" applyFont="1" applyBorder="1" applyAlignment="1">
      <alignment horizontal="center" vertical="center"/>
    </xf>
    <xf numFmtId="0" fontId="24" fillId="3" borderId="11"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1" xfId="0" applyFont="1" applyFill="1" applyBorder="1" applyAlignment="1">
      <alignment horizontal="left" wrapText="1"/>
    </xf>
    <xf numFmtId="0" fontId="24" fillId="3" borderId="8" xfId="0" applyFont="1" applyFill="1" applyBorder="1" applyAlignment="1">
      <alignment horizontal="left" wrapText="1"/>
    </xf>
    <xf numFmtId="0" fontId="2" fillId="0" borderId="12" xfId="0" applyFont="1" applyFill="1" applyBorder="1" applyAlignment="1">
      <alignment horizontal="center" vertical="top" wrapText="1"/>
    </xf>
    <xf numFmtId="0" fontId="2" fillId="0" borderId="10" xfId="0" applyFont="1" applyFill="1" applyBorder="1" applyAlignment="1">
      <alignment horizontal="center" vertical="top" wrapText="1"/>
    </xf>
    <xf numFmtId="0" fontId="18" fillId="2" borderId="17"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9" fillId="0" borderId="0" xfId="0" applyFont="1" applyBorder="1" applyAlignment="1">
      <alignment horizontal="left" vertical="top" wrapText="1"/>
    </xf>
    <xf numFmtId="0" fontId="24" fillId="0" borderId="0" xfId="0" applyFont="1" applyBorder="1" applyAlignment="1">
      <alignment horizontal="left" vertical="top" wrapText="1"/>
    </xf>
    <xf numFmtId="0" fontId="24" fillId="0" borderId="14" xfId="0" applyFont="1" applyBorder="1" applyAlignment="1">
      <alignment horizontal="left" vertical="top" wrapText="1"/>
    </xf>
    <xf numFmtId="0" fontId="27" fillId="0" borderId="12" xfId="0" applyFont="1" applyBorder="1" applyAlignment="1">
      <alignment horizontal="left" vertical="top" wrapText="1"/>
    </xf>
    <xf numFmtId="0" fontId="27"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8" xfId="0" applyFont="1" applyBorder="1" applyAlignment="1">
      <alignment horizontal="left" vertical="top" wrapText="1"/>
    </xf>
    <xf numFmtId="49" fontId="68" fillId="0" borderId="12" xfId="0" applyNumberFormat="1" applyFont="1" applyBorder="1" applyAlignment="1">
      <alignment horizontal="center" vertical="top" wrapText="1"/>
    </xf>
    <xf numFmtId="49" fontId="68" fillId="0" borderId="10" xfId="0" applyNumberFormat="1" applyFont="1" applyBorder="1" applyAlignment="1">
      <alignment horizontal="center" vertical="top" wrapText="1"/>
    </xf>
    <xf numFmtId="49" fontId="68" fillId="0" borderId="9" xfId="0" applyNumberFormat="1" applyFont="1" applyBorder="1" applyAlignment="1">
      <alignment horizontal="center" vertical="top" wrapText="1"/>
    </xf>
    <xf numFmtId="0" fontId="5" fillId="2" borderId="0" xfId="0" applyFont="1" applyFill="1" applyBorder="1" applyAlignment="1">
      <alignment horizontal="left" vertical="top" wrapText="1"/>
    </xf>
    <xf numFmtId="0" fontId="5" fillId="2" borderId="14" xfId="0" applyFont="1" applyFill="1" applyBorder="1" applyAlignment="1">
      <alignment horizontal="left" vertical="top" wrapText="1"/>
    </xf>
    <xf numFmtId="49" fontId="67" fillId="6" borderId="12" xfId="0" applyNumberFormat="1" applyFont="1" applyFill="1" applyBorder="1" applyAlignment="1">
      <alignment horizontal="center"/>
    </xf>
    <xf numFmtId="49" fontId="67" fillId="6" borderId="10" xfId="0" applyNumberFormat="1" applyFont="1" applyFill="1" applyBorder="1" applyAlignment="1">
      <alignment horizontal="center"/>
    </xf>
    <xf numFmtId="49" fontId="67" fillId="6" borderId="9" xfId="0" applyNumberFormat="1" applyFont="1" applyFill="1" applyBorder="1" applyAlignment="1">
      <alignment horizontal="center"/>
    </xf>
    <xf numFmtId="49" fontId="67" fillId="0" borderId="9" xfId="0" applyNumberFormat="1" applyFont="1" applyBorder="1" applyAlignment="1">
      <alignment horizontal="center"/>
    </xf>
    <xf numFmtId="49" fontId="67" fillId="0" borderId="10" xfId="0" applyNumberFormat="1" applyFont="1" applyBorder="1" applyAlignment="1">
      <alignment horizontal="center"/>
    </xf>
    <xf numFmtId="0" fontId="24" fillId="3" borderId="12" xfId="0" applyFont="1" applyFill="1" applyBorder="1" applyAlignment="1">
      <alignment horizontal="left" vertical="top" wrapText="1"/>
    </xf>
    <xf numFmtId="0" fontId="29" fillId="3" borderId="12" xfId="0" applyFont="1" applyFill="1" applyBorder="1" applyAlignment="1">
      <alignment vertical="center" wrapText="1"/>
    </xf>
    <xf numFmtId="0" fontId="29" fillId="3" borderId="10" xfId="0" applyFont="1" applyFill="1" applyBorder="1" applyAlignment="1">
      <alignment vertical="center" wrapText="1"/>
    </xf>
    <xf numFmtId="14" fontId="66" fillId="0" borderId="12" xfId="0" applyNumberFormat="1" applyFont="1" applyBorder="1" applyAlignment="1">
      <alignment horizontal="center" vertical="center" wrapText="1"/>
    </xf>
    <xf numFmtId="14" fontId="66" fillId="0" borderId="0" xfId="0" applyNumberFormat="1" applyFont="1" applyBorder="1" applyAlignment="1">
      <alignment horizontal="center" vertical="center" wrapText="1"/>
    </xf>
    <xf numFmtId="0" fontId="29" fillId="3" borderId="0" xfId="0" applyFont="1" applyFill="1" applyBorder="1" applyAlignment="1">
      <alignment vertical="center" wrapText="1"/>
    </xf>
    <xf numFmtId="0" fontId="29" fillId="3" borderId="14" xfId="0" applyFont="1" applyFill="1" applyBorder="1" applyAlignment="1">
      <alignment vertical="center" wrapText="1"/>
    </xf>
    <xf numFmtId="0" fontId="12" fillId="2" borderId="4" xfId="0" applyFont="1" applyFill="1" applyBorder="1" applyAlignment="1">
      <alignment horizontal="left" wrapText="1"/>
    </xf>
    <xf numFmtId="0" fontId="12" fillId="2" borderId="21" xfId="0" applyFont="1" applyFill="1" applyBorder="1" applyAlignment="1">
      <alignment horizontal="left" wrapText="1"/>
    </xf>
    <xf numFmtId="0" fontId="12" fillId="2" borderId="5" xfId="0" applyFont="1" applyFill="1" applyBorder="1" applyAlignment="1">
      <alignment horizontal="left" wrapText="1"/>
    </xf>
    <xf numFmtId="0" fontId="19" fillId="3" borderId="0" xfId="0" applyFont="1" applyFill="1" applyBorder="1" applyAlignment="1">
      <alignment horizontal="right" vertical="top" wrapText="1"/>
    </xf>
    <xf numFmtId="0" fontId="24" fillId="3" borderId="0" xfId="0" applyFont="1" applyFill="1" applyBorder="1" applyAlignment="1">
      <alignment horizontal="right" vertical="top" wrapText="1"/>
    </xf>
    <xf numFmtId="0" fontId="17" fillId="3" borderId="11" xfId="0" applyFont="1" applyFill="1" applyBorder="1" applyAlignment="1">
      <alignment horizontal="left" vertical="top" wrapText="1"/>
    </xf>
    <xf numFmtId="14" fontId="66" fillId="0" borderId="11" xfId="0" applyNumberFormat="1" applyFont="1" applyBorder="1" applyAlignment="1">
      <alignment horizontal="center" vertical="center" wrapText="1"/>
    </xf>
    <xf numFmtId="0" fontId="29" fillId="3" borderId="11" xfId="0" applyFont="1" applyFill="1" applyBorder="1" applyAlignment="1">
      <alignment vertical="center" wrapText="1"/>
    </xf>
    <xf numFmtId="0" fontId="29" fillId="3" borderId="8" xfId="0" applyFont="1" applyFill="1" applyBorder="1" applyAlignment="1">
      <alignment vertical="center" wrapText="1"/>
    </xf>
    <xf numFmtId="0" fontId="17" fillId="3" borderId="0" xfId="0" applyFont="1" applyFill="1" applyBorder="1" applyAlignment="1">
      <alignment horizontal="left" vertical="top" wrapText="1"/>
    </xf>
    <xf numFmtId="0" fontId="67" fillId="0" borderId="13" xfId="0" applyFont="1" applyBorder="1" applyAlignment="1">
      <alignment horizontal="center" vertical="center"/>
    </xf>
    <xf numFmtId="0" fontId="3" fillId="2" borderId="7" xfId="0" applyFont="1" applyFill="1" applyBorder="1" applyAlignment="1">
      <alignment wrapText="1"/>
    </xf>
    <xf numFmtId="0" fontId="3" fillId="2" borderId="11" xfId="0" applyFont="1" applyFill="1" applyBorder="1" applyAlignment="1">
      <alignment wrapText="1"/>
    </xf>
    <xf numFmtId="0" fontId="3" fillId="2" borderId="8" xfId="0" applyFont="1" applyFill="1" applyBorder="1" applyAlignment="1">
      <alignment wrapText="1"/>
    </xf>
    <xf numFmtId="0" fontId="16" fillId="2" borderId="13" xfId="0" applyFont="1" applyFill="1" applyBorder="1" applyAlignment="1">
      <alignment horizontal="justify" vertical="top" wrapText="1"/>
    </xf>
    <xf numFmtId="0" fontId="16" fillId="2" borderId="0" xfId="0" applyFont="1" applyFill="1" applyBorder="1" applyAlignment="1">
      <alignment horizontal="justify" vertical="top" wrapText="1"/>
    </xf>
    <xf numFmtId="0" fontId="44" fillId="2" borderId="13" xfId="0" applyFont="1" applyFill="1" applyBorder="1" applyAlignment="1">
      <alignment horizontal="justify" vertical="top" wrapText="1"/>
    </xf>
    <xf numFmtId="0" fontId="44" fillId="2" borderId="0" xfId="0" applyFont="1" applyFill="1" applyBorder="1" applyAlignment="1">
      <alignment horizontal="justify" vertical="top"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3" fillId="3"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0" xfId="0" applyFont="1" applyFill="1" applyBorder="1" applyAlignment="1">
      <alignment horizontal="center" vertical="top" wrapText="1"/>
    </xf>
    <xf numFmtId="0" fontId="16" fillId="2" borderId="14" xfId="0" applyFont="1" applyFill="1" applyBorder="1" applyAlignment="1">
      <alignment horizontal="center" vertical="top" wrapText="1"/>
    </xf>
    <xf numFmtId="0" fontId="5" fillId="2" borderId="7" xfId="0" applyFont="1" applyFill="1" applyBorder="1" applyAlignment="1">
      <alignment horizontal="left" wrapText="1"/>
    </xf>
    <xf numFmtId="0" fontId="5" fillId="2" borderId="11" xfId="0" applyFont="1" applyFill="1" applyBorder="1" applyAlignment="1">
      <alignment horizontal="left" wrapText="1"/>
    </xf>
    <xf numFmtId="0" fontId="5" fillId="2" borderId="8" xfId="0" applyFont="1" applyFill="1" applyBorder="1" applyAlignment="1">
      <alignment horizontal="left" wrapText="1"/>
    </xf>
    <xf numFmtId="0" fontId="31" fillId="2" borderId="13" xfId="0" applyFont="1" applyFill="1" applyBorder="1" applyAlignment="1">
      <alignment horizontal="left" wrapText="1"/>
    </xf>
    <xf numFmtId="0" fontId="31" fillId="2" borderId="0" xfId="0" applyFont="1" applyFill="1" applyBorder="1" applyAlignment="1">
      <alignment horizontal="left" wrapText="1"/>
    </xf>
    <xf numFmtId="0" fontId="31" fillId="2" borderId="14" xfId="0" applyFont="1" applyFill="1" applyBorder="1" applyAlignment="1">
      <alignment horizontal="left" wrapText="1"/>
    </xf>
    <xf numFmtId="0" fontId="16" fillId="2" borderId="9" xfId="0" applyFont="1" applyFill="1" applyBorder="1" applyAlignment="1">
      <alignment horizontal="left" wrapText="1"/>
    </xf>
    <xf numFmtId="0" fontId="16" fillId="2" borderId="12" xfId="0" applyFont="1" applyFill="1" applyBorder="1" applyAlignment="1">
      <alignment horizontal="left" wrapText="1"/>
    </xf>
    <xf numFmtId="0" fontId="16" fillId="2" borderId="10" xfId="0" applyFont="1" applyFill="1" applyBorder="1" applyAlignment="1">
      <alignment horizontal="left" wrapText="1"/>
    </xf>
    <xf numFmtId="0" fontId="73" fillId="2" borderId="7" xfId="0" applyFont="1" applyFill="1" applyBorder="1" applyAlignment="1">
      <alignment horizontal="center" vertical="center" wrapText="1"/>
    </xf>
    <xf numFmtId="0" fontId="73" fillId="2" borderId="8" xfId="0" applyFont="1" applyFill="1" applyBorder="1" applyAlignment="1">
      <alignment horizontal="center" vertical="center" wrapText="1"/>
    </xf>
    <xf numFmtId="0" fontId="74" fillId="2" borderId="7" xfId="0" applyFont="1" applyFill="1" applyBorder="1" applyAlignment="1">
      <alignment horizontal="center" vertical="center" wrapText="1"/>
    </xf>
    <xf numFmtId="0" fontId="74" fillId="2" borderId="8" xfId="0" applyFont="1" applyFill="1" applyBorder="1" applyAlignment="1">
      <alignment horizontal="center" vertical="center" wrapText="1"/>
    </xf>
    <xf numFmtId="44" fontId="80" fillId="3" borderId="9" xfId="0" applyNumberFormat="1" applyFont="1" applyFill="1" applyBorder="1" applyAlignment="1">
      <alignment horizontal="center" wrapText="1"/>
    </xf>
    <xf numFmtId="44" fontId="80" fillId="3" borderId="10" xfId="0" applyNumberFormat="1" applyFont="1" applyFill="1" applyBorder="1" applyAlignment="1">
      <alignment horizontal="center" wrapText="1"/>
    </xf>
    <xf numFmtId="0" fontId="86" fillId="3" borderId="7" xfId="0" applyFont="1" applyFill="1" applyBorder="1" applyAlignment="1">
      <alignment horizontal="left" wrapText="1"/>
    </xf>
    <xf numFmtId="0" fontId="86" fillId="3" borderId="8" xfId="0" applyFont="1" applyFill="1" applyBorder="1" applyAlignment="1">
      <alignment horizontal="left" wrapText="1"/>
    </xf>
    <xf numFmtId="0" fontId="86" fillId="3" borderId="7" xfId="0" applyFont="1" applyFill="1" applyBorder="1" applyAlignment="1">
      <alignment horizontal="left" vertical="top" wrapText="1"/>
    </xf>
    <xf numFmtId="0" fontId="86" fillId="3" borderId="8" xfId="0" applyFont="1" applyFill="1" applyBorder="1" applyAlignment="1">
      <alignment horizontal="left" vertical="top" wrapText="1"/>
    </xf>
    <xf numFmtId="44" fontId="80" fillId="3" borderId="13" xfId="0" applyNumberFormat="1" applyFont="1" applyFill="1" applyBorder="1" applyAlignment="1">
      <alignment horizontal="center" vertical="top" wrapText="1"/>
    </xf>
    <xf numFmtId="44" fontId="80" fillId="3" borderId="14" xfId="0" applyNumberFormat="1" applyFont="1" applyFill="1" applyBorder="1" applyAlignment="1">
      <alignment horizontal="center" vertical="top" wrapText="1"/>
    </xf>
    <xf numFmtId="44" fontId="80" fillId="3" borderId="9" xfId="0" applyNumberFormat="1" applyFont="1" applyFill="1" applyBorder="1" applyAlignment="1">
      <alignment horizontal="center" vertical="top" wrapText="1"/>
    </xf>
    <xf numFmtId="44" fontId="80" fillId="3" borderId="10" xfId="0" applyNumberFormat="1" applyFont="1" applyFill="1" applyBorder="1" applyAlignment="1">
      <alignment horizontal="center" vertical="top" wrapText="1"/>
    </xf>
    <xf numFmtId="0" fontId="74" fillId="2" borderId="9" xfId="0" applyFont="1" applyFill="1" applyBorder="1" applyAlignment="1">
      <alignment horizontal="center" vertical="center" wrapText="1"/>
    </xf>
    <xf numFmtId="0" fontId="74" fillId="2" borderId="10" xfId="0" applyFont="1" applyFill="1" applyBorder="1" applyAlignment="1">
      <alignment horizontal="center" vertical="center" wrapText="1"/>
    </xf>
    <xf numFmtId="0" fontId="76" fillId="2" borderId="4" xfId="0" applyFont="1" applyFill="1" applyBorder="1" applyAlignment="1">
      <alignment horizontal="center" vertical="center" wrapText="1"/>
    </xf>
    <xf numFmtId="0" fontId="76" fillId="2" borderId="5" xfId="0" applyFont="1" applyFill="1" applyBorder="1" applyAlignment="1">
      <alignment horizontal="center" vertical="center" wrapText="1"/>
    </xf>
    <xf numFmtId="0" fontId="76" fillId="3" borderId="7" xfId="0" applyFont="1" applyFill="1" applyBorder="1" applyAlignment="1">
      <alignment horizontal="left" wrapText="1"/>
    </xf>
    <xf numFmtId="0" fontId="76" fillId="3" borderId="8" xfId="0" applyFont="1" applyFill="1" applyBorder="1" applyAlignment="1">
      <alignment horizontal="left" wrapText="1"/>
    </xf>
    <xf numFmtId="0" fontId="74" fillId="2" borderId="13" xfId="0" applyFont="1" applyFill="1" applyBorder="1" applyAlignment="1">
      <alignment horizontal="left" wrapText="1" indent="1"/>
    </xf>
    <xf numFmtId="0" fontId="74" fillId="2" borderId="0" xfId="0" applyFont="1" applyFill="1" applyBorder="1" applyAlignment="1">
      <alignment horizontal="left" wrapText="1" indent="1"/>
    </xf>
    <xf numFmtId="0" fontId="74" fillId="2" borderId="14" xfId="0" applyFont="1" applyFill="1" applyBorder="1" applyAlignment="1">
      <alignment horizontal="left" wrapText="1" indent="1"/>
    </xf>
    <xf numFmtId="0" fontId="76" fillId="2" borderId="3" xfId="0" applyFont="1" applyFill="1" applyBorder="1" applyAlignment="1">
      <alignment horizontal="left" vertical="top" wrapText="1"/>
    </xf>
    <xf numFmtId="0" fontId="80" fillId="0" borderId="12" xfId="0" applyFont="1" applyBorder="1" applyAlignment="1">
      <alignment horizontal="center" vertical="top" wrapText="1"/>
    </xf>
    <xf numFmtId="0" fontId="80" fillId="0" borderId="10" xfId="0" applyFont="1" applyBorder="1" applyAlignment="1">
      <alignment horizontal="center" vertical="top" wrapText="1"/>
    </xf>
    <xf numFmtId="0" fontId="80" fillId="0" borderId="9" xfId="0" applyFont="1" applyBorder="1" applyAlignment="1">
      <alignment horizontal="center" vertical="top" wrapText="1"/>
    </xf>
    <xf numFmtId="8" fontId="81" fillId="3" borderId="3" xfId="0" applyNumberFormat="1" applyFont="1" applyFill="1" applyBorder="1" applyAlignment="1">
      <alignment horizontal="center" vertical="center" wrapText="1"/>
    </xf>
    <xf numFmtId="0" fontId="79" fillId="2" borderId="9" xfId="0" applyFont="1" applyFill="1" applyBorder="1" applyAlignment="1">
      <alignment wrapText="1"/>
    </xf>
    <xf numFmtId="0" fontId="79" fillId="2" borderId="12" xfId="0" applyFont="1" applyFill="1" applyBorder="1" applyAlignment="1">
      <alignment wrapText="1"/>
    </xf>
    <xf numFmtId="0" fontId="79" fillId="2" borderId="10" xfId="0" applyFont="1" applyFill="1" applyBorder="1" applyAlignment="1">
      <alignment wrapText="1"/>
    </xf>
    <xf numFmtId="0" fontId="76" fillId="2" borderId="7" xfId="0" applyFont="1" applyFill="1" applyBorder="1" applyAlignment="1">
      <alignment horizontal="left" wrapText="1" indent="1"/>
    </xf>
    <xf numFmtId="0" fontId="76" fillId="2" borderId="11" xfId="0" applyFont="1" applyFill="1" applyBorder="1" applyAlignment="1">
      <alignment horizontal="left" wrapText="1" indent="1"/>
    </xf>
    <xf numFmtId="0" fontId="76" fillId="2" borderId="8" xfId="0" applyFont="1" applyFill="1" applyBorder="1" applyAlignment="1">
      <alignment horizontal="left" wrapText="1" indent="1"/>
    </xf>
    <xf numFmtId="0" fontId="76" fillId="2" borderId="8" xfId="0" applyFont="1" applyFill="1" applyBorder="1" applyAlignment="1">
      <alignment horizontal="center" vertical="center" wrapText="1"/>
    </xf>
    <xf numFmtId="0" fontId="76" fillId="2" borderId="6" xfId="0" applyFont="1" applyFill="1" applyBorder="1" applyAlignment="1">
      <alignment horizontal="center" vertical="center" wrapText="1"/>
    </xf>
    <xf numFmtId="0" fontId="76" fillId="2" borderId="7" xfId="0" applyFont="1" applyFill="1" applyBorder="1" applyAlignment="1">
      <alignment horizontal="center" vertical="center" wrapText="1"/>
    </xf>
    <xf numFmtId="0" fontId="76" fillId="2" borderId="3" xfId="0" applyFont="1" applyFill="1" applyBorder="1" applyAlignment="1">
      <alignment horizontal="center" vertical="center" wrapText="1"/>
    </xf>
    <xf numFmtId="0" fontId="48" fillId="2" borderId="13" xfId="0" applyFont="1" applyFill="1" applyBorder="1" applyAlignment="1">
      <alignment horizontal="center" wrapText="1"/>
    </xf>
    <xf numFmtId="0" fontId="48" fillId="2" borderId="0" xfId="0" applyFont="1" applyFill="1" applyBorder="1" applyAlignment="1">
      <alignment horizontal="center" wrapText="1"/>
    </xf>
    <xf numFmtId="0" fontId="48" fillId="2" borderId="14" xfId="0" applyFont="1" applyFill="1" applyBorder="1" applyAlignment="1">
      <alignment horizontal="center" wrapText="1"/>
    </xf>
    <xf numFmtId="0" fontId="48" fillId="2" borderId="9" xfId="0" applyFont="1" applyFill="1" applyBorder="1" applyAlignment="1">
      <alignment horizontal="center" wrapText="1"/>
    </xf>
    <xf numFmtId="0" fontId="48" fillId="2" borderId="12" xfId="0" applyFont="1" applyFill="1" applyBorder="1" applyAlignment="1">
      <alignment horizontal="center" wrapText="1"/>
    </xf>
    <xf numFmtId="0" fontId="48" fillId="2" borderId="10" xfId="0" applyFont="1" applyFill="1" applyBorder="1" applyAlignment="1">
      <alignment horizontal="center" wrapText="1"/>
    </xf>
    <xf numFmtId="49" fontId="42" fillId="0" borderId="19" xfId="0" applyNumberFormat="1" applyFont="1" applyBorder="1" applyAlignment="1">
      <alignment horizontal="left" vertical="top" wrapText="1"/>
    </xf>
    <xf numFmtId="49" fontId="42" fillId="0" borderId="11" xfId="0" applyNumberFormat="1" applyFont="1" applyBorder="1" applyAlignment="1">
      <alignment horizontal="left" vertical="top" wrapText="1"/>
    </xf>
    <xf numFmtId="49" fontId="42" fillId="0" borderId="8" xfId="0" applyNumberFormat="1" applyFont="1" applyBorder="1" applyAlignment="1">
      <alignment horizontal="left" vertical="top" wrapText="1"/>
    </xf>
    <xf numFmtId="49" fontId="42" fillId="0" borderId="22" xfId="0" applyNumberFormat="1" applyFont="1" applyBorder="1" applyAlignment="1">
      <alignment horizontal="center" vertical="top" wrapText="1"/>
    </xf>
    <xf numFmtId="49" fontId="42" fillId="0" borderId="21" xfId="0" applyNumberFormat="1" applyFont="1" applyBorder="1" applyAlignment="1">
      <alignment horizontal="center" vertical="top" wrapText="1"/>
    </xf>
    <xf numFmtId="49" fontId="42" fillId="0" borderId="5" xfId="0" applyNumberFormat="1" applyFont="1" applyBorder="1" applyAlignment="1">
      <alignment horizontal="center" vertical="top" wrapText="1"/>
    </xf>
    <xf numFmtId="0" fontId="18" fillId="2" borderId="6" xfId="0" applyFont="1" applyFill="1" applyBorder="1" applyAlignment="1">
      <alignment vertical="top" wrapText="1"/>
    </xf>
    <xf numFmtId="0" fontId="3" fillId="0" borderId="7" xfId="0" applyFont="1" applyBorder="1" applyAlignment="1">
      <alignment horizontal="justify" vertical="top" wrapText="1"/>
    </xf>
    <xf numFmtId="0" fontId="3" fillId="0" borderId="11" xfId="0" applyFont="1" applyBorder="1" applyAlignment="1">
      <alignment horizontal="justify" vertical="top" wrapText="1"/>
    </xf>
    <xf numFmtId="0" fontId="3" fillId="0" borderId="20" xfId="0" applyFont="1" applyBorder="1" applyAlignment="1">
      <alignment horizontal="justify" vertical="top" wrapText="1"/>
    </xf>
    <xf numFmtId="49" fontId="42" fillId="0" borderId="13" xfId="0" applyNumberFormat="1" applyFont="1" applyBorder="1" applyAlignment="1">
      <alignment vertical="top" wrapText="1"/>
    </xf>
    <xf numFmtId="49" fontId="42" fillId="0" borderId="0" xfId="0" applyNumberFormat="1" applyFont="1" applyBorder="1" applyAlignment="1">
      <alignment vertical="top" wrapText="1"/>
    </xf>
    <xf numFmtId="49" fontId="42" fillId="0" borderId="1" xfId="0" applyNumberFormat="1" applyFont="1" applyBorder="1" applyAlignment="1">
      <alignment vertical="top" wrapText="1"/>
    </xf>
    <xf numFmtId="49" fontId="42" fillId="0" borderId="9" xfId="0" applyNumberFormat="1" applyFont="1" applyBorder="1" applyAlignment="1">
      <alignment vertical="top" wrapText="1"/>
    </xf>
    <xf numFmtId="49" fontId="42" fillId="0" borderId="12" xfId="0" applyNumberFormat="1" applyFont="1" applyBorder="1" applyAlignment="1">
      <alignment vertical="top" wrapText="1"/>
    </xf>
    <xf numFmtId="49" fontId="42" fillId="0" borderId="16" xfId="0" applyNumberFormat="1" applyFont="1" applyBorder="1" applyAlignment="1">
      <alignment vertical="top" wrapText="1"/>
    </xf>
    <xf numFmtId="49" fontId="0" fillId="0" borderId="9" xfId="0" applyNumberFormat="1" applyBorder="1" applyAlignment="1">
      <alignment vertical="top" wrapText="1"/>
    </xf>
    <xf numFmtId="49" fontId="0" fillId="0" borderId="12" xfId="0" applyNumberFormat="1" applyBorder="1" applyAlignment="1">
      <alignment vertical="top" wrapText="1"/>
    </xf>
    <xf numFmtId="49" fontId="0" fillId="0" borderId="16" xfId="0" applyNumberFormat="1" applyBorder="1" applyAlignment="1">
      <alignment vertical="top" wrapText="1"/>
    </xf>
    <xf numFmtId="0" fontId="51" fillId="2" borderId="18" xfId="0" applyFont="1" applyFill="1" applyBorder="1" applyAlignment="1">
      <alignment horizontal="center" vertical="top" wrapText="1"/>
    </xf>
    <xf numFmtId="0" fontId="53" fillId="2" borderId="3" xfId="0" applyFont="1" applyFill="1" applyBorder="1" applyAlignment="1">
      <alignment horizontal="center" vertical="top" wrapText="1"/>
    </xf>
    <xf numFmtId="0" fontId="59" fillId="2" borderId="9" xfId="0" applyFont="1" applyFill="1" applyBorder="1" applyAlignment="1">
      <alignment horizontal="left" vertical="top" wrapText="1"/>
    </xf>
    <xf numFmtId="0" fontId="59" fillId="2" borderId="12" xfId="0" applyFont="1" applyFill="1" applyBorder="1" applyAlignment="1">
      <alignment horizontal="left" vertical="top" wrapText="1"/>
    </xf>
    <xf numFmtId="0" fontId="59" fillId="2" borderId="10" xfId="0" applyFont="1" applyFill="1" applyBorder="1" applyAlignment="1">
      <alignment horizontal="left" vertical="top" wrapText="1"/>
    </xf>
    <xf numFmtId="3" fontId="60" fillId="2" borderId="13" xfId="0" quotePrefix="1" applyNumberFormat="1" applyFont="1" applyFill="1" applyBorder="1" applyAlignment="1">
      <alignment horizontal="left" vertical="top" wrapText="1"/>
    </xf>
    <xf numFmtId="3" fontId="60" fillId="2" borderId="0" xfId="0" quotePrefix="1" applyNumberFormat="1" applyFont="1" applyFill="1" applyBorder="1" applyAlignment="1">
      <alignment horizontal="left" vertical="top" wrapText="1"/>
    </xf>
    <xf numFmtId="3" fontId="60" fillId="2" borderId="14" xfId="0" quotePrefix="1" applyNumberFormat="1" applyFont="1" applyFill="1" applyBorder="1" applyAlignment="1">
      <alignment horizontal="left" vertical="top" wrapText="1"/>
    </xf>
    <xf numFmtId="0" fontId="18" fillId="0" borderId="13" xfId="0" applyFont="1" applyBorder="1" applyAlignment="1">
      <alignment wrapText="1"/>
    </xf>
    <xf numFmtId="0" fontId="18" fillId="0" borderId="0" xfId="0" applyFont="1" applyBorder="1" applyAlignment="1">
      <alignment wrapText="1"/>
    </xf>
    <xf numFmtId="0" fontId="77" fillId="0" borderId="0" xfId="0" applyFont="1" applyBorder="1" applyAlignment="1">
      <alignment horizontal="left" vertical="center" wrapText="1"/>
    </xf>
    <xf numFmtId="0" fontId="77" fillId="0" borderId="11" xfId="0" applyFont="1" applyBorder="1" applyAlignment="1">
      <alignment horizontal="left" wrapText="1"/>
    </xf>
    <xf numFmtId="0" fontId="77" fillId="0" borderId="8" xfId="0" applyFont="1" applyBorder="1" applyAlignment="1">
      <alignment horizontal="left" wrapText="1"/>
    </xf>
    <xf numFmtId="0" fontId="77" fillId="0" borderId="0" xfId="0" applyFont="1" applyBorder="1" applyAlignment="1">
      <alignment horizontal="left" wrapText="1"/>
    </xf>
    <xf numFmtId="0" fontId="15" fillId="2" borderId="13" xfId="0" applyFont="1" applyFill="1" applyBorder="1" applyAlignment="1">
      <alignment horizontal="left" wrapText="1" indent="1"/>
    </xf>
    <xf numFmtId="49" fontId="85" fillId="0" borderId="12" xfId="0" applyNumberFormat="1" applyFont="1" applyBorder="1" applyAlignment="1">
      <alignment horizontal="center" wrapText="1"/>
    </xf>
    <xf numFmtId="49" fontId="85" fillId="0" borderId="10" xfId="0" applyNumberFormat="1" applyFont="1" applyBorder="1" applyAlignment="1">
      <alignment horizontal="center"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44" fontId="68" fillId="0" borderId="9" xfId="0" applyNumberFormat="1" applyFont="1" applyBorder="1" applyAlignment="1">
      <alignment horizontal="center" vertical="top" wrapText="1"/>
    </xf>
    <xf numFmtId="44" fontId="68" fillId="0" borderId="12" xfId="0" applyNumberFormat="1" applyFont="1" applyBorder="1" applyAlignment="1">
      <alignment horizontal="center" vertical="top" wrapText="1"/>
    </xf>
    <xf numFmtId="44" fontId="68" fillId="0" borderId="10" xfId="0" applyNumberFormat="1" applyFont="1" applyBorder="1" applyAlignment="1">
      <alignment horizontal="center" vertical="top" wrapText="1"/>
    </xf>
    <xf numFmtId="0" fontId="16" fillId="2" borderId="13" xfId="0" applyFont="1" applyFill="1" applyBorder="1" applyAlignment="1">
      <alignment horizontal="left" vertical="top" wrapText="1"/>
    </xf>
    <xf numFmtId="0" fontId="41" fillId="2" borderId="0" xfId="0" applyFont="1" applyFill="1" applyBorder="1" applyAlignment="1">
      <alignment horizontal="center" vertical="top" wrapText="1"/>
    </xf>
    <xf numFmtId="0" fontId="41" fillId="2" borderId="14" xfId="0" applyFont="1" applyFill="1" applyBorder="1" applyAlignment="1">
      <alignment horizontal="center" vertical="top" wrapText="1"/>
    </xf>
    <xf numFmtId="0" fontId="16" fillId="2" borderId="0" xfId="0" applyFont="1" applyFill="1" applyBorder="1" applyAlignment="1">
      <alignment horizontal="left" wrapText="1" indent="1"/>
    </xf>
    <xf numFmtId="0" fontId="16" fillId="2" borderId="14" xfId="0" applyFont="1" applyFill="1" applyBorder="1" applyAlignment="1">
      <alignment horizontal="left" wrapText="1" indent="1"/>
    </xf>
    <xf numFmtId="0" fontId="65" fillId="2" borderId="12" xfId="0" applyFont="1" applyFill="1" applyBorder="1" applyAlignment="1">
      <alignment wrapText="1"/>
    </xf>
    <xf numFmtId="0" fontId="65" fillId="2" borderId="10" xfId="0" applyFont="1" applyFill="1" applyBorder="1" applyAlignment="1">
      <alignment wrapText="1"/>
    </xf>
    <xf numFmtId="0" fontId="76" fillId="3" borderId="11" xfId="0" applyFont="1" applyFill="1" applyBorder="1" applyAlignment="1">
      <alignment horizontal="left" vertical="top" wrapText="1"/>
    </xf>
    <xf numFmtId="0" fontId="76" fillId="3" borderId="8" xfId="0" applyFont="1" applyFill="1" applyBorder="1" applyAlignment="1">
      <alignment horizontal="left" vertical="top" wrapText="1"/>
    </xf>
    <xf numFmtId="0" fontId="76" fillId="3" borderId="7" xfId="0" applyFont="1" applyFill="1" applyBorder="1" applyAlignment="1">
      <alignment horizontal="left" vertical="top" wrapText="1"/>
    </xf>
    <xf numFmtId="0" fontId="2" fillId="0" borderId="0" xfId="0" applyFont="1" applyBorder="1" applyAlignment="1">
      <alignment wrapText="1"/>
    </xf>
    <xf numFmtId="0" fontId="3" fillId="2" borderId="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8" xfId="0" applyFont="1" applyFill="1" applyBorder="1" applyAlignment="1">
      <alignment horizontal="left" vertical="top" wrapText="1"/>
    </xf>
    <xf numFmtId="0" fontId="24" fillId="2" borderId="3" xfId="0" applyFont="1" applyFill="1" applyBorder="1" applyAlignment="1">
      <alignment horizontal="center" vertical="top" wrapText="1"/>
    </xf>
    <xf numFmtId="0" fontId="16" fillId="2" borderId="7"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8" xfId="0" applyFont="1" applyFill="1" applyBorder="1" applyAlignment="1">
      <alignment horizontal="left" vertical="top" wrapText="1"/>
    </xf>
    <xf numFmtId="0" fontId="36" fillId="2" borderId="13" xfId="0" applyFont="1" applyFill="1" applyBorder="1" applyAlignment="1">
      <alignment horizontal="left" vertical="top" wrapText="1"/>
    </xf>
    <xf numFmtId="0" fontId="36" fillId="2" borderId="0" xfId="0" applyFont="1" applyFill="1" applyBorder="1" applyAlignment="1">
      <alignment horizontal="left" vertical="top" wrapText="1"/>
    </xf>
    <xf numFmtId="0" fontId="36" fillId="2" borderId="14" xfId="0" applyFont="1" applyFill="1" applyBorder="1" applyAlignment="1">
      <alignment horizontal="left" vertical="top" wrapText="1"/>
    </xf>
    <xf numFmtId="0" fontId="36" fillId="2" borderId="9" xfId="0" applyFont="1" applyFill="1" applyBorder="1" applyAlignment="1">
      <alignment horizontal="left" vertical="top" wrapText="1"/>
    </xf>
    <xf numFmtId="0" fontId="36" fillId="2" borderId="12" xfId="0" applyFont="1" applyFill="1" applyBorder="1" applyAlignment="1">
      <alignment horizontal="left" vertical="top" wrapText="1"/>
    </xf>
    <xf numFmtId="0" fontId="36" fillId="2" borderId="10" xfId="0" applyFont="1" applyFill="1" applyBorder="1" applyAlignment="1">
      <alignment horizontal="left" vertical="top" wrapText="1"/>
    </xf>
    <xf numFmtId="44" fontId="68" fillId="4" borderId="21" xfId="0" applyNumberFormat="1" applyFont="1" applyFill="1" applyBorder="1" applyAlignment="1">
      <alignment horizontal="center" vertical="center" wrapText="1"/>
    </xf>
    <xf numFmtId="44" fontId="68" fillId="4" borderId="5" xfId="0" applyNumberFormat="1" applyFont="1" applyFill="1" applyBorder="1" applyAlignment="1">
      <alignment horizontal="center" vertical="center" wrapText="1"/>
    </xf>
    <xf numFmtId="0" fontId="15" fillId="2" borderId="9"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0" xfId="0" applyFont="1" applyFill="1" applyBorder="1" applyAlignment="1">
      <alignment horizontal="center" vertical="top" wrapText="1"/>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4" xfId="0" applyFont="1" applyBorder="1" applyAlignment="1">
      <alignment horizontal="center" vertical="top" wrapText="1"/>
    </xf>
    <xf numFmtId="0" fontId="9" fillId="2" borderId="7" xfId="0" applyFont="1" applyFill="1" applyBorder="1" applyAlignment="1">
      <alignment horizontal="center" wrapText="1"/>
    </xf>
    <xf numFmtId="0" fontId="9" fillId="2" borderId="11" xfId="0" applyFont="1" applyFill="1" applyBorder="1" applyAlignment="1">
      <alignment horizontal="center" wrapText="1"/>
    </xf>
    <xf numFmtId="0" fontId="9" fillId="2" borderId="8" xfId="0" applyFont="1" applyFill="1" applyBorder="1" applyAlignment="1">
      <alignment horizontal="center" wrapText="1"/>
    </xf>
    <xf numFmtId="0" fontId="9" fillId="2" borderId="9" xfId="0" applyFont="1" applyFill="1" applyBorder="1" applyAlignment="1">
      <alignment horizontal="center" wrapText="1"/>
    </xf>
    <xf numFmtId="0" fontId="9" fillId="2" borderId="12" xfId="0" applyFont="1" applyFill="1" applyBorder="1" applyAlignment="1">
      <alignment horizontal="center" wrapText="1"/>
    </xf>
    <xf numFmtId="0" fontId="9" fillId="2" borderId="10" xfId="0" applyFont="1" applyFill="1" applyBorder="1" applyAlignment="1">
      <alignment horizontal="center" wrapText="1"/>
    </xf>
    <xf numFmtId="0" fontId="14" fillId="2" borderId="11"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8" xfId="0" applyFont="1" applyFill="1" applyBorder="1" applyAlignment="1">
      <alignment horizontal="left" vertical="top" wrapText="1"/>
    </xf>
  </cellXfs>
  <cellStyles count="1">
    <cellStyle name="Normalny" xfId="0" builtinId="0"/>
  </cellStyles>
  <dxfs count="10">
    <dxf>
      <font>
        <b/>
        <i val="0"/>
        <color theme="3"/>
      </font>
      <fill>
        <patternFill>
          <bgColor theme="0"/>
        </patternFill>
      </fill>
    </dxf>
    <dxf>
      <font>
        <b/>
        <i val="0"/>
        <color theme="3"/>
      </font>
      <fill>
        <patternFill>
          <bgColor theme="0"/>
        </patternFill>
      </fill>
    </dxf>
    <dxf>
      <font>
        <b/>
        <i val="0"/>
        <color theme="3"/>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strike/>
      </font>
    </dxf>
    <dxf>
      <font>
        <strike/>
        <color auto="1"/>
      </font>
    </dxf>
    <dxf>
      <font>
        <b/>
        <i val="0"/>
        <color theme="3"/>
      </font>
      <fill>
        <patternFill patternType="solid">
          <bgColor theme="0"/>
        </patternFill>
      </fill>
    </dxf>
  </dxfs>
  <tableStyles count="0" defaultTableStyle="TableStyleMedium9" defaultPivotStyle="PivotStyleLight16"/>
  <colors>
    <mruColors>
      <color rgb="FFF7FDD1"/>
      <color rgb="FFDDDDDD"/>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304"/>
  <sheetViews>
    <sheetView tabSelected="1" view="pageBreakPreview" topLeftCell="A42" zoomScale="73" zoomScaleNormal="85" zoomScaleSheetLayoutView="73" workbookViewId="0">
      <selection activeCell="G55" sqref="G55"/>
    </sheetView>
  </sheetViews>
  <sheetFormatPr defaultRowHeight="14.25"/>
  <cols>
    <col min="2" max="2" width="9.75" customWidth="1"/>
    <col min="4" max="4" width="10.625" bestFit="1" customWidth="1"/>
    <col min="7" max="7" width="9.875" bestFit="1" customWidth="1"/>
    <col min="11" max="11" width="10.375" customWidth="1"/>
    <col min="18" max="18" width="14.375" hidden="1" customWidth="1"/>
    <col min="19" max="27" width="9" hidden="1" customWidth="1"/>
    <col min="28" max="29" width="9" customWidth="1"/>
  </cols>
  <sheetData>
    <row r="1" spans="1:18" ht="14.25" customHeight="1">
      <c r="A1" s="462" t="s">
        <v>0</v>
      </c>
      <c r="B1" s="463"/>
      <c r="C1" s="467" t="s">
        <v>1</v>
      </c>
      <c r="D1" s="468"/>
      <c r="E1" s="468"/>
      <c r="F1" s="468"/>
      <c r="G1" s="468"/>
      <c r="H1" s="468"/>
      <c r="I1" s="468"/>
      <c r="J1" s="468"/>
      <c r="K1" s="469"/>
      <c r="L1" s="17"/>
      <c r="M1" s="17"/>
      <c r="N1" s="17"/>
      <c r="O1" s="17"/>
      <c r="P1" s="17"/>
      <c r="Q1" s="461"/>
    </row>
    <row r="2" spans="1:18" ht="31.5" customHeight="1">
      <c r="A2" s="464"/>
      <c r="B2" s="465"/>
      <c r="C2" s="482" t="s">
        <v>2</v>
      </c>
      <c r="D2" s="483"/>
      <c r="E2" s="483"/>
      <c r="F2" s="483"/>
      <c r="G2" s="483"/>
      <c r="H2" s="483"/>
      <c r="I2" s="483"/>
      <c r="J2" s="483"/>
      <c r="K2" s="484"/>
      <c r="L2" s="18"/>
      <c r="M2" s="18"/>
      <c r="N2" s="18"/>
      <c r="O2" s="18"/>
      <c r="P2" s="18"/>
      <c r="Q2" s="461"/>
    </row>
    <row r="3" spans="1:18" ht="21" customHeight="1">
      <c r="A3" s="464"/>
      <c r="B3" s="466"/>
      <c r="C3" s="485" t="s">
        <v>3</v>
      </c>
      <c r="D3" s="486"/>
      <c r="E3" s="486"/>
      <c r="F3" s="486"/>
      <c r="G3" s="486"/>
      <c r="H3" s="486"/>
      <c r="I3" s="486"/>
      <c r="J3" s="486"/>
      <c r="K3" s="487"/>
      <c r="L3" s="19"/>
      <c r="M3" s="19"/>
      <c r="N3" s="19"/>
      <c r="O3" s="19"/>
      <c r="P3" s="19"/>
      <c r="Q3" s="1"/>
    </row>
    <row r="4" spans="1:18" ht="21" customHeight="1">
      <c r="A4" s="488" t="s">
        <v>4</v>
      </c>
      <c r="B4" s="489"/>
      <c r="C4" s="489"/>
      <c r="D4" s="489"/>
      <c r="E4" s="489"/>
      <c r="F4" s="489"/>
      <c r="G4" s="489"/>
      <c r="H4" s="489"/>
      <c r="I4" s="489"/>
      <c r="J4" s="489"/>
      <c r="K4" s="490"/>
      <c r="L4" s="20"/>
      <c r="M4" s="20"/>
      <c r="N4" s="20"/>
      <c r="O4" s="20"/>
      <c r="P4" s="20"/>
      <c r="Q4" s="461"/>
    </row>
    <row r="5" spans="1:18" ht="21.75" customHeight="1">
      <c r="A5" s="491" t="s">
        <v>5</v>
      </c>
      <c r="B5" s="492"/>
      <c r="C5" s="492"/>
      <c r="D5" s="492"/>
      <c r="E5" s="492"/>
      <c r="F5" s="492"/>
      <c r="G5" s="492"/>
      <c r="H5" s="492"/>
      <c r="I5" s="492"/>
      <c r="J5" s="492"/>
      <c r="K5" s="493"/>
      <c r="L5" s="20"/>
      <c r="M5" s="20"/>
      <c r="N5" s="20"/>
      <c r="O5" s="20"/>
      <c r="P5" s="20"/>
      <c r="Q5" s="461"/>
    </row>
    <row r="6" spans="1:18" ht="24" customHeight="1">
      <c r="A6" s="318" t="s">
        <v>6</v>
      </c>
      <c r="B6" s="319"/>
      <c r="C6" s="319"/>
      <c r="D6" s="319"/>
      <c r="E6" s="319"/>
      <c r="F6" s="319"/>
      <c r="G6" s="319"/>
      <c r="H6" s="319"/>
      <c r="I6" s="319"/>
      <c r="J6" s="319"/>
      <c r="K6" s="320"/>
      <c r="L6" s="21"/>
      <c r="M6" s="21"/>
      <c r="N6" s="21"/>
      <c r="O6" s="21"/>
      <c r="P6" s="21"/>
      <c r="Q6" s="1"/>
    </row>
    <row r="7" spans="1:18" ht="50.25" customHeight="1">
      <c r="A7" s="318" t="s">
        <v>7</v>
      </c>
      <c r="B7" s="319"/>
      <c r="C7" s="319"/>
      <c r="D7" s="319"/>
      <c r="E7" s="319"/>
      <c r="F7" s="319"/>
      <c r="G7" s="319"/>
      <c r="H7" s="319"/>
      <c r="I7" s="319"/>
      <c r="J7" s="319"/>
      <c r="K7" s="320"/>
      <c r="L7" s="21"/>
      <c r="M7" s="21"/>
      <c r="N7" s="21"/>
      <c r="O7" s="21"/>
      <c r="P7" s="21"/>
      <c r="Q7" s="1"/>
    </row>
    <row r="8" spans="1:18" ht="41.25" customHeight="1">
      <c r="A8" s="318" t="s">
        <v>8</v>
      </c>
      <c r="B8" s="319"/>
      <c r="C8" s="319"/>
      <c r="D8" s="319"/>
      <c r="E8" s="319"/>
      <c r="F8" s="319"/>
      <c r="G8" s="319"/>
      <c r="H8" s="319"/>
      <c r="I8" s="319"/>
      <c r="J8" s="319"/>
      <c r="K8" s="320"/>
      <c r="L8" s="21"/>
      <c r="M8" s="21"/>
      <c r="N8" s="21"/>
      <c r="O8" s="21"/>
      <c r="P8" s="21"/>
      <c r="Q8" s="1"/>
      <c r="R8" s="16"/>
    </row>
    <row r="9" spans="1:18" ht="16.5" customHeight="1">
      <c r="A9" s="318" t="s">
        <v>9</v>
      </c>
      <c r="B9" s="319"/>
      <c r="C9" s="319"/>
      <c r="D9" s="319"/>
      <c r="E9" s="319"/>
      <c r="F9" s="319"/>
      <c r="G9" s="319"/>
      <c r="H9" s="319"/>
      <c r="I9" s="319"/>
      <c r="J9" s="319"/>
      <c r="K9" s="320"/>
      <c r="L9" s="21"/>
      <c r="M9" s="21"/>
      <c r="N9" s="21"/>
      <c r="O9" s="21"/>
      <c r="P9" s="21"/>
      <c r="Q9" s="1"/>
    </row>
    <row r="10" spans="1:18" ht="16.5" customHeight="1">
      <c r="A10" s="318" t="s">
        <v>10</v>
      </c>
      <c r="B10" s="319"/>
      <c r="C10" s="319"/>
      <c r="D10" s="319"/>
      <c r="E10" s="319"/>
      <c r="F10" s="319"/>
      <c r="G10" s="319"/>
      <c r="H10" s="319"/>
      <c r="I10" s="319"/>
      <c r="J10" s="319"/>
      <c r="K10" s="320"/>
      <c r="L10" s="21"/>
      <c r="M10" s="21"/>
      <c r="N10" s="21"/>
      <c r="O10" s="21"/>
      <c r="P10" s="21"/>
      <c r="Q10" s="22"/>
    </row>
    <row r="11" spans="1:18" ht="18.75" customHeight="1">
      <c r="A11" s="142" t="s">
        <v>11</v>
      </c>
      <c r="B11" s="494"/>
      <c r="C11" s="494"/>
      <c r="D11" s="494"/>
      <c r="E11" s="494"/>
      <c r="F11" s="494"/>
      <c r="G11" s="494"/>
      <c r="H11" s="494"/>
      <c r="I11" s="494"/>
      <c r="J11" s="494"/>
      <c r="K11" s="495"/>
      <c r="L11" s="23"/>
      <c r="M11" s="23"/>
      <c r="N11" s="23"/>
      <c r="O11" s="23"/>
      <c r="P11" s="23"/>
      <c r="Q11" s="23"/>
    </row>
    <row r="12" spans="1:18" ht="18.75" customHeight="1">
      <c r="A12" s="277"/>
      <c r="B12" s="61" t="s">
        <v>198</v>
      </c>
      <c r="C12" s="323" t="s">
        <v>206</v>
      </c>
      <c r="D12" s="323"/>
      <c r="E12" s="323"/>
      <c r="F12" s="323"/>
      <c r="G12" s="324"/>
      <c r="H12" s="324"/>
      <c r="I12" s="325" t="s">
        <v>207</v>
      </c>
      <c r="J12" s="325"/>
      <c r="K12" s="326"/>
      <c r="L12" s="24"/>
      <c r="M12" s="24"/>
      <c r="N12" s="24"/>
      <c r="O12" s="24"/>
      <c r="P12" s="24"/>
      <c r="Q12" s="24"/>
    </row>
    <row r="13" spans="1:18" ht="40.5" customHeight="1">
      <c r="A13" s="277"/>
      <c r="B13" s="63" t="s">
        <v>198</v>
      </c>
      <c r="C13" s="271" t="s">
        <v>211</v>
      </c>
      <c r="D13" s="327"/>
      <c r="E13" s="327"/>
      <c r="F13" s="327"/>
      <c r="G13" s="315"/>
      <c r="H13" s="315"/>
      <c r="I13" s="316" t="s">
        <v>210</v>
      </c>
      <c r="J13" s="316"/>
      <c r="K13" s="317"/>
      <c r="L13" s="24"/>
      <c r="M13" s="24"/>
      <c r="N13" s="24"/>
      <c r="O13" s="24"/>
      <c r="P13" s="24"/>
      <c r="Q13" s="24"/>
    </row>
    <row r="14" spans="1:18" ht="29.25" customHeight="1">
      <c r="A14" s="277"/>
      <c r="B14" s="328" t="s">
        <v>198</v>
      </c>
      <c r="C14" s="280" t="s">
        <v>407</v>
      </c>
      <c r="D14" s="280"/>
      <c r="E14" s="280"/>
      <c r="F14" s="280"/>
      <c r="G14" s="315"/>
      <c r="H14" s="315"/>
      <c r="I14" s="316" t="s">
        <v>212</v>
      </c>
      <c r="J14" s="316"/>
      <c r="K14" s="317"/>
      <c r="L14" s="25"/>
      <c r="M14" s="25"/>
      <c r="N14" s="25"/>
      <c r="O14" s="25"/>
      <c r="P14" s="25"/>
      <c r="Q14" s="25"/>
    </row>
    <row r="15" spans="1:18" ht="18.75" customHeight="1">
      <c r="A15" s="277"/>
      <c r="B15" s="328"/>
      <c r="C15" s="321" t="s">
        <v>389</v>
      </c>
      <c r="D15" s="322"/>
      <c r="E15" s="322"/>
      <c r="F15" s="322"/>
      <c r="G15" s="315"/>
      <c r="H15" s="315"/>
      <c r="I15" s="316" t="s">
        <v>212</v>
      </c>
      <c r="J15" s="316"/>
      <c r="K15" s="317"/>
      <c r="L15" s="17"/>
      <c r="M15" s="17"/>
      <c r="N15" s="17"/>
      <c r="O15" s="17"/>
      <c r="P15" s="17"/>
      <c r="Q15" s="17"/>
    </row>
    <row r="16" spans="1:18" ht="18.75" customHeight="1">
      <c r="A16" s="277"/>
      <c r="B16" s="63" t="s">
        <v>198</v>
      </c>
      <c r="C16" s="280" t="s">
        <v>209</v>
      </c>
      <c r="D16" s="280"/>
      <c r="E16" s="280"/>
      <c r="F16" s="280"/>
      <c r="G16" s="315"/>
      <c r="H16" s="315"/>
      <c r="I16" s="316" t="s">
        <v>208</v>
      </c>
      <c r="J16" s="316"/>
      <c r="K16" s="317"/>
      <c r="L16" s="25"/>
      <c r="M16" s="25"/>
      <c r="N16" s="25"/>
      <c r="O16" s="25"/>
      <c r="P16" s="25"/>
      <c r="Q16" s="25"/>
    </row>
    <row r="17" spans="1:17" ht="19.5" customHeight="1">
      <c r="A17" s="277"/>
      <c r="B17" s="62" t="s">
        <v>198</v>
      </c>
      <c r="C17" s="311" t="s">
        <v>197</v>
      </c>
      <c r="D17" s="311"/>
      <c r="E17" s="311"/>
      <c r="F17" s="311"/>
      <c r="G17" s="314"/>
      <c r="H17" s="314"/>
      <c r="I17" s="312" t="s">
        <v>196</v>
      </c>
      <c r="J17" s="312"/>
      <c r="K17" s="313"/>
      <c r="L17" s="25"/>
      <c r="M17" s="25"/>
      <c r="N17" s="25"/>
      <c r="O17" s="25"/>
      <c r="P17" s="25"/>
      <c r="Q17" s="25"/>
    </row>
    <row r="18" spans="1:17" ht="18" customHeight="1">
      <c r="A18" s="496" t="s">
        <v>12</v>
      </c>
      <c r="B18" s="497"/>
      <c r="C18" s="497"/>
      <c r="D18" s="497"/>
      <c r="E18" s="497"/>
      <c r="F18" s="497"/>
      <c r="G18" s="497"/>
      <c r="H18" s="497"/>
      <c r="I18" s="497"/>
      <c r="J18" s="497"/>
      <c r="K18" s="497"/>
      <c r="L18" s="23"/>
      <c r="M18" s="23"/>
      <c r="N18" s="23"/>
      <c r="O18" s="23"/>
      <c r="P18" s="23"/>
      <c r="Q18" s="23"/>
    </row>
    <row r="19" spans="1:17" ht="18.75" customHeight="1">
      <c r="A19" s="231"/>
      <c r="B19" s="102" t="s">
        <v>13</v>
      </c>
      <c r="C19" s="102"/>
      <c r="D19" s="102"/>
      <c r="E19" s="102"/>
      <c r="F19" s="102"/>
      <c r="G19" s="102"/>
      <c r="H19" s="102"/>
      <c r="I19" s="102"/>
      <c r="J19" s="102"/>
      <c r="K19" s="103"/>
      <c r="L19" s="18"/>
      <c r="M19" s="18"/>
      <c r="N19" s="18"/>
      <c r="O19" s="18"/>
      <c r="P19" s="18"/>
      <c r="Q19" s="18"/>
    </row>
    <row r="20" spans="1:17" ht="18.75" customHeight="1">
      <c r="A20" s="232"/>
      <c r="B20" s="61" t="s">
        <v>198</v>
      </c>
      <c r="C20" s="299" t="s">
        <v>199</v>
      </c>
      <c r="D20" s="299"/>
      <c r="E20" s="299"/>
      <c r="F20" s="299"/>
      <c r="G20" s="299"/>
      <c r="H20" s="299"/>
      <c r="I20" s="299"/>
      <c r="J20" s="299"/>
      <c r="K20" s="300"/>
      <c r="L20" s="25"/>
      <c r="M20" s="25"/>
      <c r="N20" s="25"/>
      <c r="O20" s="25"/>
      <c r="P20" s="25"/>
      <c r="Q20" s="25"/>
    </row>
    <row r="21" spans="1:17" ht="18.75" customHeight="1">
      <c r="A21" s="232"/>
      <c r="B21" s="63" t="s">
        <v>198</v>
      </c>
      <c r="C21" s="294" t="s">
        <v>200</v>
      </c>
      <c r="D21" s="295"/>
      <c r="E21" s="295"/>
      <c r="F21" s="295"/>
      <c r="G21" s="295"/>
      <c r="H21" s="295"/>
      <c r="I21" s="295"/>
      <c r="J21" s="295"/>
      <c r="K21" s="296"/>
      <c r="L21" s="25"/>
      <c r="M21" s="25"/>
      <c r="N21" s="25"/>
      <c r="O21" s="25"/>
      <c r="P21" s="25"/>
      <c r="Q21" s="25"/>
    </row>
    <row r="22" spans="1:17" ht="30" customHeight="1">
      <c r="A22" s="232"/>
      <c r="B22" s="63" t="s">
        <v>198</v>
      </c>
      <c r="C22" s="294" t="s">
        <v>201</v>
      </c>
      <c r="D22" s="295"/>
      <c r="E22" s="295"/>
      <c r="F22" s="295"/>
      <c r="G22" s="295"/>
      <c r="H22" s="295"/>
      <c r="I22" s="295"/>
      <c r="J22" s="295"/>
      <c r="K22" s="296"/>
      <c r="L22" s="25"/>
      <c r="M22" s="25"/>
      <c r="N22" s="25"/>
      <c r="O22" s="25"/>
      <c r="P22" s="25"/>
      <c r="Q22" s="25"/>
    </row>
    <row r="23" spans="1:17" ht="29.25" customHeight="1">
      <c r="A23" s="232"/>
      <c r="B23" s="63" t="s">
        <v>198</v>
      </c>
      <c r="C23" s="294" t="s">
        <v>202</v>
      </c>
      <c r="D23" s="295"/>
      <c r="E23" s="295"/>
      <c r="F23" s="295"/>
      <c r="G23" s="295"/>
      <c r="H23" s="295"/>
      <c r="I23" s="295"/>
      <c r="J23" s="295"/>
      <c r="K23" s="296"/>
      <c r="L23" s="25"/>
      <c r="M23" s="25"/>
      <c r="N23" s="25"/>
      <c r="O23" s="25"/>
      <c r="P23" s="25"/>
      <c r="Q23" s="25"/>
    </row>
    <row r="24" spans="1:17" ht="18.75" customHeight="1">
      <c r="A24" s="232"/>
      <c r="B24" s="63" t="s">
        <v>198</v>
      </c>
      <c r="C24" s="294" t="s">
        <v>203</v>
      </c>
      <c r="D24" s="295"/>
      <c r="E24" s="295"/>
      <c r="F24" s="295"/>
      <c r="G24" s="295"/>
      <c r="H24" s="295"/>
      <c r="I24" s="295"/>
      <c r="J24" s="295"/>
      <c r="K24" s="296"/>
      <c r="L24" s="25"/>
      <c r="M24" s="25"/>
      <c r="N24" s="25"/>
      <c r="O24" s="25"/>
      <c r="P24" s="25"/>
      <c r="Q24" s="25"/>
    </row>
    <row r="25" spans="1:17" ht="18.75" customHeight="1">
      <c r="A25" s="232"/>
      <c r="B25" s="63" t="s">
        <v>198</v>
      </c>
      <c r="C25" s="294" t="s">
        <v>204</v>
      </c>
      <c r="D25" s="295"/>
      <c r="E25" s="295"/>
      <c r="F25" s="295"/>
      <c r="G25" s="295"/>
      <c r="H25" s="295"/>
      <c r="I25" s="295"/>
      <c r="J25" s="295"/>
      <c r="K25" s="296"/>
      <c r="L25" s="25"/>
      <c r="M25" s="25"/>
      <c r="N25" s="25"/>
      <c r="O25" s="25"/>
      <c r="P25" s="25"/>
      <c r="Q25" s="25"/>
    </row>
    <row r="26" spans="1:17" ht="18.75" customHeight="1">
      <c r="A26" s="232"/>
      <c r="B26" s="62" t="s">
        <v>198</v>
      </c>
      <c r="C26" s="297" t="s">
        <v>205</v>
      </c>
      <c r="D26" s="297"/>
      <c r="E26" s="297"/>
      <c r="F26" s="297"/>
      <c r="G26" s="297"/>
      <c r="H26" s="297"/>
      <c r="I26" s="297"/>
      <c r="J26" s="297"/>
      <c r="K26" s="298"/>
      <c r="L26" s="26"/>
      <c r="M26" s="26"/>
      <c r="N26" s="26"/>
      <c r="O26" s="26"/>
      <c r="P26" s="26"/>
      <c r="Q26" s="26"/>
    </row>
    <row r="27" spans="1:17" ht="15.75" customHeight="1">
      <c r="A27" s="292"/>
      <c r="B27" s="304" t="s">
        <v>14</v>
      </c>
      <c r="C27" s="304"/>
      <c r="D27" s="304"/>
      <c r="E27" s="304"/>
      <c r="F27" s="304"/>
      <c r="G27" s="304"/>
      <c r="H27" s="304"/>
      <c r="I27" s="304"/>
      <c r="J27" s="304"/>
      <c r="K27" s="305"/>
      <c r="L27" s="18"/>
      <c r="M27" s="18"/>
      <c r="N27" s="18"/>
      <c r="O27" s="18"/>
      <c r="P27" s="18"/>
      <c r="Q27" s="18"/>
    </row>
    <row r="28" spans="1:17" ht="15" customHeight="1">
      <c r="A28" s="292"/>
      <c r="B28" s="105" t="s">
        <v>15</v>
      </c>
      <c r="C28" s="105"/>
      <c r="D28" s="105"/>
      <c r="E28" s="105"/>
      <c r="F28" s="105"/>
      <c r="G28" s="105"/>
      <c r="H28" s="105"/>
      <c r="I28" s="105"/>
      <c r="J28" s="105"/>
      <c r="K28" s="106"/>
      <c r="L28" s="27"/>
      <c r="M28" s="27"/>
      <c r="N28" s="27"/>
      <c r="O28" s="27"/>
      <c r="P28" s="27"/>
      <c r="Q28" s="27"/>
    </row>
    <row r="29" spans="1:17" ht="14.25" customHeight="1">
      <c r="A29" s="292"/>
      <c r="B29" s="77" t="s">
        <v>16</v>
      </c>
      <c r="C29" s="77"/>
      <c r="D29" s="77"/>
      <c r="E29" s="77"/>
      <c r="F29" s="78"/>
      <c r="G29" s="79" t="s">
        <v>17</v>
      </c>
      <c r="H29" s="77"/>
      <c r="I29" s="78"/>
      <c r="J29" s="79" t="s">
        <v>18</v>
      </c>
      <c r="K29" s="78"/>
      <c r="L29" s="28"/>
      <c r="M29" s="28"/>
      <c r="N29" s="28"/>
      <c r="O29" s="28"/>
      <c r="P29" s="16"/>
      <c r="Q29" s="28"/>
    </row>
    <row r="30" spans="1:17" ht="18">
      <c r="A30" s="292"/>
      <c r="B30" s="306"/>
      <c r="C30" s="306"/>
      <c r="D30" s="306"/>
      <c r="E30" s="306"/>
      <c r="F30" s="307"/>
      <c r="G30" s="308"/>
      <c r="H30" s="306"/>
      <c r="I30" s="307"/>
      <c r="J30" s="309"/>
      <c r="K30" s="310"/>
      <c r="L30" s="28"/>
      <c r="M30" s="28"/>
      <c r="N30" s="28"/>
      <c r="O30" s="28"/>
      <c r="P30" s="16"/>
      <c r="Q30" s="28"/>
    </row>
    <row r="31" spans="1:17" ht="23.25" customHeight="1">
      <c r="A31" s="292"/>
      <c r="B31" s="77" t="s">
        <v>19</v>
      </c>
      <c r="C31" s="77"/>
      <c r="D31" s="77"/>
      <c r="E31" s="77"/>
      <c r="F31" s="78"/>
      <c r="G31" s="79" t="s">
        <v>20</v>
      </c>
      <c r="H31" s="77"/>
      <c r="I31" s="77"/>
      <c r="J31" s="77"/>
      <c r="K31" s="78"/>
      <c r="L31" s="15"/>
      <c r="M31" s="16"/>
      <c r="N31" s="15"/>
      <c r="O31" s="15"/>
      <c r="P31" s="15"/>
      <c r="Q31" s="15"/>
    </row>
    <row r="32" spans="1:17" ht="18.75">
      <c r="A32" s="293"/>
      <c r="B32" s="301"/>
      <c r="C32" s="301"/>
      <c r="D32" s="301"/>
      <c r="E32" s="301"/>
      <c r="F32" s="302"/>
      <c r="G32" s="303"/>
      <c r="H32" s="301"/>
      <c r="I32" s="301"/>
      <c r="J32" s="301"/>
      <c r="K32" s="302"/>
      <c r="L32" s="15"/>
      <c r="M32" s="15"/>
      <c r="N32" s="15"/>
      <c r="O32" s="15"/>
      <c r="P32" s="15"/>
      <c r="Q32" s="15"/>
    </row>
    <row r="33" spans="1:18" ht="18.75" customHeight="1">
      <c r="A33" s="142" t="s">
        <v>21</v>
      </c>
      <c r="B33" s="143"/>
      <c r="C33" s="143"/>
      <c r="D33" s="143"/>
      <c r="E33" s="143"/>
      <c r="F33" s="143"/>
      <c r="G33" s="143"/>
      <c r="H33" s="143"/>
      <c r="I33" s="143"/>
      <c r="J33" s="143"/>
      <c r="K33" s="144"/>
      <c r="L33" s="23"/>
      <c r="M33" s="23"/>
      <c r="N33" s="23"/>
      <c r="O33" s="23"/>
      <c r="P33" s="23"/>
      <c r="Q33" s="23"/>
    </row>
    <row r="34" spans="1:18" ht="16.5" customHeight="1">
      <c r="A34" s="60"/>
      <c r="B34" s="101" t="s">
        <v>22</v>
      </c>
      <c r="C34" s="102"/>
      <c r="D34" s="102"/>
      <c r="E34" s="102"/>
      <c r="F34" s="102"/>
      <c r="G34" s="102"/>
      <c r="H34" s="102"/>
      <c r="I34" s="102"/>
      <c r="J34" s="102"/>
      <c r="K34" s="103"/>
      <c r="L34" s="18"/>
      <c r="M34" s="18"/>
      <c r="N34" s="18"/>
      <c r="O34" s="18"/>
      <c r="P34" s="18"/>
      <c r="Q34" s="18"/>
    </row>
    <row r="35" spans="1:18" ht="14.25" customHeight="1">
      <c r="A35" s="259"/>
      <c r="B35" s="257" t="s">
        <v>198</v>
      </c>
      <c r="C35" s="282" t="s">
        <v>213</v>
      </c>
      <c r="D35" s="282"/>
      <c r="E35" s="284" t="s">
        <v>198</v>
      </c>
      <c r="F35" s="286" t="s">
        <v>214</v>
      </c>
      <c r="G35" s="286"/>
      <c r="H35" s="284" t="s">
        <v>198</v>
      </c>
      <c r="I35" s="288" t="s">
        <v>215</v>
      </c>
      <c r="J35" s="288"/>
      <c r="K35" s="289"/>
      <c r="L35" s="25"/>
      <c r="M35" s="25"/>
      <c r="N35" s="25"/>
      <c r="O35" s="25"/>
      <c r="P35" s="25"/>
      <c r="Q35" s="25"/>
    </row>
    <row r="36" spans="1:18" ht="15" customHeight="1">
      <c r="A36" s="260"/>
      <c r="B36" s="258"/>
      <c r="C36" s="283"/>
      <c r="D36" s="283"/>
      <c r="E36" s="285"/>
      <c r="F36" s="287"/>
      <c r="G36" s="287"/>
      <c r="H36" s="285"/>
      <c r="I36" s="290"/>
      <c r="J36" s="290"/>
      <c r="K36" s="291"/>
      <c r="L36" s="25"/>
      <c r="M36" s="25"/>
      <c r="N36" s="25"/>
      <c r="O36" s="25"/>
      <c r="P36" s="25"/>
      <c r="Q36" s="25"/>
    </row>
    <row r="37" spans="1:18" ht="16.5" customHeight="1">
      <c r="A37" s="59"/>
      <c r="B37" s="254" t="s">
        <v>23</v>
      </c>
      <c r="C37" s="255"/>
      <c r="D37" s="255"/>
      <c r="E37" s="255"/>
      <c r="F37" s="255"/>
      <c r="G37" s="255"/>
      <c r="H37" s="255"/>
      <c r="I37" s="255"/>
      <c r="J37" s="255"/>
      <c r="K37" s="256"/>
      <c r="L37" s="18"/>
      <c r="M37" s="18"/>
      <c r="N37" s="18"/>
      <c r="O37" s="18"/>
      <c r="P37" s="18"/>
      <c r="Q37" s="18"/>
    </row>
    <row r="38" spans="1:18" ht="28.5" customHeight="1">
      <c r="A38" s="277"/>
      <c r="B38" s="61" t="s">
        <v>198</v>
      </c>
      <c r="C38" s="273" t="s">
        <v>216</v>
      </c>
      <c r="D38" s="273"/>
      <c r="E38" s="273"/>
      <c r="F38" s="64" t="s">
        <v>198</v>
      </c>
      <c r="G38" s="268" t="s">
        <v>217</v>
      </c>
      <c r="H38" s="268"/>
      <c r="I38" s="64" t="s">
        <v>198</v>
      </c>
      <c r="J38" s="278" t="s">
        <v>218</v>
      </c>
      <c r="K38" s="279"/>
      <c r="L38" s="25"/>
      <c r="M38" s="25"/>
      <c r="N38" s="25"/>
      <c r="O38" s="25"/>
      <c r="P38" s="25"/>
      <c r="Q38" s="25"/>
    </row>
    <row r="39" spans="1:18" ht="18.75" customHeight="1">
      <c r="A39" s="277"/>
      <c r="B39" s="63" t="s">
        <v>198</v>
      </c>
      <c r="C39" s="280" t="s">
        <v>219</v>
      </c>
      <c r="D39" s="280"/>
      <c r="E39" s="280"/>
      <c r="F39" s="65" t="s">
        <v>198</v>
      </c>
      <c r="G39" s="280" t="s">
        <v>220</v>
      </c>
      <c r="H39" s="280"/>
      <c r="I39" s="280"/>
      <c r="J39" s="280"/>
      <c r="K39" s="281"/>
      <c r="L39" s="25"/>
      <c r="M39" s="25"/>
      <c r="N39" s="25"/>
      <c r="O39" s="25"/>
      <c r="P39" s="25"/>
      <c r="Q39" s="25"/>
    </row>
    <row r="40" spans="1:18" ht="18.75" customHeight="1">
      <c r="A40" s="277"/>
      <c r="B40" s="63" t="s">
        <v>198</v>
      </c>
      <c r="C40" s="271" t="s">
        <v>221</v>
      </c>
      <c r="D40" s="271"/>
      <c r="E40" s="271"/>
      <c r="F40" s="271"/>
      <c r="G40" s="271"/>
      <c r="H40" s="271"/>
      <c r="I40" s="271"/>
      <c r="J40" s="271"/>
      <c r="K40" s="272"/>
      <c r="L40" s="25"/>
      <c r="M40" s="25"/>
      <c r="N40" s="25"/>
      <c r="O40" s="25"/>
      <c r="P40" s="25"/>
      <c r="Q40" s="25"/>
    </row>
    <row r="41" spans="1:18" ht="18.75" customHeight="1">
      <c r="A41" s="277"/>
      <c r="B41" s="62" t="s">
        <v>198</v>
      </c>
      <c r="C41" s="269" t="s">
        <v>222</v>
      </c>
      <c r="D41" s="269"/>
      <c r="E41" s="269"/>
      <c r="F41" s="269"/>
      <c r="G41" s="251"/>
      <c r="H41" s="251"/>
      <c r="I41" s="251"/>
      <c r="J41" s="251"/>
      <c r="K41" s="270"/>
      <c r="L41" s="25"/>
      <c r="M41" s="25"/>
      <c r="N41" s="25"/>
      <c r="O41" s="25"/>
      <c r="P41" s="25"/>
      <c r="Q41" s="25"/>
    </row>
    <row r="42" spans="1:18" ht="15.75" customHeight="1">
      <c r="A42" s="227"/>
      <c r="B42" s="254" t="s">
        <v>24</v>
      </c>
      <c r="C42" s="255"/>
      <c r="D42" s="255"/>
      <c r="E42" s="255"/>
      <c r="F42" s="255"/>
      <c r="G42" s="255"/>
      <c r="H42" s="255"/>
      <c r="I42" s="255"/>
      <c r="J42" s="255"/>
      <c r="K42" s="256"/>
      <c r="L42" s="18"/>
      <c r="M42" s="18"/>
      <c r="N42" s="18"/>
      <c r="O42" s="18"/>
      <c r="P42" s="18"/>
      <c r="Q42" s="18"/>
      <c r="R42" s="16"/>
    </row>
    <row r="43" spans="1:18" ht="15" customHeight="1">
      <c r="A43" s="228"/>
      <c r="B43" s="274" t="s">
        <v>25</v>
      </c>
      <c r="C43" s="275"/>
      <c r="D43" s="275"/>
      <c r="E43" s="275"/>
      <c r="F43" s="275"/>
      <c r="G43" s="275"/>
      <c r="H43" s="275"/>
      <c r="I43" s="275"/>
      <c r="J43" s="275"/>
      <c r="K43" s="276"/>
      <c r="L43" s="29"/>
      <c r="M43" s="29"/>
      <c r="N43" s="29"/>
      <c r="O43" s="29"/>
      <c r="P43" s="29"/>
      <c r="Q43" s="29"/>
      <c r="R43" s="16"/>
    </row>
    <row r="44" spans="1:18" ht="14.25" customHeight="1">
      <c r="A44" s="228"/>
      <c r="B44" s="79" t="s">
        <v>26</v>
      </c>
      <c r="C44" s="77"/>
      <c r="D44" s="77"/>
      <c r="E44" s="77"/>
      <c r="F44" s="78"/>
      <c r="G44" s="79" t="s">
        <v>28</v>
      </c>
      <c r="H44" s="77"/>
      <c r="I44" s="77"/>
      <c r="J44" s="77"/>
      <c r="K44" s="78"/>
      <c r="L44" s="15"/>
      <c r="M44" s="15"/>
      <c r="N44" s="15"/>
      <c r="O44" s="15"/>
      <c r="P44" s="15"/>
      <c r="Q44" s="15"/>
      <c r="R44" s="16"/>
    </row>
    <row r="45" spans="1:18" ht="20.25" customHeight="1">
      <c r="A45" s="228"/>
      <c r="B45" s="234"/>
      <c r="C45" s="235"/>
      <c r="D45" s="235"/>
      <c r="E45" s="235"/>
      <c r="F45" s="236"/>
      <c r="G45" s="216"/>
      <c r="H45" s="217"/>
      <c r="I45" s="217"/>
      <c r="J45" s="217"/>
      <c r="K45" s="218"/>
      <c r="L45" s="2"/>
      <c r="M45" s="2"/>
      <c r="N45" s="2"/>
      <c r="O45" s="2"/>
      <c r="P45" s="2"/>
      <c r="Q45" s="32"/>
      <c r="R45" s="16"/>
    </row>
    <row r="46" spans="1:18" ht="15" customHeight="1">
      <c r="A46" s="228"/>
      <c r="B46" s="237" t="s">
        <v>27</v>
      </c>
      <c r="C46" s="238"/>
      <c r="D46" s="238"/>
      <c r="E46" s="238"/>
      <c r="F46" s="239"/>
      <c r="G46" s="213" t="s">
        <v>29</v>
      </c>
      <c r="H46" s="214"/>
      <c r="I46" s="214"/>
      <c r="J46" s="214"/>
      <c r="K46" s="215"/>
      <c r="L46" s="31"/>
      <c r="M46" s="31"/>
      <c r="N46" s="31"/>
      <c r="O46" s="31"/>
      <c r="P46" s="31"/>
      <c r="Q46" s="31"/>
      <c r="R46" s="16"/>
    </row>
    <row r="47" spans="1:18" ht="15" customHeight="1">
      <c r="A47" s="229"/>
      <c r="B47" s="240" t="s">
        <v>30</v>
      </c>
      <c r="C47" s="219"/>
      <c r="D47" s="219"/>
      <c r="E47" s="219"/>
      <c r="F47" s="220"/>
      <c r="G47" s="79" t="s">
        <v>31</v>
      </c>
      <c r="H47" s="77"/>
      <c r="I47" s="219"/>
      <c r="J47" s="219"/>
      <c r="K47" s="220"/>
      <c r="L47" s="15"/>
      <c r="M47" s="15"/>
      <c r="N47" s="15"/>
      <c r="O47" s="15"/>
      <c r="P47" s="15"/>
      <c r="Q47" s="15"/>
    </row>
    <row r="48" spans="1:18" ht="36.75" customHeight="1">
      <c r="A48" s="229"/>
      <c r="B48" s="261"/>
      <c r="C48" s="221"/>
      <c r="D48" s="221"/>
      <c r="E48" s="221"/>
      <c r="F48" s="222"/>
      <c r="G48" s="99"/>
      <c r="H48" s="100"/>
      <c r="I48" s="221"/>
      <c r="J48" s="221"/>
      <c r="K48" s="222"/>
      <c r="L48" s="15"/>
      <c r="M48" s="15"/>
      <c r="N48" s="15"/>
      <c r="O48" s="15"/>
      <c r="P48" s="15"/>
      <c r="Q48" s="15"/>
    </row>
    <row r="49" spans="1:18" ht="14.25" customHeight="1">
      <c r="A49" s="228"/>
      <c r="B49" s="240" t="s">
        <v>32</v>
      </c>
      <c r="C49" s="241"/>
      <c r="D49" s="241"/>
      <c r="E49" s="241"/>
      <c r="F49" s="242"/>
      <c r="G49" s="240" t="s">
        <v>34</v>
      </c>
      <c r="H49" s="241"/>
      <c r="I49" s="241"/>
      <c r="J49" s="241"/>
      <c r="K49" s="242"/>
      <c r="L49" s="15"/>
      <c r="M49" s="15"/>
      <c r="N49" s="15"/>
      <c r="O49" s="15"/>
      <c r="P49" s="15"/>
      <c r="Q49" s="15"/>
    </row>
    <row r="50" spans="1:18" ht="14.25" customHeight="1">
      <c r="A50" s="228"/>
      <c r="B50" s="243"/>
      <c r="C50" s="244"/>
      <c r="D50" s="244"/>
      <c r="E50" s="244"/>
      <c r="F50" s="245"/>
      <c r="G50" s="246"/>
      <c r="H50" s="247"/>
      <c r="I50" s="247"/>
      <c r="J50" s="247"/>
      <c r="K50" s="248"/>
      <c r="L50" s="15"/>
      <c r="M50" s="15"/>
      <c r="N50" s="15"/>
      <c r="O50" s="15"/>
      <c r="P50" s="15"/>
      <c r="Q50" s="15"/>
    </row>
    <row r="51" spans="1:18" ht="14.25" customHeight="1">
      <c r="A51" s="228"/>
      <c r="B51" s="213" t="s">
        <v>33</v>
      </c>
      <c r="C51" s="214"/>
      <c r="D51" s="214"/>
      <c r="E51" s="214"/>
      <c r="F51" s="215"/>
      <c r="G51" s="240" t="s">
        <v>35</v>
      </c>
      <c r="H51" s="241"/>
      <c r="I51" s="241"/>
      <c r="J51" s="241"/>
      <c r="K51" s="242"/>
      <c r="L51" s="33"/>
      <c r="M51" s="33"/>
      <c r="N51" s="33"/>
      <c r="O51" s="33"/>
      <c r="P51" s="33"/>
      <c r="Q51" s="33"/>
    </row>
    <row r="52" spans="1:18" ht="14.25" customHeight="1">
      <c r="A52" s="228"/>
      <c r="B52" s="56"/>
      <c r="C52" s="57"/>
      <c r="D52" s="57"/>
      <c r="E52" s="57"/>
      <c r="F52" s="58"/>
      <c r="G52" s="262"/>
      <c r="H52" s="263"/>
      <c r="I52" s="263"/>
      <c r="J52" s="263"/>
      <c r="K52" s="264"/>
      <c r="L52" s="33"/>
      <c r="M52" s="33"/>
      <c r="N52" s="33"/>
      <c r="O52" s="33"/>
      <c r="P52" s="33"/>
      <c r="Q52" s="33"/>
      <c r="R52" s="16"/>
    </row>
    <row r="53" spans="1:18" ht="24.75" customHeight="1">
      <c r="A53" s="229"/>
      <c r="B53" s="265" t="s">
        <v>36</v>
      </c>
      <c r="C53" s="266"/>
      <c r="D53" s="266"/>
      <c r="E53" s="266"/>
      <c r="F53" s="266"/>
      <c r="G53" s="266"/>
      <c r="H53" s="266"/>
      <c r="I53" s="266"/>
      <c r="J53" s="266"/>
      <c r="K53" s="267"/>
      <c r="L53" s="15"/>
      <c r="M53" s="15"/>
      <c r="N53" s="15"/>
      <c r="O53" s="15"/>
      <c r="P53" s="15"/>
      <c r="Q53" s="15"/>
      <c r="R53" s="16"/>
    </row>
    <row r="54" spans="1:18" ht="15" customHeight="1">
      <c r="A54" s="230"/>
      <c r="B54" s="47" t="s">
        <v>228</v>
      </c>
      <c r="C54" s="251"/>
      <c r="D54" s="251"/>
      <c r="E54" s="251"/>
      <c r="F54" s="251"/>
      <c r="G54" s="30" t="s">
        <v>227</v>
      </c>
      <c r="H54" s="249"/>
      <c r="I54" s="249"/>
      <c r="J54" s="249"/>
      <c r="K54" s="250"/>
      <c r="L54" s="42"/>
      <c r="M54" s="42"/>
      <c r="N54" s="42"/>
      <c r="O54" s="42"/>
      <c r="P54" s="42"/>
      <c r="Q54" s="42"/>
      <c r="R54" s="16"/>
    </row>
    <row r="55" spans="1:18" ht="16.5" customHeight="1">
      <c r="A55" s="231"/>
      <c r="B55" s="66" t="s">
        <v>387</v>
      </c>
      <c r="C55" s="67" t="s">
        <v>198</v>
      </c>
      <c r="D55" s="88" t="s">
        <v>388</v>
      </c>
      <c r="E55" s="88"/>
      <c r="F55" s="89"/>
      <c r="G55" s="67" t="s">
        <v>198</v>
      </c>
      <c r="H55" s="88" t="s">
        <v>234</v>
      </c>
      <c r="I55" s="88"/>
      <c r="J55" s="88"/>
      <c r="K55" s="89"/>
      <c r="L55" s="18"/>
      <c r="M55" s="18"/>
      <c r="N55" s="18"/>
      <c r="O55" s="18"/>
      <c r="P55" s="18"/>
      <c r="Q55" s="18"/>
      <c r="R55" s="16"/>
    </row>
    <row r="56" spans="1:18" ht="15" customHeight="1">
      <c r="A56" s="232"/>
      <c r="B56" s="38" t="s">
        <v>37</v>
      </c>
      <c r="C56" s="94"/>
      <c r="D56" s="95"/>
      <c r="E56" s="92" t="s">
        <v>38</v>
      </c>
      <c r="F56" s="93"/>
      <c r="G56" s="94"/>
      <c r="H56" s="95"/>
      <c r="I56" s="38" t="s">
        <v>39</v>
      </c>
      <c r="J56" s="94"/>
      <c r="K56" s="95"/>
      <c r="L56" s="18"/>
      <c r="M56" s="18"/>
      <c r="N56" s="18"/>
      <c r="O56" s="18"/>
      <c r="P56" s="18"/>
      <c r="Q56" s="18"/>
      <c r="R56" s="16"/>
    </row>
    <row r="57" spans="1:18" ht="15" customHeight="1">
      <c r="A57" s="232"/>
      <c r="B57" s="38" t="s">
        <v>40</v>
      </c>
      <c r="C57" s="225"/>
      <c r="D57" s="226"/>
      <c r="E57" s="92" t="s">
        <v>41</v>
      </c>
      <c r="F57" s="93"/>
      <c r="G57" s="90"/>
      <c r="H57" s="91"/>
      <c r="I57" s="38" t="s">
        <v>42</v>
      </c>
      <c r="J57" s="90"/>
      <c r="K57" s="91"/>
      <c r="L57" s="18"/>
      <c r="M57" s="18"/>
      <c r="N57" s="18"/>
      <c r="O57" s="18"/>
      <c r="P57" s="18"/>
      <c r="Q57" s="18"/>
    </row>
    <row r="58" spans="1:18" ht="15" customHeight="1">
      <c r="A58" s="233"/>
      <c r="B58" s="38" t="s">
        <v>43</v>
      </c>
      <c r="C58" s="90"/>
      <c r="D58" s="91"/>
      <c r="E58" s="92" t="s">
        <v>44</v>
      </c>
      <c r="F58" s="93"/>
      <c r="G58" s="90"/>
      <c r="H58" s="91"/>
      <c r="I58" s="38" t="s">
        <v>45</v>
      </c>
      <c r="J58" s="94"/>
      <c r="K58" s="95"/>
      <c r="L58" s="18"/>
      <c r="M58" s="18"/>
      <c r="N58" s="18"/>
      <c r="O58" s="18"/>
      <c r="P58" s="18"/>
      <c r="Q58" s="18"/>
    </row>
    <row r="59" spans="1:18" ht="34.5" customHeight="1">
      <c r="A59" s="411"/>
      <c r="B59" s="96" t="s">
        <v>46</v>
      </c>
      <c r="C59" s="97"/>
      <c r="D59" s="97"/>
      <c r="E59" s="97"/>
      <c r="F59" s="97"/>
      <c r="G59" s="97"/>
      <c r="H59" s="97"/>
      <c r="I59" s="97"/>
      <c r="J59" s="97"/>
      <c r="K59" s="98"/>
      <c r="L59" s="18"/>
      <c r="M59" s="18"/>
      <c r="N59" s="18"/>
      <c r="O59" s="18"/>
      <c r="P59" s="18"/>
      <c r="Q59" s="18"/>
    </row>
    <row r="60" spans="1:18" ht="14.25" customHeight="1">
      <c r="A60" s="259"/>
      <c r="B60" s="40" t="s">
        <v>37</v>
      </c>
      <c r="C60" s="94"/>
      <c r="D60" s="95"/>
      <c r="E60" s="99" t="s">
        <v>38</v>
      </c>
      <c r="F60" s="100"/>
      <c r="G60" s="94"/>
      <c r="H60" s="95"/>
      <c r="I60" s="40" t="s">
        <v>39</v>
      </c>
      <c r="J60" s="94"/>
      <c r="K60" s="95"/>
      <c r="L60" s="15"/>
      <c r="M60" s="15"/>
      <c r="N60" s="15"/>
      <c r="O60" s="15"/>
      <c r="P60" s="15"/>
      <c r="Q60" s="15"/>
    </row>
    <row r="61" spans="1:18" ht="22.5">
      <c r="A61" s="259"/>
      <c r="B61" s="38" t="s">
        <v>40</v>
      </c>
      <c r="C61" s="94"/>
      <c r="D61" s="95"/>
      <c r="E61" s="92" t="s">
        <v>41</v>
      </c>
      <c r="F61" s="93"/>
      <c r="G61" s="94"/>
      <c r="H61" s="95"/>
      <c r="I61" s="38" t="s">
        <v>42</v>
      </c>
      <c r="J61" s="94"/>
      <c r="K61" s="95"/>
      <c r="L61" s="15"/>
      <c r="M61" s="15"/>
      <c r="N61" s="15"/>
      <c r="O61" s="15"/>
      <c r="P61" s="15"/>
      <c r="Q61" s="15"/>
    </row>
    <row r="62" spans="1:18" ht="15" customHeight="1">
      <c r="A62" s="259"/>
      <c r="B62" s="39" t="s">
        <v>43</v>
      </c>
      <c r="C62" s="94"/>
      <c r="D62" s="95"/>
      <c r="E62" s="79" t="s">
        <v>44</v>
      </c>
      <c r="F62" s="77"/>
      <c r="G62" s="94"/>
      <c r="H62" s="95"/>
      <c r="I62" s="39" t="s">
        <v>45</v>
      </c>
      <c r="J62" s="94"/>
      <c r="K62" s="95"/>
      <c r="L62" s="15"/>
      <c r="M62" s="15"/>
      <c r="N62" s="15"/>
      <c r="O62" s="15"/>
      <c r="P62" s="15"/>
      <c r="Q62" s="15"/>
    </row>
    <row r="63" spans="1:18" ht="18" customHeight="1">
      <c r="A63" s="142" t="s">
        <v>47</v>
      </c>
      <c r="B63" s="143"/>
      <c r="C63" s="143"/>
      <c r="D63" s="143"/>
      <c r="E63" s="143"/>
      <c r="F63" s="143"/>
      <c r="G63" s="143"/>
      <c r="H63" s="143"/>
      <c r="I63" s="143"/>
      <c r="J63" s="143"/>
      <c r="K63" s="144"/>
      <c r="L63" s="23"/>
      <c r="M63" s="23"/>
      <c r="N63" s="23"/>
      <c r="O63" s="23"/>
      <c r="P63" s="23"/>
      <c r="Q63" s="23"/>
    </row>
    <row r="64" spans="1:18" ht="15.75" customHeight="1">
      <c r="A64" s="232"/>
      <c r="B64" s="101" t="s">
        <v>48</v>
      </c>
      <c r="C64" s="102"/>
      <c r="D64" s="102"/>
      <c r="E64" s="102"/>
      <c r="F64" s="102"/>
      <c r="G64" s="102"/>
      <c r="H64" s="102"/>
      <c r="I64" s="102"/>
      <c r="J64" s="102"/>
      <c r="K64" s="103"/>
      <c r="L64" s="18"/>
      <c r="M64" s="18"/>
      <c r="N64" s="18"/>
      <c r="O64" s="18"/>
      <c r="P64" s="18"/>
      <c r="Q64" s="18"/>
    </row>
    <row r="65" spans="1:29" ht="14.25" customHeight="1">
      <c r="A65" s="232"/>
      <c r="B65" s="104" t="s">
        <v>49</v>
      </c>
      <c r="C65" s="105"/>
      <c r="D65" s="105"/>
      <c r="E65" s="105"/>
      <c r="F65" s="105"/>
      <c r="G65" s="105"/>
      <c r="H65" s="105"/>
      <c r="I65" s="105"/>
      <c r="J65" s="105"/>
      <c r="K65" s="106"/>
      <c r="L65" s="27"/>
      <c r="M65" s="27"/>
      <c r="N65" s="27"/>
      <c r="O65" s="27"/>
      <c r="P65" s="27"/>
      <c r="Q65" s="27"/>
      <c r="R65" s="48"/>
      <c r="S65" s="48"/>
      <c r="T65" s="48"/>
      <c r="U65" s="48"/>
      <c r="V65" s="48"/>
      <c r="W65" s="48"/>
      <c r="X65" s="48"/>
      <c r="Y65" s="48"/>
      <c r="Z65" s="48"/>
      <c r="AA65" s="48"/>
      <c r="AB65" s="48"/>
      <c r="AC65" s="48"/>
    </row>
    <row r="66" spans="1:29" ht="14.25" customHeight="1">
      <c r="A66" s="232"/>
      <c r="B66" s="107" t="s">
        <v>50</v>
      </c>
      <c r="C66" s="108"/>
      <c r="D66" s="182"/>
      <c r="E66" s="203" t="s">
        <v>229</v>
      </c>
      <c r="F66" s="107" t="s">
        <v>51</v>
      </c>
      <c r="G66" s="108"/>
      <c r="H66" s="108"/>
      <c r="I66" s="182"/>
      <c r="J66" s="182"/>
      <c r="K66" s="184" t="s">
        <v>52</v>
      </c>
      <c r="L66" s="41"/>
      <c r="M66" s="41"/>
      <c r="N66" s="41"/>
      <c r="O66" s="41"/>
      <c r="P66" s="41"/>
      <c r="Q66" s="41"/>
      <c r="R66" s="48"/>
      <c r="S66" s="48"/>
      <c r="T66" s="48"/>
      <c r="U66" s="48"/>
      <c r="V66" s="48"/>
      <c r="W66" s="48"/>
      <c r="X66" s="48"/>
      <c r="Y66" s="48"/>
      <c r="Z66" s="48"/>
      <c r="AA66" s="48"/>
      <c r="AB66" s="48"/>
      <c r="AC66" s="48"/>
    </row>
    <row r="67" spans="1:29" ht="25.5" customHeight="1">
      <c r="A67" s="232"/>
      <c r="B67" s="109"/>
      <c r="C67" s="110"/>
      <c r="D67" s="183"/>
      <c r="E67" s="204"/>
      <c r="F67" s="109"/>
      <c r="G67" s="110"/>
      <c r="H67" s="110"/>
      <c r="I67" s="183"/>
      <c r="J67" s="183"/>
      <c r="K67" s="185"/>
      <c r="L67" s="42"/>
      <c r="M67" s="42"/>
      <c r="N67" s="42"/>
      <c r="O67" s="42"/>
      <c r="P67" s="42"/>
      <c r="Q67" s="42"/>
      <c r="R67" s="48"/>
      <c r="S67" s="48">
        <f>D66</f>
        <v>0</v>
      </c>
      <c r="T67" s="48">
        <f>I66</f>
        <v>0</v>
      </c>
      <c r="U67" s="48" t="str">
        <f>IF(D66="","",T67/S67)</f>
        <v/>
      </c>
      <c r="V67" s="48"/>
      <c r="W67" s="48"/>
      <c r="X67" s="48"/>
      <c r="Y67" s="48"/>
      <c r="Z67" s="48"/>
      <c r="AA67" s="48"/>
      <c r="AB67" s="48"/>
      <c r="AC67" s="48"/>
    </row>
    <row r="68" spans="1:29" ht="41.25" customHeight="1">
      <c r="A68" s="232"/>
      <c r="B68" s="207" t="s">
        <v>53</v>
      </c>
      <c r="C68" s="208"/>
      <c r="D68" s="68" t="str">
        <f>IF(U67="","",IF(U67&lt;=27,T67,S67))</f>
        <v/>
      </c>
      <c r="E68" s="51" t="s">
        <v>230</v>
      </c>
      <c r="F68" s="52" t="s">
        <v>54</v>
      </c>
      <c r="G68" s="71"/>
      <c r="H68" s="207" t="s">
        <v>56</v>
      </c>
      <c r="I68" s="208"/>
      <c r="J68" s="480" t="str">
        <f>IF(D66="","0",D68*G68)</f>
        <v>0</v>
      </c>
      <c r="K68" s="481"/>
      <c r="L68" s="16"/>
      <c r="M68" s="41"/>
      <c r="N68" s="41"/>
      <c r="O68" s="41"/>
      <c r="P68" s="41"/>
      <c r="Q68" s="41"/>
      <c r="R68" s="48"/>
      <c r="S68" s="48">
        <v>1.2</v>
      </c>
      <c r="T68" s="48">
        <v>25.5</v>
      </c>
      <c r="U68" s="48"/>
      <c r="V68" s="48"/>
      <c r="W68" s="48"/>
      <c r="X68" s="48"/>
      <c r="Y68" s="48"/>
      <c r="Z68" s="48"/>
      <c r="AA68" s="48"/>
      <c r="AB68" s="48"/>
      <c r="AC68" s="48"/>
    </row>
    <row r="69" spans="1:29" ht="27.75" customHeight="1">
      <c r="A69" s="470" t="s">
        <v>57</v>
      </c>
      <c r="B69" s="471" t="s">
        <v>58</v>
      </c>
      <c r="C69" s="472"/>
      <c r="D69" s="472"/>
      <c r="E69" s="472"/>
      <c r="F69" s="472"/>
      <c r="G69" s="472"/>
      <c r="H69" s="472"/>
      <c r="I69" s="472"/>
      <c r="J69" s="472"/>
      <c r="K69" s="473"/>
      <c r="L69" s="27"/>
      <c r="M69" s="27"/>
      <c r="N69" s="27"/>
      <c r="O69" s="27"/>
      <c r="P69" s="27"/>
      <c r="Q69" s="27"/>
      <c r="R69" s="48"/>
      <c r="S69" s="48">
        <v>1.3</v>
      </c>
      <c r="T69" s="48">
        <v>29.5</v>
      </c>
      <c r="U69" s="48"/>
      <c r="V69" s="48"/>
      <c r="W69" s="48"/>
      <c r="X69" s="48"/>
      <c r="Y69" s="48"/>
      <c r="Z69" s="48"/>
      <c r="AA69" s="48"/>
      <c r="AB69" s="48"/>
      <c r="AC69" s="48"/>
    </row>
    <row r="70" spans="1:29" ht="17.25" customHeight="1">
      <c r="A70" s="470"/>
      <c r="B70" s="474" t="s">
        <v>59</v>
      </c>
      <c r="C70" s="475"/>
      <c r="D70" s="475"/>
      <c r="E70" s="475"/>
      <c r="F70" s="475"/>
      <c r="G70" s="475"/>
      <c r="H70" s="475"/>
      <c r="I70" s="475"/>
      <c r="J70" s="475"/>
      <c r="K70" s="476"/>
      <c r="L70" s="43"/>
      <c r="M70" s="43"/>
      <c r="N70" s="43"/>
      <c r="O70" s="43"/>
      <c r="P70" s="43"/>
      <c r="Q70" s="43"/>
      <c r="R70" s="48"/>
      <c r="S70" s="48"/>
      <c r="T70" s="48"/>
      <c r="U70" s="48"/>
      <c r="V70" s="48"/>
      <c r="W70" s="48"/>
      <c r="X70" s="48"/>
      <c r="Y70" s="48"/>
      <c r="Z70" s="48"/>
      <c r="AA70" s="48"/>
      <c r="AB70" s="48"/>
      <c r="AC70" s="48"/>
    </row>
    <row r="71" spans="1:29" ht="27.75" customHeight="1">
      <c r="A71" s="470"/>
      <c r="B71" s="477" t="s">
        <v>60</v>
      </c>
      <c r="C71" s="478"/>
      <c r="D71" s="478"/>
      <c r="E71" s="478"/>
      <c r="F71" s="478"/>
      <c r="G71" s="478"/>
      <c r="H71" s="478"/>
      <c r="I71" s="478"/>
      <c r="J71" s="478"/>
      <c r="K71" s="479"/>
      <c r="L71" s="43"/>
      <c r="M71" s="43"/>
      <c r="N71" s="43"/>
      <c r="O71" s="43"/>
      <c r="P71" s="43"/>
      <c r="Q71" s="43"/>
      <c r="R71" s="48"/>
      <c r="S71" s="48"/>
      <c r="T71" s="48"/>
      <c r="U71" s="48"/>
      <c r="V71" s="48"/>
      <c r="W71" s="48"/>
      <c r="X71" s="48"/>
      <c r="Y71" s="48"/>
      <c r="Z71" s="48"/>
      <c r="AA71" s="48"/>
      <c r="AB71" s="48"/>
      <c r="AC71" s="48"/>
    </row>
    <row r="72" spans="1:29" ht="14.25" customHeight="1">
      <c r="A72" s="470" t="s">
        <v>61</v>
      </c>
      <c r="B72" s="209" t="s">
        <v>62</v>
      </c>
      <c r="C72" s="209"/>
      <c r="D72" s="209"/>
      <c r="E72" s="209"/>
      <c r="F72" s="209"/>
      <c r="G72" s="209"/>
      <c r="H72" s="209"/>
      <c r="I72" s="209"/>
      <c r="J72" s="209"/>
      <c r="K72" s="209"/>
      <c r="L72" s="44"/>
      <c r="M72" s="44"/>
      <c r="N72" s="44"/>
      <c r="O72" s="44"/>
      <c r="P72" s="44"/>
      <c r="Q72" s="44"/>
      <c r="R72" s="48"/>
      <c r="S72" s="48"/>
      <c r="T72" s="48"/>
      <c r="U72" s="48"/>
      <c r="V72" s="48"/>
      <c r="W72" s="48"/>
      <c r="X72" s="48"/>
      <c r="Y72" s="48"/>
      <c r="Z72" s="48"/>
      <c r="AA72" s="48"/>
      <c r="AB72" s="48"/>
      <c r="AC72" s="48"/>
    </row>
    <row r="73" spans="1:29" ht="23.25" customHeight="1">
      <c r="A73" s="470"/>
      <c r="B73" s="176" t="s">
        <v>63</v>
      </c>
      <c r="C73" s="177"/>
      <c r="D73" s="177"/>
      <c r="E73" s="177"/>
      <c r="F73" s="177"/>
      <c r="G73" s="177" t="s">
        <v>64</v>
      </c>
      <c r="H73" s="177"/>
      <c r="I73" s="177"/>
      <c r="J73" s="177"/>
      <c r="K73" s="177"/>
      <c r="L73" s="19"/>
      <c r="M73" s="19"/>
      <c r="N73" s="19"/>
      <c r="O73" s="19"/>
      <c r="P73" s="19"/>
      <c r="Q73" s="19"/>
      <c r="R73" s="48"/>
      <c r="S73" s="48"/>
      <c r="T73" s="48"/>
      <c r="U73" s="48"/>
      <c r="V73" s="48"/>
      <c r="W73" s="48"/>
      <c r="X73" s="48"/>
      <c r="Y73" s="48"/>
      <c r="Z73" s="48"/>
      <c r="AA73" s="48"/>
      <c r="AB73" s="48"/>
      <c r="AC73" s="48"/>
    </row>
    <row r="74" spans="1:29" ht="18" customHeight="1">
      <c r="A74" s="470"/>
      <c r="B74" s="176" t="s">
        <v>65</v>
      </c>
      <c r="C74" s="177"/>
      <c r="D74" s="177"/>
      <c r="E74" s="177" t="s">
        <v>66</v>
      </c>
      <c r="F74" s="177"/>
      <c r="G74" s="177" t="s">
        <v>65</v>
      </c>
      <c r="H74" s="177"/>
      <c r="I74" s="177"/>
      <c r="J74" s="205" t="s">
        <v>66</v>
      </c>
      <c r="K74" s="176"/>
      <c r="L74" s="19"/>
      <c r="M74" s="19"/>
      <c r="N74" s="19"/>
      <c r="O74" s="45"/>
      <c r="P74" s="19"/>
      <c r="Q74" s="19"/>
      <c r="R74" s="48"/>
      <c r="S74" s="48"/>
      <c r="T74" s="48"/>
      <c r="U74" s="48"/>
      <c r="V74" s="48"/>
      <c r="W74" s="48"/>
      <c r="X74" s="48"/>
      <c r="Y74" s="48"/>
      <c r="Z74" s="48"/>
      <c r="AA74" s="48"/>
      <c r="AB74" s="48"/>
      <c r="AC74" s="48"/>
    </row>
    <row r="75" spans="1:29">
      <c r="A75" s="470"/>
      <c r="B75" s="178">
        <v>1.2</v>
      </c>
      <c r="C75" s="111"/>
      <c r="D75" s="111"/>
      <c r="E75" s="111">
        <v>25.5</v>
      </c>
      <c r="F75" s="111"/>
      <c r="G75" s="111">
        <v>1.3</v>
      </c>
      <c r="H75" s="111"/>
      <c r="I75" s="111"/>
      <c r="J75" s="206">
        <v>29.5</v>
      </c>
      <c r="K75" s="178"/>
      <c r="L75" s="46"/>
      <c r="M75" s="46"/>
      <c r="N75" s="46"/>
      <c r="O75" s="45"/>
      <c r="P75" s="46"/>
      <c r="Q75" s="46"/>
      <c r="R75" s="48"/>
      <c r="S75" s="48"/>
      <c r="T75" s="48"/>
      <c r="U75" s="48"/>
      <c r="V75" s="48"/>
      <c r="W75" s="48"/>
      <c r="X75" s="48"/>
      <c r="Y75" s="48"/>
      <c r="Z75" s="48"/>
      <c r="AA75" s="48"/>
      <c r="AB75" s="48"/>
      <c r="AC75" s="48"/>
    </row>
    <row r="76" spans="1:29" ht="15.75" customHeight="1">
      <c r="A76" s="411"/>
      <c r="B76" s="352" t="s">
        <v>67</v>
      </c>
      <c r="C76" s="353"/>
      <c r="D76" s="353"/>
      <c r="E76" s="353"/>
      <c r="F76" s="353"/>
      <c r="G76" s="353"/>
      <c r="H76" s="353"/>
      <c r="I76" s="353"/>
      <c r="J76" s="353"/>
      <c r="K76" s="354"/>
      <c r="R76" s="4"/>
      <c r="S76" s="5"/>
      <c r="T76" s="6"/>
      <c r="U76" s="6"/>
      <c r="V76" s="7"/>
      <c r="W76" s="6"/>
      <c r="X76" s="6"/>
      <c r="Y76" s="6"/>
      <c r="Z76" s="6"/>
      <c r="AA76" s="6"/>
      <c r="AB76" s="48"/>
      <c r="AC76" s="48"/>
    </row>
    <row r="77" spans="1:29" ht="12" customHeight="1">
      <c r="A77" s="259"/>
      <c r="B77" s="179" t="s">
        <v>68</v>
      </c>
      <c r="C77" s="180"/>
      <c r="D77" s="180"/>
      <c r="E77" s="180"/>
      <c r="F77" s="180"/>
      <c r="G77" s="180"/>
      <c r="H77" s="180"/>
      <c r="I77" s="180"/>
      <c r="J77" s="180"/>
      <c r="K77" s="181"/>
      <c r="R77" s="4"/>
      <c r="S77" s="5"/>
      <c r="T77" s="6"/>
      <c r="U77" s="6"/>
      <c r="V77" s="7"/>
      <c r="W77" s="6"/>
      <c r="X77" s="6"/>
      <c r="Y77" s="6"/>
      <c r="Z77" s="6"/>
      <c r="AA77" s="6"/>
      <c r="AB77" s="48"/>
      <c r="AC77" s="48"/>
    </row>
    <row r="78" spans="1:29" ht="22.5" customHeight="1">
      <c r="A78" s="259"/>
      <c r="B78" s="355" t="s">
        <v>69</v>
      </c>
      <c r="C78" s="356"/>
      <c r="D78" s="356"/>
      <c r="E78" s="356"/>
      <c r="F78" s="356"/>
      <c r="G78" s="356"/>
      <c r="H78" s="356"/>
      <c r="I78" s="356"/>
      <c r="J78" s="356"/>
      <c r="K78" s="357"/>
      <c r="R78" s="4"/>
      <c r="S78" s="6">
        <v>1</v>
      </c>
      <c r="T78" s="6">
        <v>2.17</v>
      </c>
      <c r="U78" s="6">
        <v>4.33</v>
      </c>
      <c r="V78" s="7">
        <v>8.66</v>
      </c>
      <c r="W78" s="6">
        <v>12.99</v>
      </c>
      <c r="X78" s="6">
        <v>17.32</v>
      </c>
      <c r="Y78" s="6">
        <v>21.65</v>
      </c>
      <c r="Z78" s="6">
        <v>25.98</v>
      </c>
      <c r="AA78" s="6">
        <v>30.31</v>
      </c>
      <c r="AB78" s="48"/>
      <c r="AC78" s="48"/>
    </row>
    <row r="79" spans="1:29" ht="12" customHeight="1">
      <c r="A79" s="260"/>
      <c r="B79" s="358" t="s">
        <v>70</v>
      </c>
      <c r="C79" s="359"/>
      <c r="D79" s="359"/>
      <c r="E79" s="359"/>
      <c r="F79" s="359"/>
      <c r="G79" s="359"/>
      <c r="H79" s="359"/>
      <c r="I79" s="359"/>
      <c r="J79" s="359"/>
      <c r="K79" s="360"/>
      <c r="R79" s="4"/>
      <c r="S79" s="49" t="s">
        <v>194</v>
      </c>
      <c r="T79" s="49" t="s">
        <v>198</v>
      </c>
      <c r="U79" s="6"/>
      <c r="V79" s="7"/>
      <c r="W79" s="6"/>
      <c r="X79" s="6"/>
      <c r="Y79" s="6"/>
      <c r="Z79" s="6"/>
      <c r="AA79" s="6"/>
      <c r="AB79" s="48"/>
      <c r="AC79" s="48"/>
    </row>
    <row r="80" spans="1:29" ht="15.75" customHeight="1">
      <c r="A80" s="277"/>
      <c r="B80" s="352" t="s">
        <v>71</v>
      </c>
      <c r="C80" s="353"/>
      <c r="D80" s="353"/>
      <c r="E80" s="353"/>
      <c r="F80" s="353"/>
      <c r="G80" s="353"/>
      <c r="H80" s="353"/>
      <c r="I80" s="353"/>
      <c r="J80" s="353"/>
      <c r="K80" s="354"/>
      <c r="R80" s="48"/>
      <c r="S80" s="48"/>
      <c r="T80" s="48"/>
      <c r="U80" s="48"/>
      <c r="V80" s="48"/>
      <c r="W80" s="48"/>
      <c r="X80" s="48"/>
      <c r="Y80" s="48"/>
      <c r="Z80" s="48"/>
      <c r="AA80" s="48"/>
      <c r="AB80" s="48"/>
      <c r="AC80" s="48"/>
    </row>
    <row r="81" spans="1:29" ht="35.25" customHeight="1">
      <c r="A81" s="277"/>
      <c r="B81" s="179" t="s">
        <v>72</v>
      </c>
      <c r="C81" s="180"/>
      <c r="D81" s="180"/>
      <c r="E81" s="180"/>
      <c r="F81" s="180"/>
      <c r="G81" s="180"/>
      <c r="H81" s="180"/>
      <c r="I81" s="180"/>
      <c r="J81" s="180"/>
      <c r="K81" s="181"/>
      <c r="R81" s="48"/>
      <c r="S81" s="48"/>
      <c r="T81" s="48"/>
      <c r="U81" s="48"/>
      <c r="V81" s="48"/>
      <c r="W81" s="48"/>
      <c r="X81" s="48"/>
      <c r="Y81" s="48"/>
      <c r="Z81" s="48"/>
      <c r="AA81" s="48"/>
      <c r="AB81" s="48"/>
      <c r="AC81" s="48"/>
    </row>
    <row r="82" spans="1:29" ht="22.5" customHeight="1">
      <c r="A82" s="277"/>
      <c r="B82" s="358" t="s">
        <v>73</v>
      </c>
      <c r="C82" s="359"/>
      <c r="D82" s="359"/>
      <c r="E82" s="359"/>
      <c r="F82" s="359"/>
      <c r="G82" s="359"/>
      <c r="H82" s="359"/>
      <c r="I82" s="359"/>
      <c r="J82" s="359"/>
      <c r="K82" s="360"/>
      <c r="R82" s="48"/>
      <c r="S82" s="48"/>
      <c r="T82" s="48"/>
      <c r="U82" s="48"/>
      <c r="V82" s="48"/>
      <c r="W82" s="48"/>
      <c r="X82" s="48"/>
      <c r="Y82" s="48"/>
      <c r="Z82" s="48"/>
      <c r="AA82" s="48"/>
      <c r="AB82" s="48"/>
      <c r="AC82" s="48"/>
    </row>
    <row r="83" spans="1:29" s="8" customFormat="1" ht="36" customHeight="1">
      <c r="A83" s="277"/>
      <c r="B83" s="361" t="s">
        <v>74</v>
      </c>
      <c r="C83" s="362"/>
      <c r="D83" s="361" t="s">
        <v>75</v>
      </c>
      <c r="E83" s="362"/>
      <c r="F83" s="361" t="s">
        <v>191</v>
      </c>
      <c r="G83" s="362"/>
      <c r="H83" s="361" t="s">
        <v>76</v>
      </c>
      <c r="I83" s="362"/>
      <c r="J83" s="363" t="s">
        <v>236</v>
      </c>
      <c r="K83" s="364"/>
      <c r="R83" s="50"/>
      <c r="S83" s="50"/>
      <c r="T83" s="50"/>
      <c r="U83" s="50"/>
      <c r="V83" s="50"/>
      <c r="W83" s="50"/>
      <c r="X83" s="50"/>
      <c r="Y83" s="50"/>
      <c r="Z83" s="50"/>
      <c r="AA83" s="50"/>
      <c r="AB83" s="50"/>
      <c r="AC83" s="50"/>
    </row>
    <row r="84" spans="1:29">
      <c r="A84" s="277"/>
      <c r="B84" s="69"/>
      <c r="C84" s="70"/>
      <c r="D84" s="69"/>
      <c r="E84" s="70"/>
      <c r="F84" s="69"/>
      <c r="G84" s="70"/>
      <c r="H84" s="69"/>
      <c r="I84" s="70"/>
      <c r="J84" s="375" t="s">
        <v>77</v>
      </c>
      <c r="K84" s="376"/>
    </row>
    <row r="85" spans="1:29" s="9" customFormat="1">
      <c r="A85" s="277"/>
      <c r="B85" s="398" t="s">
        <v>78</v>
      </c>
      <c r="C85" s="398"/>
      <c r="D85" s="395" t="s">
        <v>79</v>
      </c>
      <c r="E85" s="396"/>
      <c r="F85" s="396" t="s">
        <v>80</v>
      </c>
      <c r="G85" s="397"/>
      <c r="H85" s="398" t="s">
        <v>81</v>
      </c>
      <c r="I85" s="398"/>
      <c r="J85" s="377" t="s">
        <v>82</v>
      </c>
      <c r="K85" s="378"/>
    </row>
    <row r="86" spans="1:29" ht="14.25" customHeight="1">
      <c r="A86" s="277"/>
      <c r="B86" s="384" t="s">
        <v>254</v>
      </c>
      <c r="C86" s="384"/>
      <c r="D86" s="458" t="s">
        <v>84</v>
      </c>
      <c r="E86" s="459"/>
      <c r="F86" s="460" t="s">
        <v>85</v>
      </c>
      <c r="G86" s="458"/>
      <c r="H86" s="388">
        <v>3.17</v>
      </c>
      <c r="I86" s="388"/>
      <c r="J86" s="379" t="s">
        <v>86</v>
      </c>
      <c r="K86" s="380"/>
    </row>
    <row r="87" spans="1:29" ht="15.75">
      <c r="A87" s="277"/>
      <c r="B87" s="384"/>
      <c r="C87" s="384"/>
      <c r="D87" s="385"/>
      <c r="E87" s="386"/>
      <c r="F87" s="387"/>
      <c r="G87" s="386"/>
      <c r="H87" s="388"/>
      <c r="I87" s="388"/>
      <c r="J87" s="365">
        <f>ROUND(F87*H86,2)*D87</f>
        <v>0</v>
      </c>
      <c r="K87" s="366"/>
    </row>
    <row r="88" spans="1:29" ht="14.25" customHeight="1">
      <c r="A88" s="277"/>
      <c r="B88" s="384" t="s">
        <v>87</v>
      </c>
      <c r="C88" s="384"/>
      <c r="D88" s="77" t="s">
        <v>240</v>
      </c>
      <c r="E88" s="78"/>
      <c r="F88" s="79" t="s">
        <v>241</v>
      </c>
      <c r="G88" s="77"/>
      <c r="H88" s="388">
        <v>4.2300000000000004</v>
      </c>
      <c r="I88" s="388"/>
      <c r="J88" s="367" t="s">
        <v>88</v>
      </c>
      <c r="K88" s="368"/>
    </row>
    <row r="89" spans="1:29" ht="15.75">
      <c r="A89" s="277"/>
      <c r="B89" s="384"/>
      <c r="C89" s="384"/>
      <c r="D89" s="385"/>
      <c r="E89" s="386"/>
      <c r="F89" s="387"/>
      <c r="G89" s="386"/>
      <c r="H89" s="388"/>
      <c r="I89" s="388"/>
      <c r="J89" s="365">
        <f>ROUND(F89*H88,2)*D89</f>
        <v>0</v>
      </c>
      <c r="K89" s="366"/>
    </row>
    <row r="90" spans="1:29" ht="14.25" customHeight="1">
      <c r="A90" s="277"/>
      <c r="B90" s="384" t="s">
        <v>89</v>
      </c>
      <c r="C90" s="384"/>
      <c r="D90" s="77" t="s">
        <v>242</v>
      </c>
      <c r="E90" s="78"/>
      <c r="F90" s="79" t="s">
        <v>243</v>
      </c>
      <c r="G90" s="77"/>
      <c r="H90" s="388">
        <v>6.34</v>
      </c>
      <c r="I90" s="388"/>
      <c r="J90" s="367" t="s">
        <v>90</v>
      </c>
      <c r="K90" s="368"/>
    </row>
    <row r="91" spans="1:29" ht="15.75">
      <c r="A91" s="277"/>
      <c r="B91" s="384"/>
      <c r="C91" s="384"/>
      <c r="D91" s="385"/>
      <c r="E91" s="386"/>
      <c r="F91" s="387"/>
      <c r="G91" s="386"/>
      <c r="H91" s="388"/>
      <c r="I91" s="388"/>
      <c r="J91" s="365">
        <f>ROUND(F91*H90,2)*D91</f>
        <v>0</v>
      </c>
      <c r="K91" s="366"/>
    </row>
    <row r="92" spans="1:29" ht="14.25" customHeight="1">
      <c r="A92" s="277"/>
      <c r="B92" s="384" t="s">
        <v>91</v>
      </c>
      <c r="C92" s="384"/>
      <c r="D92" s="77" t="s">
        <v>232</v>
      </c>
      <c r="E92" s="78"/>
      <c r="F92" s="79" t="s">
        <v>244</v>
      </c>
      <c r="G92" s="77"/>
      <c r="H92" s="388">
        <v>12.69</v>
      </c>
      <c r="I92" s="388"/>
      <c r="J92" s="367" t="s">
        <v>92</v>
      </c>
      <c r="K92" s="368"/>
    </row>
    <row r="93" spans="1:29" ht="15.75">
      <c r="A93" s="277"/>
      <c r="B93" s="384"/>
      <c r="C93" s="384"/>
      <c r="D93" s="385"/>
      <c r="E93" s="386"/>
      <c r="F93" s="387"/>
      <c r="G93" s="386"/>
      <c r="H93" s="388"/>
      <c r="I93" s="388"/>
      <c r="J93" s="365">
        <f>ROUND(F93*H92,2)*D93</f>
        <v>0</v>
      </c>
      <c r="K93" s="366"/>
    </row>
    <row r="94" spans="1:29" ht="14.25" customHeight="1">
      <c r="A94" s="277"/>
      <c r="B94" s="384" t="s">
        <v>93</v>
      </c>
      <c r="C94" s="384"/>
      <c r="D94" s="77" t="s">
        <v>233</v>
      </c>
      <c r="E94" s="78"/>
      <c r="F94" s="79">
        <v>50</v>
      </c>
      <c r="G94" s="77"/>
      <c r="H94" s="388">
        <v>19.04</v>
      </c>
      <c r="I94" s="388"/>
      <c r="J94" s="367" t="s">
        <v>94</v>
      </c>
      <c r="K94" s="368"/>
    </row>
    <row r="95" spans="1:29" ht="15.75">
      <c r="A95" s="277"/>
      <c r="B95" s="384"/>
      <c r="C95" s="384"/>
      <c r="D95" s="385"/>
      <c r="E95" s="386"/>
      <c r="F95" s="387"/>
      <c r="G95" s="386"/>
      <c r="H95" s="388"/>
      <c r="I95" s="388"/>
      <c r="J95" s="365">
        <f>ROUND(F95*H94,2)*D95</f>
        <v>0</v>
      </c>
      <c r="K95" s="366"/>
    </row>
    <row r="96" spans="1:29" ht="14.25" customHeight="1">
      <c r="A96" s="277"/>
      <c r="B96" s="384" t="s">
        <v>95</v>
      </c>
      <c r="C96" s="384"/>
      <c r="D96" s="77" t="s">
        <v>245</v>
      </c>
      <c r="E96" s="78"/>
      <c r="F96" s="347" t="s">
        <v>246</v>
      </c>
      <c r="G96" s="347"/>
      <c r="H96" s="388">
        <v>34.92</v>
      </c>
      <c r="I96" s="388"/>
      <c r="J96" s="367" t="s">
        <v>96</v>
      </c>
      <c r="K96" s="368"/>
    </row>
    <row r="97" spans="1:11" ht="15.75">
      <c r="A97" s="277"/>
      <c r="B97" s="384"/>
      <c r="C97" s="384"/>
      <c r="D97" s="385"/>
      <c r="E97" s="386"/>
      <c r="F97" s="387"/>
      <c r="G97" s="386"/>
      <c r="H97" s="388"/>
      <c r="I97" s="388"/>
      <c r="J97" s="365">
        <f>ROUND(F97*H96,2)*D97</f>
        <v>0</v>
      </c>
      <c r="K97" s="366"/>
    </row>
    <row r="98" spans="1:11" ht="14.25" customHeight="1">
      <c r="A98" s="277"/>
      <c r="B98" s="384" t="s">
        <v>97</v>
      </c>
      <c r="C98" s="384"/>
      <c r="D98" s="77" t="s">
        <v>247</v>
      </c>
      <c r="E98" s="78"/>
      <c r="F98" s="79" t="s">
        <v>248</v>
      </c>
      <c r="G98" s="77"/>
      <c r="H98" s="388">
        <v>58.2</v>
      </c>
      <c r="I98" s="388"/>
      <c r="J98" s="367" t="s">
        <v>98</v>
      </c>
      <c r="K98" s="368"/>
    </row>
    <row r="99" spans="1:11" ht="15.75">
      <c r="A99" s="277"/>
      <c r="B99" s="384"/>
      <c r="C99" s="384"/>
      <c r="D99" s="385"/>
      <c r="E99" s="386"/>
      <c r="F99" s="387"/>
      <c r="G99" s="386"/>
      <c r="H99" s="388"/>
      <c r="I99" s="388"/>
      <c r="J99" s="365">
        <f>ROUND(F99*H98,2)*D99</f>
        <v>0</v>
      </c>
      <c r="K99" s="366"/>
    </row>
    <row r="100" spans="1:11" ht="14.25" customHeight="1">
      <c r="A100" s="277"/>
      <c r="B100" s="384" t="s">
        <v>99</v>
      </c>
      <c r="C100" s="384"/>
      <c r="D100" s="79" t="s">
        <v>249</v>
      </c>
      <c r="E100" s="78"/>
      <c r="F100" s="347" t="s">
        <v>252</v>
      </c>
      <c r="G100" s="347"/>
      <c r="H100" s="388">
        <v>370.41</v>
      </c>
      <c r="I100" s="388"/>
      <c r="J100" s="369" t="s">
        <v>238</v>
      </c>
      <c r="K100" s="370"/>
    </row>
    <row r="101" spans="1:11" ht="15.75">
      <c r="A101" s="277"/>
      <c r="B101" s="384"/>
      <c r="C101" s="384"/>
      <c r="D101" s="385"/>
      <c r="E101" s="386"/>
      <c r="F101" s="387"/>
      <c r="G101" s="386"/>
      <c r="H101" s="388"/>
      <c r="I101" s="388"/>
      <c r="J101" s="365">
        <f>ROUND(F101*H100,2)*D101</f>
        <v>0</v>
      </c>
      <c r="K101" s="366"/>
    </row>
    <row r="102" spans="1:11" ht="14.25" customHeight="1">
      <c r="A102" s="277"/>
      <c r="B102" s="384" t="s">
        <v>100</v>
      </c>
      <c r="C102" s="384"/>
      <c r="D102" s="77" t="s">
        <v>250</v>
      </c>
      <c r="E102" s="78"/>
      <c r="F102" s="79" t="s">
        <v>251</v>
      </c>
      <c r="G102" s="77"/>
      <c r="H102" s="388">
        <v>529.16</v>
      </c>
      <c r="I102" s="388"/>
      <c r="J102" s="367" t="s">
        <v>101</v>
      </c>
      <c r="K102" s="368"/>
    </row>
    <row r="103" spans="1:11" ht="15.75">
      <c r="A103" s="277"/>
      <c r="B103" s="384"/>
      <c r="C103" s="384"/>
      <c r="D103" s="385"/>
      <c r="E103" s="386"/>
      <c r="F103" s="387"/>
      <c r="G103" s="386"/>
      <c r="H103" s="388"/>
      <c r="I103" s="388"/>
      <c r="J103" s="365">
        <f>ROUND(F103*H102,2)*D103</f>
        <v>0</v>
      </c>
      <c r="K103" s="366"/>
    </row>
    <row r="104" spans="1:11" ht="14.25" customHeight="1">
      <c r="A104" s="277"/>
      <c r="B104" s="384" t="s">
        <v>102</v>
      </c>
      <c r="C104" s="384"/>
      <c r="D104" s="79">
        <v>45</v>
      </c>
      <c r="E104" s="78"/>
      <c r="F104" s="347" t="s">
        <v>253</v>
      </c>
      <c r="G104" s="347"/>
      <c r="H104" s="388">
        <v>846.66</v>
      </c>
      <c r="I104" s="388"/>
      <c r="J104" s="367" t="s">
        <v>103</v>
      </c>
      <c r="K104" s="368"/>
    </row>
    <row r="105" spans="1:11" ht="15.75">
      <c r="A105" s="277"/>
      <c r="B105" s="384"/>
      <c r="C105" s="384"/>
      <c r="D105" s="385"/>
      <c r="E105" s="386"/>
      <c r="F105" s="387"/>
      <c r="G105" s="386"/>
      <c r="H105" s="388"/>
      <c r="I105" s="388"/>
      <c r="J105" s="365">
        <f>ROUND(F105*H104,2)*D105</f>
        <v>0</v>
      </c>
      <c r="K105" s="366"/>
    </row>
    <row r="106" spans="1:11">
      <c r="A106" s="277"/>
      <c r="B106" s="392" t="s">
        <v>237</v>
      </c>
      <c r="C106" s="393"/>
      <c r="D106" s="393"/>
      <c r="E106" s="393"/>
      <c r="F106" s="393"/>
      <c r="G106" s="393"/>
      <c r="H106" s="393"/>
      <c r="I106" s="394"/>
      <c r="J106" s="369" t="s">
        <v>105</v>
      </c>
      <c r="K106" s="370"/>
    </row>
    <row r="107" spans="1:11">
      <c r="A107" s="277"/>
      <c r="B107" s="381" t="s">
        <v>235</v>
      </c>
      <c r="C107" s="382"/>
      <c r="D107" s="382"/>
      <c r="E107" s="382"/>
      <c r="F107" s="382"/>
      <c r="G107" s="382"/>
      <c r="H107" s="382"/>
      <c r="I107" s="383"/>
      <c r="J107" s="371">
        <f>SUM(J87+J89+J91+J93+J95+J97+J99+J101+J103+J105)</f>
        <v>0</v>
      </c>
      <c r="K107" s="372"/>
    </row>
    <row r="108" spans="1:11" ht="15">
      <c r="A108" s="277"/>
      <c r="B108" s="389"/>
      <c r="C108" s="390"/>
      <c r="D108" s="390"/>
      <c r="E108" s="390"/>
      <c r="F108" s="390"/>
      <c r="G108" s="390"/>
      <c r="H108" s="390"/>
      <c r="I108" s="391"/>
      <c r="J108" s="373"/>
      <c r="K108" s="374"/>
    </row>
    <row r="109" spans="1:11" ht="15.75" customHeight="1">
      <c r="A109" s="168"/>
      <c r="B109" s="102" t="s">
        <v>106</v>
      </c>
      <c r="C109" s="102"/>
      <c r="D109" s="102"/>
      <c r="E109" s="102"/>
      <c r="F109" s="102"/>
      <c r="G109" s="102"/>
      <c r="H109" s="102"/>
      <c r="I109" s="102"/>
      <c r="J109" s="102"/>
      <c r="K109" s="103"/>
    </row>
    <row r="110" spans="1:11" ht="24.75" customHeight="1">
      <c r="A110" s="169"/>
      <c r="B110" s="105" t="s">
        <v>107</v>
      </c>
      <c r="C110" s="105"/>
      <c r="D110" s="105"/>
      <c r="E110" s="105"/>
      <c r="F110" s="105"/>
      <c r="G110" s="105"/>
      <c r="H110" s="105"/>
      <c r="I110" s="105"/>
      <c r="J110" s="105"/>
      <c r="K110" s="106"/>
    </row>
    <row r="111" spans="1:11" ht="22.5" customHeight="1">
      <c r="A111" s="169"/>
      <c r="B111" s="344" t="s">
        <v>74</v>
      </c>
      <c r="C111" s="345"/>
      <c r="D111" s="346" t="s">
        <v>75</v>
      </c>
      <c r="E111" s="345"/>
      <c r="F111" s="346" t="s">
        <v>191</v>
      </c>
      <c r="G111" s="345"/>
      <c r="H111" s="346" t="s">
        <v>76</v>
      </c>
      <c r="I111" s="345"/>
      <c r="J111" s="223" t="s">
        <v>192</v>
      </c>
      <c r="K111" s="224"/>
    </row>
    <row r="112" spans="1:11">
      <c r="A112" s="169"/>
      <c r="B112" s="12"/>
      <c r="C112" s="11"/>
      <c r="D112" s="10"/>
      <c r="E112" s="11"/>
      <c r="F112" s="10"/>
      <c r="G112" s="11"/>
      <c r="H112" s="10"/>
      <c r="I112" s="11"/>
      <c r="J112" s="336" t="s">
        <v>77</v>
      </c>
      <c r="K112" s="337"/>
    </row>
    <row r="113" spans="1:11" s="9" customFormat="1">
      <c r="A113" s="169"/>
      <c r="B113" s="338" t="s">
        <v>78</v>
      </c>
      <c r="C113" s="339"/>
      <c r="D113" s="340" t="s">
        <v>79</v>
      </c>
      <c r="E113" s="341"/>
      <c r="F113" s="341" t="s">
        <v>80</v>
      </c>
      <c r="G113" s="342"/>
      <c r="H113" s="339" t="s">
        <v>81</v>
      </c>
      <c r="I113" s="339"/>
      <c r="J113" s="343" t="s">
        <v>82</v>
      </c>
      <c r="K113" s="338"/>
    </row>
    <row r="114" spans="1:11" s="9" customFormat="1">
      <c r="A114" s="169"/>
      <c r="B114" s="75" t="s">
        <v>287</v>
      </c>
      <c r="C114" s="76"/>
      <c r="D114" s="77" t="s">
        <v>265</v>
      </c>
      <c r="E114" s="78"/>
      <c r="F114" s="79" t="s">
        <v>276</v>
      </c>
      <c r="G114" s="77"/>
      <c r="H114" s="80">
        <v>18.190000000000001</v>
      </c>
      <c r="I114" s="80"/>
      <c r="J114" s="81" t="s">
        <v>390</v>
      </c>
      <c r="K114" s="82"/>
    </row>
    <row r="115" spans="1:11" s="9" customFormat="1" ht="15.75">
      <c r="A115" s="169"/>
      <c r="B115" s="75"/>
      <c r="C115" s="76"/>
      <c r="D115" s="83"/>
      <c r="E115" s="84"/>
      <c r="F115" s="85"/>
      <c r="G115" s="84"/>
      <c r="H115" s="80"/>
      <c r="I115" s="80"/>
      <c r="J115" s="86">
        <f>ROUND(F115*H114,2)*D115</f>
        <v>0</v>
      </c>
      <c r="K115" s="87"/>
    </row>
    <row r="116" spans="1:11">
      <c r="A116" s="169"/>
      <c r="B116" s="75" t="s">
        <v>255</v>
      </c>
      <c r="C116" s="76"/>
      <c r="D116" s="77" t="s">
        <v>266</v>
      </c>
      <c r="E116" s="78"/>
      <c r="F116" s="79" t="s">
        <v>277</v>
      </c>
      <c r="G116" s="77"/>
      <c r="H116" s="80">
        <v>3.17</v>
      </c>
      <c r="I116" s="80"/>
      <c r="J116" s="81" t="s">
        <v>391</v>
      </c>
      <c r="K116" s="82"/>
    </row>
    <row r="117" spans="1:11" ht="14.25" customHeight="1">
      <c r="A117" s="169"/>
      <c r="B117" s="75"/>
      <c r="C117" s="76"/>
      <c r="D117" s="83"/>
      <c r="E117" s="84"/>
      <c r="F117" s="85"/>
      <c r="G117" s="84"/>
      <c r="H117" s="80"/>
      <c r="I117" s="80"/>
      <c r="J117" s="86">
        <f>ROUND(F117*H116,2)*D117</f>
        <v>0</v>
      </c>
      <c r="K117" s="87"/>
    </row>
    <row r="118" spans="1:11">
      <c r="A118" s="169"/>
      <c r="B118" s="75" t="s">
        <v>256</v>
      </c>
      <c r="C118" s="76"/>
      <c r="D118" s="77" t="s">
        <v>267</v>
      </c>
      <c r="E118" s="78"/>
      <c r="F118" s="79" t="s">
        <v>278</v>
      </c>
      <c r="G118" s="77"/>
      <c r="H118" s="80">
        <v>4.2300000000000004</v>
      </c>
      <c r="I118" s="80"/>
      <c r="J118" s="81" t="s">
        <v>392</v>
      </c>
      <c r="K118" s="82"/>
    </row>
    <row r="119" spans="1:11" ht="14.25" customHeight="1">
      <c r="A119" s="169"/>
      <c r="B119" s="75"/>
      <c r="C119" s="76"/>
      <c r="D119" s="83"/>
      <c r="E119" s="84"/>
      <c r="F119" s="85"/>
      <c r="G119" s="84"/>
      <c r="H119" s="80"/>
      <c r="I119" s="80"/>
      <c r="J119" s="86">
        <f>ROUND(F119*H118,2)*D119</f>
        <v>0</v>
      </c>
      <c r="K119" s="87"/>
    </row>
    <row r="120" spans="1:11">
      <c r="A120" s="169"/>
      <c r="B120" s="75" t="s">
        <v>257</v>
      </c>
      <c r="C120" s="76"/>
      <c r="D120" s="77" t="s">
        <v>268</v>
      </c>
      <c r="E120" s="78"/>
      <c r="F120" s="79" t="s">
        <v>279</v>
      </c>
      <c r="G120" s="77"/>
      <c r="H120" s="80">
        <v>6.34</v>
      </c>
      <c r="I120" s="80"/>
      <c r="J120" s="81" t="s">
        <v>393</v>
      </c>
      <c r="K120" s="82"/>
    </row>
    <row r="121" spans="1:11" ht="14.25" customHeight="1">
      <c r="A121" s="169"/>
      <c r="B121" s="75"/>
      <c r="C121" s="76"/>
      <c r="D121" s="83"/>
      <c r="E121" s="84"/>
      <c r="F121" s="85"/>
      <c r="G121" s="84"/>
      <c r="H121" s="80"/>
      <c r="I121" s="80"/>
      <c r="J121" s="86">
        <f>ROUND(F121*H120,2)*D121</f>
        <v>0</v>
      </c>
      <c r="K121" s="87"/>
    </row>
    <row r="122" spans="1:11">
      <c r="A122" s="169"/>
      <c r="B122" s="75" t="s">
        <v>258</v>
      </c>
      <c r="C122" s="76"/>
      <c r="D122" s="77" t="s">
        <v>269</v>
      </c>
      <c r="E122" s="78"/>
      <c r="F122" s="79" t="s">
        <v>280</v>
      </c>
      <c r="G122" s="77"/>
      <c r="H122" s="80">
        <v>12.69</v>
      </c>
      <c r="I122" s="80"/>
      <c r="J122" s="81" t="s">
        <v>394</v>
      </c>
      <c r="K122" s="82"/>
    </row>
    <row r="123" spans="1:11" ht="14.25" customHeight="1">
      <c r="A123" s="169"/>
      <c r="B123" s="75"/>
      <c r="C123" s="76"/>
      <c r="D123" s="83"/>
      <c r="E123" s="84"/>
      <c r="F123" s="85"/>
      <c r="G123" s="84"/>
      <c r="H123" s="80"/>
      <c r="I123" s="80"/>
      <c r="J123" s="86">
        <f>ROUND(F123*H122,2)*D123</f>
        <v>0</v>
      </c>
      <c r="K123" s="87"/>
    </row>
    <row r="124" spans="1:11">
      <c r="A124" s="169"/>
      <c r="B124" s="75" t="s">
        <v>259</v>
      </c>
      <c r="C124" s="76"/>
      <c r="D124" s="77" t="s">
        <v>270</v>
      </c>
      <c r="E124" s="78"/>
      <c r="F124" s="79" t="s">
        <v>281</v>
      </c>
      <c r="G124" s="77"/>
      <c r="H124" s="80">
        <v>19.04</v>
      </c>
      <c r="I124" s="80"/>
      <c r="J124" s="81" t="s">
        <v>395</v>
      </c>
      <c r="K124" s="82"/>
    </row>
    <row r="125" spans="1:11" ht="14.25" customHeight="1">
      <c r="A125" s="169"/>
      <c r="B125" s="75"/>
      <c r="C125" s="76"/>
      <c r="D125" s="83"/>
      <c r="E125" s="84"/>
      <c r="F125" s="85"/>
      <c r="G125" s="84"/>
      <c r="H125" s="80"/>
      <c r="I125" s="80"/>
      <c r="J125" s="86">
        <f>ROUND(F125*H124,2)*D125</f>
        <v>0</v>
      </c>
      <c r="K125" s="87"/>
    </row>
    <row r="126" spans="1:11">
      <c r="A126" s="169"/>
      <c r="B126" s="75" t="s">
        <v>260</v>
      </c>
      <c r="C126" s="76"/>
      <c r="D126" s="77" t="s">
        <v>271</v>
      </c>
      <c r="E126" s="78"/>
      <c r="F126" s="347" t="s">
        <v>282</v>
      </c>
      <c r="G126" s="347"/>
      <c r="H126" s="80">
        <v>34.92</v>
      </c>
      <c r="I126" s="80"/>
      <c r="J126" s="81" t="s">
        <v>396</v>
      </c>
      <c r="K126" s="82"/>
    </row>
    <row r="127" spans="1:11" ht="14.25" customHeight="1">
      <c r="A127" s="169"/>
      <c r="B127" s="75"/>
      <c r="C127" s="76"/>
      <c r="D127" s="83"/>
      <c r="E127" s="84"/>
      <c r="F127" s="85"/>
      <c r="G127" s="84"/>
      <c r="H127" s="80"/>
      <c r="I127" s="80"/>
      <c r="J127" s="86">
        <f>ROUND(F127*H126,2)*D127</f>
        <v>0</v>
      </c>
      <c r="K127" s="87"/>
    </row>
    <row r="128" spans="1:11">
      <c r="A128" s="169"/>
      <c r="B128" s="75" t="s">
        <v>261</v>
      </c>
      <c r="C128" s="76"/>
      <c r="D128" s="77" t="s">
        <v>272</v>
      </c>
      <c r="E128" s="78"/>
      <c r="F128" s="79" t="s">
        <v>283</v>
      </c>
      <c r="G128" s="77"/>
      <c r="H128" s="80">
        <v>58.2</v>
      </c>
      <c r="I128" s="80"/>
      <c r="J128" s="81" t="s">
        <v>397</v>
      </c>
      <c r="K128" s="82"/>
    </row>
    <row r="129" spans="1:11" ht="14.25" customHeight="1">
      <c r="A129" s="169"/>
      <c r="B129" s="75"/>
      <c r="C129" s="76"/>
      <c r="D129" s="83"/>
      <c r="E129" s="84"/>
      <c r="F129" s="85"/>
      <c r="G129" s="84"/>
      <c r="H129" s="80"/>
      <c r="I129" s="80"/>
      <c r="J129" s="86">
        <f>ROUND(F129*H128,2)*D129</f>
        <v>0</v>
      </c>
      <c r="K129" s="87"/>
    </row>
    <row r="130" spans="1:11">
      <c r="A130" s="169"/>
      <c r="B130" s="75" t="s">
        <v>262</v>
      </c>
      <c r="C130" s="76"/>
      <c r="D130" s="79" t="s">
        <v>273</v>
      </c>
      <c r="E130" s="78"/>
      <c r="F130" s="347" t="s">
        <v>284</v>
      </c>
      <c r="G130" s="347"/>
      <c r="H130" s="80">
        <v>370.41</v>
      </c>
      <c r="I130" s="80"/>
      <c r="J130" s="79" t="s">
        <v>398</v>
      </c>
      <c r="K130" s="78"/>
    </row>
    <row r="131" spans="1:11" ht="14.25" customHeight="1">
      <c r="A131" s="169"/>
      <c r="B131" s="75"/>
      <c r="C131" s="76"/>
      <c r="D131" s="83"/>
      <c r="E131" s="84"/>
      <c r="F131" s="85"/>
      <c r="G131" s="84"/>
      <c r="H131" s="80"/>
      <c r="I131" s="80"/>
      <c r="J131" s="86">
        <f>ROUND(F131*H130,2)*D131</f>
        <v>0</v>
      </c>
      <c r="K131" s="87"/>
    </row>
    <row r="132" spans="1:11">
      <c r="A132" s="169"/>
      <c r="B132" s="75" t="s">
        <v>263</v>
      </c>
      <c r="C132" s="76"/>
      <c r="D132" s="77" t="s">
        <v>274</v>
      </c>
      <c r="E132" s="78"/>
      <c r="F132" s="79" t="s">
        <v>285</v>
      </c>
      <c r="G132" s="77"/>
      <c r="H132" s="80">
        <v>529.16</v>
      </c>
      <c r="I132" s="80"/>
      <c r="J132" s="81" t="s">
        <v>399</v>
      </c>
      <c r="K132" s="82"/>
    </row>
    <row r="133" spans="1:11" ht="14.25" customHeight="1">
      <c r="A133" s="169"/>
      <c r="B133" s="75"/>
      <c r="C133" s="76"/>
      <c r="D133" s="83"/>
      <c r="E133" s="84"/>
      <c r="F133" s="85"/>
      <c r="G133" s="84"/>
      <c r="H133" s="80"/>
      <c r="I133" s="80"/>
      <c r="J133" s="86">
        <f>ROUND(F133*H132,2)*D133</f>
        <v>0</v>
      </c>
      <c r="K133" s="87"/>
    </row>
    <row r="134" spans="1:11">
      <c r="A134" s="169"/>
      <c r="B134" s="75" t="s">
        <v>264</v>
      </c>
      <c r="C134" s="76"/>
      <c r="D134" s="79" t="s">
        <v>275</v>
      </c>
      <c r="E134" s="78"/>
      <c r="F134" s="347" t="s">
        <v>286</v>
      </c>
      <c r="G134" s="347"/>
      <c r="H134" s="80">
        <v>846.66</v>
      </c>
      <c r="I134" s="80"/>
      <c r="J134" s="81" t="s">
        <v>400</v>
      </c>
      <c r="K134" s="82"/>
    </row>
    <row r="135" spans="1:11" ht="14.25" customHeight="1">
      <c r="A135" s="169"/>
      <c r="B135" s="75"/>
      <c r="C135" s="76"/>
      <c r="D135" s="83"/>
      <c r="E135" s="84"/>
      <c r="F135" s="85"/>
      <c r="G135" s="84"/>
      <c r="H135" s="80"/>
      <c r="I135" s="80"/>
      <c r="J135" s="86">
        <f>ROUND(F135*H134,2)*D135</f>
        <v>0</v>
      </c>
      <c r="K135" s="87"/>
    </row>
    <row r="136" spans="1:11">
      <c r="A136" s="169"/>
      <c r="B136" s="186" t="s">
        <v>403</v>
      </c>
      <c r="C136" s="186"/>
      <c r="D136" s="186"/>
      <c r="E136" s="186"/>
      <c r="F136" s="186"/>
      <c r="G136" s="186"/>
      <c r="H136" s="186"/>
      <c r="I136" s="187"/>
      <c r="J136" s="79" t="s">
        <v>401</v>
      </c>
      <c r="K136" s="78"/>
    </row>
    <row r="137" spans="1:11" ht="14.25" customHeight="1">
      <c r="A137" s="169"/>
      <c r="B137" s="454" t="s">
        <v>402</v>
      </c>
      <c r="C137" s="454"/>
      <c r="D137" s="454"/>
      <c r="E137" s="454"/>
      <c r="F137" s="454"/>
      <c r="G137" s="454"/>
      <c r="H137" s="454"/>
      <c r="I137" s="455"/>
      <c r="J137" s="190">
        <f>SUM(J115+J117+J119+J121+J123+J125+J127+J129+J131+J133+J135)</f>
        <v>0</v>
      </c>
      <c r="K137" s="191"/>
    </row>
    <row r="138" spans="1:11" ht="14.25" customHeight="1">
      <c r="A138" s="169"/>
      <c r="B138" s="456"/>
      <c r="C138" s="456"/>
      <c r="D138" s="456"/>
      <c r="E138" s="456"/>
      <c r="F138" s="456"/>
      <c r="G138" s="456"/>
      <c r="H138" s="456"/>
      <c r="I138" s="457"/>
      <c r="J138" s="192"/>
      <c r="K138" s="193"/>
    </row>
    <row r="139" spans="1:11" ht="21" customHeight="1">
      <c r="A139" s="168"/>
      <c r="B139" s="101" t="s">
        <v>108</v>
      </c>
      <c r="C139" s="102"/>
      <c r="D139" s="102"/>
      <c r="E139" s="102"/>
      <c r="F139" s="102"/>
      <c r="G139" s="102"/>
      <c r="H139" s="102"/>
      <c r="I139" s="102"/>
      <c r="J139" s="102"/>
      <c r="K139" s="103"/>
    </row>
    <row r="140" spans="1:11" ht="33.75" customHeight="1">
      <c r="A140" s="169"/>
      <c r="B140" s="348" t="s">
        <v>109</v>
      </c>
      <c r="C140" s="348"/>
      <c r="D140" s="348"/>
      <c r="E140" s="348"/>
      <c r="F140" s="348"/>
      <c r="G140" s="348"/>
      <c r="H140" s="348"/>
      <c r="I140" s="348"/>
      <c r="J140" s="348"/>
      <c r="K140" s="349"/>
    </row>
    <row r="141" spans="1:11" ht="6.75" customHeight="1">
      <c r="A141" s="169"/>
      <c r="B141" s="350"/>
      <c r="C141" s="350"/>
      <c r="D141" s="350"/>
      <c r="E141" s="350"/>
      <c r="F141" s="350"/>
      <c r="G141" s="350"/>
      <c r="H141" s="350"/>
      <c r="I141" s="350"/>
      <c r="J141" s="350"/>
      <c r="K141" s="351"/>
    </row>
    <row r="142" spans="1:11" ht="22.5" customHeight="1">
      <c r="A142" s="169"/>
      <c r="B142" s="344" t="s">
        <v>74</v>
      </c>
      <c r="C142" s="345"/>
      <c r="D142" s="346" t="s">
        <v>75</v>
      </c>
      <c r="E142" s="345"/>
      <c r="F142" s="346" t="s">
        <v>191</v>
      </c>
      <c r="G142" s="345"/>
      <c r="H142" s="346" t="s">
        <v>76</v>
      </c>
      <c r="I142" s="345"/>
      <c r="J142" s="223" t="s">
        <v>192</v>
      </c>
      <c r="K142" s="224"/>
    </row>
    <row r="143" spans="1:11">
      <c r="A143" s="169"/>
      <c r="B143" s="12"/>
      <c r="C143" s="11"/>
      <c r="D143" s="10"/>
      <c r="E143" s="11"/>
      <c r="F143" s="10"/>
      <c r="G143" s="11"/>
      <c r="H143" s="10"/>
      <c r="I143" s="11"/>
      <c r="J143" s="336" t="s">
        <v>77</v>
      </c>
      <c r="K143" s="337"/>
    </row>
    <row r="144" spans="1:11" s="9" customFormat="1">
      <c r="A144" s="169"/>
      <c r="B144" s="338" t="s">
        <v>78</v>
      </c>
      <c r="C144" s="339"/>
      <c r="D144" s="340" t="s">
        <v>79</v>
      </c>
      <c r="E144" s="341"/>
      <c r="F144" s="341" t="s">
        <v>80</v>
      </c>
      <c r="G144" s="342"/>
      <c r="H144" s="339" t="s">
        <v>81</v>
      </c>
      <c r="I144" s="339"/>
      <c r="J144" s="343" t="s">
        <v>82</v>
      </c>
      <c r="K144" s="338"/>
    </row>
    <row r="145" spans="1:11" s="9" customFormat="1" ht="14.25" customHeight="1">
      <c r="A145" s="169"/>
      <c r="B145" s="75" t="s">
        <v>287</v>
      </c>
      <c r="C145" s="76"/>
      <c r="D145" s="77" t="s">
        <v>288</v>
      </c>
      <c r="E145" s="78"/>
      <c r="F145" s="79" t="s">
        <v>299</v>
      </c>
      <c r="G145" s="77"/>
      <c r="H145" s="80">
        <v>18.190000000000001</v>
      </c>
      <c r="I145" s="80"/>
      <c r="J145" s="81" t="s">
        <v>311</v>
      </c>
      <c r="K145" s="82"/>
    </row>
    <row r="146" spans="1:11" s="9" customFormat="1" ht="15.75">
      <c r="A146" s="169"/>
      <c r="B146" s="75"/>
      <c r="C146" s="76"/>
      <c r="D146" s="83"/>
      <c r="E146" s="84"/>
      <c r="F146" s="85"/>
      <c r="G146" s="84"/>
      <c r="H146" s="80"/>
      <c r="I146" s="80"/>
      <c r="J146" s="86">
        <f>ROUND(F146*H145,2)*D146</f>
        <v>0</v>
      </c>
      <c r="K146" s="87"/>
    </row>
    <row r="147" spans="1:11" s="9" customFormat="1" ht="14.25" customHeight="1">
      <c r="A147" s="169"/>
      <c r="B147" s="75" t="s">
        <v>255</v>
      </c>
      <c r="C147" s="76"/>
      <c r="D147" s="77" t="s">
        <v>289</v>
      </c>
      <c r="E147" s="78"/>
      <c r="F147" s="79" t="s">
        <v>301</v>
      </c>
      <c r="G147" s="77"/>
      <c r="H147" s="80">
        <v>3.17</v>
      </c>
      <c r="I147" s="80"/>
      <c r="J147" s="81" t="s">
        <v>312</v>
      </c>
      <c r="K147" s="82"/>
    </row>
    <row r="148" spans="1:11" s="9" customFormat="1" ht="15.75">
      <c r="A148" s="169"/>
      <c r="B148" s="75"/>
      <c r="C148" s="76"/>
      <c r="D148" s="83"/>
      <c r="E148" s="84"/>
      <c r="F148" s="85"/>
      <c r="G148" s="84"/>
      <c r="H148" s="80"/>
      <c r="I148" s="80"/>
      <c r="J148" s="86">
        <f>ROUND(F148*H147,2)*D148</f>
        <v>0</v>
      </c>
      <c r="K148" s="87"/>
    </row>
    <row r="149" spans="1:11" ht="14.25" customHeight="1">
      <c r="A149" s="169"/>
      <c r="B149" s="75" t="s">
        <v>256</v>
      </c>
      <c r="C149" s="76"/>
      <c r="D149" s="77" t="s">
        <v>290</v>
      </c>
      <c r="E149" s="78"/>
      <c r="F149" s="79" t="s">
        <v>302</v>
      </c>
      <c r="G149" s="77"/>
      <c r="H149" s="80">
        <v>4.2300000000000004</v>
      </c>
      <c r="I149" s="80"/>
      <c r="J149" s="81" t="s">
        <v>313</v>
      </c>
      <c r="K149" s="82"/>
    </row>
    <row r="150" spans="1:11" ht="14.25" customHeight="1">
      <c r="A150" s="169"/>
      <c r="B150" s="75"/>
      <c r="C150" s="76"/>
      <c r="D150" s="83"/>
      <c r="E150" s="84"/>
      <c r="F150" s="85"/>
      <c r="G150" s="84"/>
      <c r="H150" s="80"/>
      <c r="I150" s="80"/>
      <c r="J150" s="86">
        <f>ROUND(F150*H149,2)*D150</f>
        <v>0</v>
      </c>
      <c r="K150" s="87"/>
    </row>
    <row r="151" spans="1:11" ht="14.25" customHeight="1">
      <c r="A151" s="169"/>
      <c r="B151" s="75" t="s">
        <v>257</v>
      </c>
      <c r="C151" s="76"/>
      <c r="D151" s="77" t="s">
        <v>291</v>
      </c>
      <c r="E151" s="78"/>
      <c r="F151" s="79" t="s">
        <v>303</v>
      </c>
      <c r="G151" s="77"/>
      <c r="H151" s="80">
        <v>6.34</v>
      </c>
      <c r="I151" s="80"/>
      <c r="J151" s="81" t="s">
        <v>314</v>
      </c>
      <c r="K151" s="82"/>
    </row>
    <row r="152" spans="1:11" ht="14.25" customHeight="1">
      <c r="A152" s="169"/>
      <c r="B152" s="75"/>
      <c r="C152" s="76"/>
      <c r="D152" s="83"/>
      <c r="E152" s="84"/>
      <c r="F152" s="85"/>
      <c r="G152" s="84"/>
      <c r="H152" s="80"/>
      <c r="I152" s="80"/>
      <c r="J152" s="86">
        <f>ROUND(F152*H151,2)*D152</f>
        <v>0</v>
      </c>
      <c r="K152" s="87"/>
    </row>
    <row r="153" spans="1:11" ht="14.25" customHeight="1">
      <c r="A153" s="169"/>
      <c r="B153" s="75" t="s">
        <v>258</v>
      </c>
      <c r="C153" s="76"/>
      <c r="D153" s="77" t="s">
        <v>292</v>
      </c>
      <c r="E153" s="78"/>
      <c r="F153" s="79" t="s">
        <v>304</v>
      </c>
      <c r="G153" s="77"/>
      <c r="H153" s="80">
        <v>12.69</v>
      </c>
      <c r="I153" s="80"/>
      <c r="J153" s="81" t="s">
        <v>315</v>
      </c>
      <c r="K153" s="82"/>
    </row>
    <row r="154" spans="1:11" ht="14.25" customHeight="1">
      <c r="A154" s="169"/>
      <c r="B154" s="75"/>
      <c r="C154" s="76"/>
      <c r="D154" s="83"/>
      <c r="E154" s="84"/>
      <c r="F154" s="85"/>
      <c r="G154" s="84"/>
      <c r="H154" s="80"/>
      <c r="I154" s="80"/>
      <c r="J154" s="86">
        <f>ROUND(F154*H153,2)*D154</f>
        <v>0</v>
      </c>
      <c r="K154" s="87"/>
    </row>
    <row r="155" spans="1:11" ht="14.25" customHeight="1">
      <c r="A155" s="169"/>
      <c r="B155" s="75" t="s">
        <v>259</v>
      </c>
      <c r="C155" s="76"/>
      <c r="D155" s="77" t="s">
        <v>293</v>
      </c>
      <c r="E155" s="78"/>
      <c r="F155" s="79" t="s">
        <v>305</v>
      </c>
      <c r="G155" s="77"/>
      <c r="H155" s="80">
        <v>19.04</v>
      </c>
      <c r="I155" s="80"/>
      <c r="J155" s="81" t="s">
        <v>316</v>
      </c>
      <c r="K155" s="82"/>
    </row>
    <row r="156" spans="1:11" ht="14.25" customHeight="1">
      <c r="A156" s="169"/>
      <c r="B156" s="75"/>
      <c r="C156" s="76"/>
      <c r="D156" s="83"/>
      <c r="E156" s="84"/>
      <c r="F156" s="85"/>
      <c r="G156" s="84"/>
      <c r="H156" s="80"/>
      <c r="I156" s="80"/>
      <c r="J156" s="86">
        <f>ROUND(F156*H155,2)*D156</f>
        <v>0</v>
      </c>
      <c r="K156" s="87"/>
    </row>
    <row r="157" spans="1:11" ht="14.25" customHeight="1">
      <c r="A157" s="169"/>
      <c r="B157" s="75" t="s">
        <v>260</v>
      </c>
      <c r="C157" s="76"/>
      <c r="D157" s="77" t="s">
        <v>294</v>
      </c>
      <c r="E157" s="78"/>
      <c r="F157" s="347" t="s">
        <v>306</v>
      </c>
      <c r="G157" s="347"/>
      <c r="H157" s="80">
        <v>34.92</v>
      </c>
      <c r="I157" s="80"/>
      <c r="J157" s="81" t="s">
        <v>317</v>
      </c>
      <c r="K157" s="82"/>
    </row>
    <row r="158" spans="1:11" ht="14.25" customHeight="1">
      <c r="A158" s="169"/>
      <c r="B158" s="75"/>
      <c r="C158" s="76"/>
      <c r="D158" s="83"/>
      <c r="E158" s="84"/>
      <c r="F158" s="85"/>
      <c r="G158" s="84"/>
      <c r="H158" s="80"/>
      <c r="I158" s="80"/>
      <c r="J158" s="86">
        <f>ROUND(F158*H157,2)*D158</f>
        <v>0</v>
      </c>
      <c r="K158" s="87"/>
    </row>
    <row r="159" spans="1:11" ht="14.25" customHeight="1">
      <c r="A159" s="169"/>
      <c r="B159" s="75" t="s">
        <v>261</v>
      </c>
      <c r="C159" s="76"/>
      <c r="D159" s="77" t="s">
        <v>295</v>
      </c>
      <c r="E159" s="78"/>
      <c r="F159" s="79" t="s">
        <v>307</v>
      </c>
      <c r="G159" s="77"/>
      <c r="H159" s="80">
        <v>58.2</v>
      </c>
      <c r="I159" s="80"/>
      <c r="J159" s="81" t="s">
        <v>318</v>
      </c>
      <c r="K159" s="82"/>
    </row>
    <row r="160" spans="1:11" ht="14.25" customHeight="1">
      <c r="A160" s="169"/>
      <c r="B160" s="75"/>
      <c r="C160" s="76"/>
      <c r="D160" s="83"/>
      <c r="E160" s="84"/>
      <c r="F160" s="85"/>
      <c r="G160" s="84"/>
      <c r="H160" s="80"/>
      <c r="I160" s="80"/>
      <c r="J160" s="86">
        <f>ROUND(F160*H159,2)*D160</f>
        <v>0</v>
      </c>
      <c r="K160" s="87"/>
    </row>
    <row r="161" spans="1:11" ht="14.25" customHeight="1">
      <c r="A161" s="169"/>
      <c r="B161" s="75" t="s">
        <v>262</v>
      </c>
      <c r="C161" s="76"/>
      <c r="D161" s="79" t="s">
        <v>296</v>
      </c>
      <c r="E161" s="78"/>
      <c r="F161" s="347" t="s">
        <v>308</v>
      </c>
      <c r="G161" s="347"/>
      <c r="H161" s="80">
        <v>370.41</v>
      </c>
      <c r="I161" s="80"/>
      <c r="J161" s="79" t="s">
        <v>319</v>
      </c>
      <c r="K161" s="78"/>
    </row>
    <row r="162" spans="1:11" ht="14.25" customHeight="1">
      <c r="A162" s="169"/>
      <c r="B162" s="75"/>
      <c r="C162" s="76"/>
      <c r="D162" s="83"/>
      <c r="E162" s="84"/>
      <c r="F162" s="85"/>
      <c r="G162" s="84"/>
      <c r="H162" s="80"/>
      <c r="I162" s="80"/>
      <c r="J162" s="86">
        <f>ROUND(F162*H161,2)*D162</f>
        <v>0</v>
      </c>
      <c r="K162" s="87"/>
    </row>
    <row r="163" spans="1:11" ht="14.25" customHeight="1">
      <c r="A163" s="169"/>
      <c r="B163" s="75" t="s">
        <v>263</v>
      </c>
      <c r="C163" s="76"/>
      <c r="D163" s="77" t="s">
        <v>297</v>
      </c>
      <c r="E163" s="78"/>
      <c r="F163" s="79" t="s">
        <v>309</v>
      </c>
      <c r="G163" s="77"/>
      <c r="H163" s="80">
        <v>529.16</v>
      </c>
      <c r="I163" s="80"/>
      <c r="J163" s="81" t="s">
        <v>320</v>
      </c>
      <c r="K163" s="82"/>
    </row>
    <row r="164" spans="1:11" ht="14.25" customHeight="1">
      <c r="A164" s="169"/>
      <c r="B164" s="75"/>
      <c r="C164" s="76"/>
      <c r="D164" s="83"/>
      <c r="E164" s="84"/>
      <c r="F164" s="85"/>
      <c r="G164" s="84"/>
      <c r="H164" s="80"/>
      <c r="I164" s="80"/>
      <c r="J164" s="86">
        <f>ROUND(F164*H163,2)*D164</f>
        <v>0</v>
      </c>
      <c r="K164" s="87"/>
    </row>
    <row r="165" spans="1:11" ht="14.25" customHeight="1">
      <c r="A165" s="169"/>
      <c r="B165" s="75" t="s">
        <v>264</v>
      </c>
      <c r="C165" s="76"/>
      <c r="D165" s="79" t="s">
        <v>298</v>
      </c>
      <c r="E165" s="78"/>
      <c r="F165" s="347" t="s">
        <v>310</v>
      </c>
      <c r="G165" s="347"/>
      <c r="H165" s="80">
        <v>846.66</v>
      </c>
      <c r="I165" s="80"/>
      <c r="J165" s="81" t="s">
        <v>321</v>
      </c>
      <c r="K165" s="82"/>
    </row>
    <row r="166" spans="1:11" ht="14.25" customHeight="1">
      <c r="A166" s="169"/>
      <c r="B166" s="75"/>
      <c r="C166" s="76"/>
      <c r="D166" s="83"/>
      <c r="E166" s="84"/>
      <c r="F166" s="85"/>
      <c r="G166" s="84"/>
      <c r="H166" s="80"/>
      <c r="I166" s="80"/>
      <c r="J166" s="86">
        <f>ROUND(F166*H165,2)*D166</f>
        <v>0</v>
      </c>
      <c r="K166" s="87"/>
    </row>
    <row r="167" spans="1:11">
      <c r="A167" s="169"/>
      <c r="B167" s="329" t="s">
        <v>300</v>
      </c>
      <c r="C167" s="330"/>
      <c r="D167" s="330"/>
      <c r="E167" s="330"/>
      <c r="F167" s="330"/>
      <c r="G167" s="330"/>
      <c r="H167" s="330"/>
      <c r="I167" s="331"/>
      <c r="J167" s="79" t="s">
        <v>322</v>
      </c>
      <c r="K167" s="78"/>
    </row>
    <row r="168" spans="1:11" ht="14.25" customHeight="1">
      <c r="A168" s="169"/>
      <c r="B168" s="188" t="s">
        <v>404</v>
      </c>
      <c r="C168" s="188"/>
      <c r="D168" s="188"/>
      <c r="E168" s="188"/>
      <c r="F168" s="188"/>
      <c r="G168" s="188"/>
      <c r="H168" s="188"/>
      <c r="I168" s="189"/>
      <c r="J168" s="190">
        <f>SUM(J146+J148+J150+J152+J154+J156+J158+J160+J162+J164+J166)</f>
        <v>0</v>
      </c>
      <c r="K168" s="191"/>
    </row>
    <row r="169" spans="1:11">
      <c r="A169" s="170"/>
      <c r="B169" s="252"/>
      <c r="C169" s="252"/>
      <c r="D169" s="252"/>
      <c r="E169" s="252"/>
      <c r="F169" s="252"/>
      <c r="G169" s="252"/>
      <c r="H169" s="252"/>
      <c r="I169" s="253"/>
      <c r="J169" s="192"/>
      <c r="K169" s="193"/>
    </row>
    <row r="170" spans="1:11" ht="15.75" customHeight="1">
      <c r="A170" s="168"/>
      <c r="B170" s="102" t="s">
        <v>110</v>
      </c>
      <c r="C170" s="102"/>
      <c r="D170" s="102"/>
      <c r="E170" s="102"/>
      <c r="F170" s="102"/>
      <c r="G170" s="102"/>
      <c r="H170" s="102"/>
      <c r="I170" s="102"/>
      <c r="J170" s="102"/>
      <c r="K170" s="103"/>
    </row>
    <row r="171" spans="1:11" ht="22.5" customHeight="1">
      <c r="A171" s="169"/>
      <c r="B171" s="451" t="s">
        <v>111</v>
      </c>
      <c r="C171" s="348"/>
      <c r="D171" s="348"/>
      <c r="E171" s="348"/>
      <c r="F171" s="348"/>
      <c r="G171" s="348"/>
      <c r="H171" s="348"/>
      <c r="I171" s="348"/>
      <c r="J171" s="348"/>
      <c r="K171" s="349"/>
    </row>
    <row r="172" spans="1:11" ht="8.25" customHeight="1">
      <c r="A172" s="169"/>
      <c r="B172" s="452"/>
      <c r="C172" s="452"/>
      <c r="D172" s="452"/>
      <c r="E172" s="452"/>
      <c r="F172" s="452"/>
      <c r="G172" s="452"/>
      <c r="H172" s="452"/>
      <c r="I172" s="452"/>
      <c r="J172" s="452"/>
      <c r="K172" s="453"/>
    </row>
    <row r="173" spans="1:11" ht="22.5" customHeight="1">
      <c r="A173" s="169"/>
      <c r="B173" s="344" t="s">
        <v>74</v>
      </c>
      <c r="C173" s="345"/>
      <c r="D173" s="346" t="s">
        <v>75</v>
      </c>
      <c r="E173" s="345"/>
      <c r="F173" s="346" t="s">
        <v>191</v>
      </c>
      <c r="G173" s="345"/>
      <c r="H173" s="346" t="s">
        <v>76</v>
      </c>
      <c r="I173" s="345"/>
      <c r="J173" s="223" t="s">
        <v>192</v>
      </c>
      <c r="K173" s="224"/>
    </row>
    <row r="174" spans="1:11">
      <c r="A174" s="169"/>
      <c r="B174" s="12"/>
      <c r="C174" s="11"/>
      <c r="D174" s="10"/>
      <c r="E174" s="11"/>
      <c r="F174" s="10"/>
      <c r="G174" s="11"/>
      <c r="H174" s="10"/>
      <c r="I174" s="11"/>
      <c r="J174" s="336" t="s">
        <v>77</v>
      </c>
      <c r="K174" s="337"/>
    </row>
    <row r="175" spans="1:11" s="13" customFormat="1">
      <c r="A175" s="169"/>
      <c r="B175" s="338" t="s">
        <v>78</v>
      </c>
      <c r="C175" s="339"/>
      <c r="D175" s="340" t="s">
        <v>79</v>
      </c>
      <c r="E175" s="341"/>
      <c r="F175" s="341" t="s">
        <v>80</v>
      </c>
      <c r="G175" s="342"/>
      <c r="H175" s="339" t="s">
        <v>81</v>
      </c>
      <c r="I175" s="339"/>
      <c r="J175" s="343" t="s">
        <v>82</v>
      </c>
      <c r="K175" s="338"/>
    </row>
    <row r="176" spans="1:11" s="13" customFormat="1">
      <c r="A176" s="169"/>
      <c r="B176" s="75" t="s">
        <v>323</v>
      </c>
      <c r="C176" s="76"/>
      <c r="D176" s="77" t="s">
        <v>324</v>
      </c>
      <c r="E176" s="78"/>
      <c r="F176" s="79" t="s">
        <v>335</v>
      </c>
      <c r="G176" s="77"/>
      <c r="H176" s="80">
        <v>12.12</v>
      </c>
      <c r="I176" s="80"/>
      <c r="J176" s="81">
        <v>157</v>
      </c>
      <c r="K176" s="82"/>
    </row>
    <row r="177" spans="1:11" s="13" customFormat="1" ht="15.75">
      <c r="A177" s="169"/>
      <c r="B177" s="75"/>
      <c r="C177" s="76"/>
      <c r="D177" s="83"/>
      <c r="E177" s="84"/>
      <c r="F177" s="85"/>
      <c r="G177" s="84"/>
      <c r="H177" s="80"/>
      <c r="I177" s="80"/>
      <c r="J177" s="86">
        <f>ROUND(F177*H176,2)*D177</f>
        <v>0</v>
      </c>
      <c r="K177" s="87"/>
    </row>
    <row r="178" spans="1:11" ht="14.25" customHeight="1">
      <c r="A178" s="169"/>
      <c r="B178" s="75" t="s">
        <v>255</v>
      </c>
      <c r="C178" s="76"/>
      <c r="D178" s="77" t="s">
        <v>325</v>
      </c>
      <c r="E178" s="78"/>
      <c r="F178" s="79" t="s">
        <v>336</v>
      </c>
      <c r="G178" s="77"/>
      <c r="H178" s="80">
        <v>3.17</v>
      </c>
      <c r="I178" s="80"/>
      <c r="J178" s="81" t="s">
        <v>346</v>
      </c>
      <c r="K178" s="82"/>
    </row>
    <row r="179" spans="1:11" ht="14.25" customHeight="1">
      <c r="A179" s="169"/>
      <c r="B179" s="75"/>
      <c r="C179" s="76"/>
      <c r="D179" s="83"/>
      <c r="E179" s="84"/>
      <c r="F179" s="85"/>
      <c r="G179" s="84"/>
      <c r="H179" s="80"/>
      <c r="I179" s="80"/>
      <c r="J179" s="86">
        <f>ROUND(F179*H178,2)*D179</f>
        <v>0</v>
      </c>
      <c r="K179" s="87"/>
    </row>
    <row r="180" spans="1:11" ht="14.25" customHeight="1">
      <c r="A180" s="169"/>
      <c r="B180" s="75" t="s">
        <v>256</v>
      </c>
      <c r="C180" s="76"/>
      <c r="D180" s="77" t="s">
        <v>326</v>
      </c>
      <c r="E180" s="78"/>
      <c r="F180" s="79" t="s">
        <v>337</v>
      </c>
      <c r="G180" s="77"/>
      <c r="H180" s="80">
        <v>4.2300000000000004</v>
      </c>
      <c r="I180" s="80"/>
      <c r="J180" s="81">
        <v>159</v>
      </c>
      <c r="K180" s="82"/>
    </row>
    <row r="181" spans="1:11" ht="14.25" customHeight="1">
      <c r="A181" s="169"/>
      <c r="B181" s="75"/>
      <c r="C181" s="76"/>
      <c r="D181" s="83"/>
      <c r="E181" s="84"/>
      <c r="F181" s="85"/>
      <c r="G181" s="84"/>
      <c r="H181" s="80"/>
      <c r="I181" s="80"/>
      <c r="J181" s="86">
        <f>ROUND(F181*H180,2)*D181</f>
        <v>0</v>
      </c>
      <c r="K181" s="87"/>
    </row>
    <row r="182" spans="1:11" ht="14.25" customHeight="1">
      <c r="A182" s="169"/>
      <c r="B182" s="75" t="s">
        <v>257</v>
      </c>
      <c r="C182" s="76"/>
      <c r="D182" s="77" t="s">
        <v>327</v>
      </c>
      <c r="E182" s="78"/>
      <c r="F182" s="79" t="s">
        <v>338</v>
      </c>
      <c r="G182" s="77"/>
      <c r="H182" s="80">
        <v>6.34</v>
      </c>
      <c r="I182" s="80"/>
      <c r="J182" s="81" t="s">
        <v>347</v>
      </c>
      <c r="K182" s="82"/>
    </row>
    <row r="183" spans="1:11" ht="14.25" customHeight="1">
      <c r="A183" s="169"/>
      <c r="B183" s="75"/>
      <c r="C183" s="76"/>
      <c r="D183" s="83"/>
      <c r="E183" s="84"/>
      <c r="F183" s="85"/>
      <c r="G183" s="84"/>
      <c r="H183" s="80"/>
      <c r="I183" s="80"/>
      <c r="J183" s="86">
        <f>ROUND(F183*H182,2)*D183</f>
        <v>0</v>
      </c>
      <c r="K183" s="87"/>
    </row>
    <row r="184" spans="1:11" ht="14.25" customHeight="1">
      <c r="A184" s="169"/>
      <c r="B184" s="75" t="s">
        <v>258</v>
      </c>
      <c r="C184" s="76"/>
      <c r="D184" s="77" t="s">
        <v>328</v>
      </c>
      <c r="E184" s="78"/>
      <c r="F184" s="79" t="s">
        <v>339</v>
      </c>
      <c r="G184" s="77"/>
      <c r="H184" s="80">
        <v>12.69</v>
      </c>
      <c r="I184" s="80"/>
      <c r="J184" s="81" t="s">
        <v>348</v>
      </c>
      <c r="K184" s="82"/>
    </row>
    <row r="185" spans="1:11" ht="14.25" customHeight="1">
      <c r="A185" s="169"/>
      <c r="B185" s="75"/>
      <c r="C185" s="76"/>
      <c r="D185" s="83"/>
      <c r="E185" s="84"/>
      <c r="F185" s="85"/>
      <c r="G185" s="84"/>
      <c r="H185" s="80"/>
      <c r="I185" s="80"/>
      <c r="J185" s="86">
        <f>ROUND(F185*H184,2)*D185</f>
        <v>0</v>
      </c>
      <c r="K185" s="87"/>
    </row>
    <row r="186" spans="1:11" ht="14.25" customHeight="1">
      <c r="A186" s="169"/>
      <c r="B186" s="75" t="s">
        <v>259</v>
      </c>
      <c r="C186" s="76"/>
      <c r="D186" s="77" t="s">
        <v>329</v>
      </c>
      <c r="E186" s="78"/>
      <c r="F186" s="79" t="s">
        <v>340</v>
      </c>
      <c r="G186" s="77"/>
      <c r="H186" s="80">
        <v>19.04</v>
      </c>
      <c r="I186" s="80"/>
      <c r="J186" s="81" t="s">
        <v>349</v>
      </c>
      <c r="K186" s="82"/>
    </row>
    <row r="187" spans="1:11" ht="14.25" customHeight="1">
      <c r="A187" s="169"/>
      <c r="B187" s="75"/>
      <c r="C187" s="76"/>
      <c r="D187" s="83"/>
      <c r="E187" s="84"/>
      <c r="F187" s="85"/>
      <c r="G187" s="84"/>
      <c r="H187" s="80"/>
      <c r="I187" s="80"/>
      <c r="J187" s="86">
        <f>ROUND(F187*H186,2)*D187</f>
        <v>0</v>
      </c>
      <c r="K187" s="87"/>
    </row>
    <row r="188" spans="1:11" ht="14.25" customHeight="1">
      <c r="A188" s="169"/>
      <c r="B188" s="75" t="s">
        <v>260</v>
      </c>
      <c r="C188" s="76"/>
      <c r="D188" s="77" t="s">
        <v>330</v>
      </c>
      <c r="E188" s="78"/>
      <c r="F188" s="347" t="s">
        <v>341</v>
      </c>
      <c r="G188" s="347"/>
      <c r="H188" s="80">
        <v>34.92</v>
      </c>
      <c r="I188" s="80"/>
      <c r="J188" s="81" t="s">
        <v>350</v>
      </c>
      <c r="K188" s="82"/>
    </row>
    <row r="189" spans="1:11" ht="14.25" customHeight="1">
      <c r="A189" s="169"/>
      <c r="B189" s="75"/>
      <c r="C189" s="76"/>
      <c r="D189" s="83"/>
      <c r="E189" s="84"/>
      <c r="F189" s="85"/>
      <c r="G189" s="84"/>
      <c r="H189" s="80"/>
      <c r="I189" s="80"/>
      <c r="J189" s="86">
        <f>ROUND(F189*H188,2)*D189</f>
        <v>0</v>
      </c>
      <c r="K189" s="87"/>
    </row>
    <row r="190" spans="1:11" ht="14.25" customHeight="1">
      <c r="A190" s="169"/>
      <c r="B190" s="75" t="s">
        <v>261</v>
      </c>
      <c r="C190" s="76"/>
      <c r="D190" s="77" t="s">
        <v>331</v>
      </c>
      <c r="E190" s="78"/>
      <c r="F190" s="79" t="s">
        <v>342</v>
      </c>
      <c r="G190" s="77"/>
      <c r="H190" s="80">
        <v>58.2</v>
      </c>
      <c r="I190" s="80"/>
      <c r="J190" s="81" t="s">
        <v>351</v>
      </c>
      <c r="K190" s="82"/>
    </row>
    <row r="191" spans="1:11" ht="14.25" customHeight="1">
      <c r="A191" s="169"/>
      <c r="B191" s="75"/>
      <c r="C191" s="76"/>
      <c r="D191" s="83"/>
      <c r="E191" s="84"/>
      <c r="F191" s="85"/>
      <c r="G191" s="84"/>
      <c r="H191" s="80"/>
      <c r="I191" s="80"/>
      <c r="J191" s="86">
        <f>ROUND(F191*H190,2)*D191</f>
        <v>0</v>
      </c>
      <c r="K191" s="87"/>
    </row>
    <row r="192" spans="1:11" ht="14.25" customHeight="1">
      <c r="A192" s="169"/>
      <c r="B192" s="75" t="s">
        <v>262</v>
      </c>
      <c r="C192" s="76"/>
      <c r="D192" s="79" t="s">
        <v>332</v>
      </c>
      <c r="E192" s="78"/>
      <c r="F192" s="347" t="s">
        <v>343</v>
      </c>
      <c r="G192" s="347"/>
      <c r="H192" s="80">
        <v>370.41</v>
      </c>
      <c r="I192" s="80"/>
      <c r="J192" s="79" t="s">
        <v>352</v>
      </c>
      <c r="K192" s="78"/>
    </row>
    <row r="193" spans="1:13" ht="14.25" customHeight="1">
      <c r="A193" s="169"/>
      <c r="B193" s="75"/>
      <c r="C193" s="76"/>
      <c r="D193" s="83"/>
      <c r="E193" s="84"/>
      <c r="F193" s="85"/>
      <c r="G193" s="84"/>
      <c r="H193" s="80"/>
      <c r="I193" s="80"/>
      <c r="J193" s="86">
        <f>ROUND(F193*H192,2)*D193</f>
        <v>0</v>
      </c>
      <c r="K193" s="87"/>
    </row>
    <row r="194" spans="1:13" ht="14.25" customHeight="1">
      <c r="A194" s="169"/>
      <c r="B194" s="75" t="s">
        <v>263</v>
      </c>
      <c r="C194" s="76"/>
      <c r="D194" s="77" t="s">
        <v>333</v>
      </c>
      <c r="E194" s="78"/>
      <c r="F194" s="79" t="s">
        <v>344</v>
      </c>
      <c r="G194" s="77"/>
      <c r="H194" s="80">
        <v>529.16</v>
      </c>
      <c r="I194" s="80"/>
      <c r="J194" s="81" t="s">
        <v>353</v>
      </c>
      <c r="K194" s="82"/>
    </row>
    <row r="195" spans="1:13" ht="14.25" customHeight="1">
      <c r="A195" s="169"/>
      <c r="B195" s="75"/>
      <c r="C195" s="76"/>
      <c r="D195" s="83"/>
      <c r="E195" s="84"/>
      <c r="F195" s="85"/>
      <c r="G195" s="84"/>
      <c r="H195" s="80"/>
      <c r="I195" s="80"/>
      <c r="J195" s="86">
        <f>ROUND(F195*H194,2)*D195</f>
        <v>0</v>
      </c>
      <c r="K195" s="87"/>
    </row>
    <row r="196" spans="1:13" ht="14.25" customHeight="1">
      <c r="A196" s="169"/>
      <c r="B196" s="75" t="s">
        <v>264</v>
      </c>
      <c r="C196" s="76"/>
      <c r="D196" s="79" t="s">
        <v>334</v>
      </c>
      <c r="E196" s="78"/>
      <c r="F196" s="347" t="s">
        <v>345</v>
      </c>
      <c r="G196" s="347"/>
      <c r="H196" s="80">
        <v>846.66</v>
      </c>
      <c r="I196" s="80"/>
      <c r="J196" s="81" t="s">
        <v>354</v>
      </c>
      <c r="K196" s="82"/>
    </row>
    <row r="197" spans="1:13" ht="14.25" customHeight="1">
      <c r="A197" s="169"/>
      <c r="B197" s="75"/>
      <c r="C197" s="76"/>
      <c r="D197" s="83"/>
      <c r="E197" s="84"/>
      <c r="F197" s="85"/>
      <c r="G197" s="84"/>
      <c r="H197" s="80"/>
      <c r="I197" s="80"/>
      <c r="J197" s="86">
        <f>ROUND(F197*H196,2)*D197</f>
        <v>0</v>
      </c>
      <c r="K197" s="87"/>
    </row>
    <row r="198" spans="1:13">
      <c r="A198" s="169"/>
      <c r="B198" s="186" t="s">
        <v>104</v>
      </c>
      <c r="C198" s="186"/>
      <c r="D198" s="186"/>
      <c r="E198" s="186"/>
      <c r="F198" s="186"/>
      <c r="G198" s="186"/>
      <c r="H198" s="186"/>
      <c r="I198" s="187"/>
      <c r="J198" s="175" t="s">
        <v>355</v>
      </c>
      <c r="K198" s="174"/>
      <c r="M198" s="3"/>
    </row>
    <row r="199" spans="1:13" ht="14.25" customHeight="1">
      <c r="A199" s="169"/>
      <c r="B199" s="188" t="s">
        <v>405</v>
      </c>
      <c r="C199" s="188"/>
      <c r="D199" s="188"/>
      <c r="E199" s="188"/>
      <c r="F199" s="188"/>
      <c r="G199" s="188"/>
      <c r="H199" s="188"/>
      <c r="I199" s="189"/>
      <c r="J199" s="190">
        <f>SUM(J177+J179+J181+J183+J185+J187+J189+J191+J193+J195+J197)</f>
        <v>0</v>
      </c>
      <c r="K199" s="191"/>
    </row>
    <row r="200" spans="1:13">
      <c r="A200" s="170"/>
      <c r="B200" s="252"/>
      <c r="C200" s="252"/>
      <c r="D200" s="252"/>
      <c r="E200" s="252"/>
      <c r="F200" s="252"/>
      <c r="G200" s="252"/>
      <c r="H200" s="252"/>
      <c r="I200" s="253"/>
      <c r="J200" s="192"/>
      <c r="K200" s="193"/>
    </row>
    <row r="201" spans="1:13" ht="15.75" customHeight="1">
      <c r="A201" s="168"/>
      <c r="B201" s="102" t="s">
        <v>112</v>
      </c>
      <c r="C201" s="102"/>
      <c r="D201" s="102"/>
      <c r="E201" s="102"/>
      <c r="F201" s="102"/>
      <c r="G201" s="102"/>
      <c r="H201" s="102"/>
      <c r="I201" s="102"/>
      <c r="J201" s="102"/>
      <c r="K201" s="103"/>
    </row>
    <row r="202" spans="1:13" ht="35.25" customHeight="1">
      <c r="A202" s="169"/>
      <c r="B202" s="179" t="s">
        <v>72</v>
      </c>
      <c r="C202" s="180"/>
      <c r="D202" s="180"/>
      <c r="E202" s="180"/>
      <c r="F202" s="180"/>
      <c r="G202" s="180"/>
      <c r="H202" s="180"/>
      <c r="I202" s="180"/>
      <c r="J202" s="180"/>
      <c r="K202" s="181"/>
    </row>
    <row r="203" spans="1:13" ht="16.5" customHeight="1">
      <c r="A203" s="169"/>
      <c r="B203" s="104" t="s">
        <v>113</v>
      </c>
      <c r="C203" s="105"/>
      <c r="D203" s="105"/>
      <c r="E203" s="105"/>
      <c r="F203" s="105"/>
      <c r="G203" s="105"/>
      <c r="H203" s="105"/>
      <c r="I203" s="105"/>
      <c r="J203" s="105"/>
      <c r="K203" s="106"/>
    </row>
    <row r="204" spans="1:13" ht="22.5" customHeight="1">
      <c r="A204" s="169"/>
      <c r="B204" s="344" t="s">
        <v>74</v>
      </c>
      <c r="C204" s="345"/>
      <c r="D204" s="346" t="s">
        <v>75</v>
      </c>
      <c r="E204" s="345"/>
      <c r="F204" s="346" t="s">
        <v>191</v>
      </c>
      <c r="G204" s="345"/>
      <c r="H204" s="346" t="s">
        <v>76</v>
      </c>
      <c r="I204" s="345"/>
      <c r="J204" s="223" t="s">
        <v>192</v>
      </c>
      <c r="K204" s="224"/>
    </row>
    <row r="205" spans="1:13">
      <c r="A205" s="169"/>
      <c r="B205" s="12"/>
      <c r="C205" s="11"/>
      <c r="D205" s="10"/>
      <c r="E205" s="11"/>
      <c r="F205" s="10"/>
      <c r="G205" s="11"/>
      <c r="H205" s="10"/>
      <c r="I205" s="11"/>
      <c r="J205" s="336" t="s">
        <v>77</v>
      </c>
      <c r="K205" s="337"/>
    </row>
    <row r="206" spans="1:13" s="13" customFormat="1">
      <c r="A206" s="169"/>
      <c r="B206" s="338" t="s">
        <v>78</v>
      </c>
      <c r="C206" s="339"/>
      <c r="D206" s="340" t="s">
        <v>79</v>
      </c>
      <c r="E206" s="341"/>
      <c r="F206" s="341" t="s">
        <v>80</v>
      </c>
      <c r="G206" s="342"/>
      <c r="H206" s="339" t="s">
        <v>81</v>
      </c>
      <c r="I206" s="339"/>
      <c r="J206" s="343" t="s">
        <v>82</v>
      </c>
      <c r="K206" s="338"/>
    </row>
    <row r="207" spans="1:13">
      <c r="A207" s="169"/>
      <c r="B207" s="171" t="s">
        <v>83</v>
      </c>
      <c r="C207" s="172"/>
      <c r="D207" s="173" t="s">
        <v>356</v>
      </c>
      <c r="E207" s="174"/>
      <c r="F207" s="175" t="s">
        <v>366</v>
      </c>
      <c r="G207" s="173"/>
      <c r="H207" s="80">
        <v>3.17</v>
      </c>
      <c r="I207" s="80"/>
      <c r="J207" s="166" t="s">
        <v>376</v>
      </c>
      <c r="K207" s="167"/>
    </row>
    <row r="208" spans="1:13" ht="14.25" customHeight="1">
      <c r="A208" s="169"/>
      <c r="B208" s="171"/>
      <c r="C208" s="172"/>
      <c r="D208" s="83"/>
      <c r="E208" s="84"/>
      <c r="F208" s="85"/>
      <c r="G208" s="84"/>
      <c r="H208" s="80"/>
      <c r="I208" s="80"/>
      <c r="J208" s="86">
        <f>ROUND(F208*H207,2)*D208</f>
        <v>0</v>
      </c>
      <c r="K208" s="87"/>
    </row>
    <row r="209" spans="1:11">
      <c r="A209" s="169"/>
      <c r="B209" s="171" t="s">
        <v>87</v>
      </c>
      <c r="C209" s="172"/>
      <c r="D209" s="173" t="s">
        <v>357</v>
      </c>
      <c r="E209" s="174"/>
      <c r="F209" s="175" t="s">
        <v>367</v>
      </c>
      <c r="G209" s="173"/>
      <c r="H209" s="80">
        <v>4.2300000000000004</v>
      </c>
      <c r="I209" s="80"/>
      <c r="J209" s="166" t="s">
        <v>377</v>
      </c>
      <c r="K209" s="167"/>
    </row>
    <row r="210" spans="1:11" ht="14.25" customHeight="1">
      <c r="A210" s="169"/>
      <c r="B210" s="171"/>
      <c r="C210" s="172"/>
      <c r="D210" s="83"/>
      <c r="E210" s="84"/>
      <c r="F210" s="85"/>
      <c r="G210" s="84"/>
      <c r="H210" s="80"/>
      <c r="I210" s="80"/>
      <c r="J210" s="86">
        <f>ROUND(F210*H209,2)*D210</f>
        <v>0</v>
      </c>
      <c r="K210" s="87"/>
    </row>
    <row r="211" spans="1:11">
      <c r="A211" s="169"/>
      <c r="B211" s="171" t="s">
        <v>89</v>
      </c>
      <c r="C211" s="172"/>
      <c r="D211" s="173" t="s">
        <v>358</v>
      </c>
      <c r="E211" s="174"/>
      <c r="F211" s="175" t="s">
        <v>368</v>
      </c>
      <c r="G211" s="173"/>
      <c r="H211" s="80">
        <v>6.34</v>
      </c>
      <c r="I211" s="80"/>
      <c r="J211" s="166" t="s">
        <v>378</v>
      </c>
      <c r="K211" s="167"/>
    </row>
    <row r="212" spans="1:11" ht="14.25" customHeight="1">
      <c r="A212" s="169"/>
      <c r="B212" s="171"/>
      <c r="C212" s="172"/>
      <c r="D212" s="83"/>
      <c r="E212" s="84"/>
      <c r="F212" s="85"/>
      <c r="G212" s="84"/>
      <c r="H212" s="80"/>
      <c r="I212" s="80"/>
      <c r="J212" s="86">
        <f>ROUND(F212*H211,2)*D212</f>
        <v>0</v>
      </c>
      <c r="K212" s="87"/>
    </row>
    <row r="213" spans="1:11">
      <c r="A213" s="169"/>
      <c r="B213" s="171" t="s">
        <v>91</v>
      </c>
      <c r="C213" s="172"/>
      <c r="D213" s="173" t="s">
        <v>359</v>
      </c>
      <c r="E213" s="174"/>
      <c r="F213" s="175" t="s">
        <v>369</v>
      </c>
      <c r="G213" s="173"/>
      <c r="H213" s="80">
        <v>12.69</v>
      </c>
      <c r="I213" s="80"/>
      <c r="J213" s="166" t="s">
        <v>379</v>
      </c>
      <c r="K213" s="167"/>
    </row>
    <row r="214" spans="1:11" ht="14.25" customHeight="1">
      <c r="A214" s="169"/>
      <c r="B214" s="171"/>
      <c r="C214" s="172"/>
      <c r="D214" s="83"/>
      <c r="E214" s="84"/>
      <c r="F214" s="85"/>
      <c r="G214" s="84"/>
      <c r="H214" s="80"/>
      <c r="I214" s="80"/>
      <c r="J214" s="86">
        <f>ROUND(F214*H213,2)*D214</f>
        <v>0</v>
      </c>
      <c r="K214" s="87"/>
    </row>
    <row r="215" spans="1:11">
      <c r="A215" s="169"/>
      <c r="B215" s="171" t="s">
        <v>93</v>
      </c>
      <c r="C215" s="172"/>
      <c r="D215" s="173" t="s">
        <v>360</v>
      </c>
      <c r="E215" s="174"/>
      <c r="F215" s="175" t="s">
        <v>370</v>
      </c>
      <c r="G215" s="173"/>
      <c r="H215" s="80">
        <v>19.04</v>
      </c>
      <c r="I215" s="80"/>
      <c r="J215" s="166" t="s">
        <v>380</v>
      </c>
      <c r="K215" s="167"/>
    </row>
    <row r="216" spans="1:11" ht="14.25" customHeight="1">
      <c r="A216" s="169"/>
      <c r="B216" s="171"/>
      <c r="C216" s="172"/>
      <c r="D216" s="83"/>
      <c r="E216" s="84"/>
      <c r="F216" s="85"/>
      <c r="G216" s="84"/>
      <c r="H216" s="80"/>
      <c r="I216" s="80"/>
      <c r="J216" s="86">
        <f>ROUND(F216*H215,2)*D216</f>
        <v>0</v>
      </c>
      <c r="K216" s="87"/>
    </row>
    <row r="217" spans="1:11">
      <c r="A217" s="169"/>
      <c r="B217" s="171" t="s">
        <v>95</v>
      </c>
      <c r="C217" s="172"/>
      <c r="D217" s="173" t="s">
        <v>361</v>
      </c>
      <c r="E217" s="174"/>
      <c r="F217" s="212" t="s">
        <v>371</v>
      </c>
      <c r="G217" s="212"/>
      <c r="H217" s="80">
        <v>34.92</v>
      </c>
      <c r="I217" s="80"/>
      <c r="J217" s="166" t="s">
        <v>381</v>
      </c>
      <c r="K217" s="167"/>
    </row>
    <row r="218" spans="1:11" ht="14.25" customHeight="1">
      <c r="A218" s="169"/>
      <c r="B218" s="171"/>
      <c r="C218" s="172"/>
      <c r="D218" s="83"/>
      <c r="E218" s="84"/>
      <c r="F218" s="85"/>
      <c r="G218" s="84"/>
      <c r="H218" s="80"/>
      <c r="I218" s="80"/>
      <c r="J218" s="86">
        <f>ROUND(F218*H217,2)*D218</f>
        <v>0</v>
      </c>
      <c r="K218" s="87"/>
    </row>
    <row r="219" spans="1:11">
      <c r="A219" s="169"/>
      <c r="B219" s="171" t="s">
        <v>97</v>
      </c>
      <c r="C219" s="172"/>
      <c r="D219" s="173" t="s">
        <v>362</v>
      </c>
      <c r="E219" s="174"/>
      <c r="F219" s="175" t="s">
        <v>372</v>
      </c>
      <c r="G219" s="173"/>
      <c r="H219" s="80">
        <v>58.2</v>
      </c>
      <c r="I219" s="80"/>
      <c r="J219" s="166" t="s">
        <v>382</v>
      </c>
      <c r="K219" s="167"/>
    </row>
    <row r="220" spans="1:11" ht="14.25" customHeight="1">
      <c r="A220" s="169"/>
      <c r="B220" s="171"/>
      <c r="C220" s="172"/>
      <c r="D220" s="83"/>
      <c r="E220" s="84"/>
      <c r="F220" s="85"/>
      <c r="G220" s="84"/>
      <c r="H220" s="80"/>
      <c r="I220" s="80"/>
      <c r="J220" s="86">
        <f>ROUND(F220*H219,2)*D220</f>
        <v>0</v>
      </c>
      <c r="K220" s="87"/>
    </row>
    <row r="221" spans="1:11">
      <c r="A221" s="169"/>
      <c r="B221" s="171" t="s">
        <v>99</v>
      </c>
      <c r="C221" s="172"/>
      <c r="D221" s="175" t="s">
        <v>363</v>
      </c>
      <c r="E221" s="174"/>
      <c r="F221" s="175" t="s">
        <v>373</v>
      </c>
      <c r="G221" s="174"/>
      <c r="H221" s="80">
        <v>370.41</v>
      </c>
      <c r="I221" s="80"/>
      <c r="J221" s="175" t="s">
        <v>383</v>
      </c>
      <c r="K221" s="174"/>
    </row>
    <row r="222" spans="1:11" ht="14.25" customHeight="1">
      <c r="A222" s="169"/>
      <c r="B222" s="171"/>
      <c r="C222" s="172"/>
      <c r="D222" s="83"/>
      <c r="E222" s="84"/>
      <c r="F222" s="85"/>
      <c r="G222" s="84"/>
      <c r="H222" s="80"/>
      <c r="I222" s="80"/>
      <c r="J222" s="86">
        <f>ROUND(F222*H221,2)*D222</f>
        <v>0</v>
      </c>
      <c r="K222" s="87"/>
    </row>
    <row r="223" spans="1:11">
      <c r="A223" s="169"/>
      <c r="B223" s="171" t="s">
        <v>100</v>
      </c>
      <c r="C223" s="172"/>
      <c r="D223" s="173" t="s">
        <v>364</v>
      </c>
      <c r="E223" s="174"/>
      <c r="F223" s="175" t="s">
        <v>374</v>
      </c>
      <c r="G223" s="173"/>
      <c r="H223" s="80">
        <v>529.16</v>
      </c>
      <c r="I223" s="80"/>
      <c r="J223" s="166" t="s">
        <v>384</v>
      </c>
      <c r="K223" s="167"/>
    </row>
    <row r="224" spans="1:11" ht="14.25" customHeight="1">
      <c r="A224" s="169"/>
      <c r="B224" s="171"/>
      <c r="C224" s="172"/>
      <c r="D224" s="83"/>
      <c r="E224" s="84"/>
      <c r="F224" s="85"/>
      <c r="G224" s="84"/>
      <c r="H224" s="80"/>
      <c r="I224" s="80"/>
      <c r="J224" s="86">
        <f>ROUND(F224*H223,2)*D224</f>
        <v>0</v>
      </c>
      <c r="K224" s="87"/>
    </row>
    <row r="225" spans="1:11">
      <c r="A225" s="169"/>
      <c r="B225" s="171" t="s">
        <v>102</v>
      </c>
      <c r="C225" s="172"/>
      <c r="D225" s="175" t="s">
        <v>365</v>
      </c>
      <c r="E225" s="174"/>
      <c r="F225" s="212" t="s">
        <v>375</v>
      </c>
      <c r="G225" s="212"/>
      <c r="H225" s="80">
        <v>846.66</v>
      </c>
      <c r="I225" s="80"/>
      <c r="J225" s="166" t="s">
        <v>385</v>
      </c>
      <c r="K225" s="167"/>
    </row>
    <row r="226" spans="1:11" ht="14.25" customHeight="1">
      <c r="A226" s="169"/>
      <c r="B226" s="171"/>
      <c r="C226" s="172"/>
      <c r="D226" s="83"/>
      <c r="E226" s="84"/>
      <c r="F226" s="85"/>
      <c r="G226" s="84"/>
      <c r="H226" s="80"/>
      <c r="I226" s="80"/>
      <c r="J226" s="86">
        <f>ROUND(F226*H225,2)*D226</f>
        <v>0</v>
      </c>
      <c r="K226" s="87"/>
    </row>
    <row r="227" spans="1:11">
      <c r="A227" s="169"/>
      <c r="B227" s="329" t="s">
        <v>104</v>
      </c>
      <c r="C227" s="330"/>
      <c r="D227" s="330"/>
      <c r="E227" s="330"/>
      <c r="F227" s="330"/>
      <c r="G227" s="330"/>
      <c r="H227" s="330"/>
      <c r="I227" s="331"/>
      <c r="J227" s="175" t="s">
        <v>386</v>
      </c>
      <c r="K227" s="174"/>
    </row>
    <row r="228" spans="1:11" ht="14.25" customHeight="1">
      <c r="A228" s="169"/>
      <c r="B228" s="188" t="s">
        <v>406</v>
      </c>
      <c r="C228" s="188"/>
      <c r="D228" s="188"/>
      <c r="E228" s="188"/>
      <c r="F228" s="188"/>
      <c r="G228" s="188"/>
      <c r="H228" s="188"/>
      <c r="I228" s="189"/>
      <c r="J228" s="190">
        <f>SUM(J208+J210+J212+J214+J216+J218+J220+J222+J224+J226)</f>
        <v>0</v>
      </c>
      <c r="K228" s="191"/>
    </row>
    <row r="229" spans="1:11" ht="14.25" customHeight="1">
      <c r="A229" s="170"/>
      <c r="B229" s="210"/>
      <c r="C229" s="210"/>
      <c r="D229" s="210"/>
      <c r="E229" s="210"/>
      <c r="F229" s="210"/>
      <c r="G229" s="210"/>
      <c r="H229" s="210"/>
      <c r="I229" s="211"/>
      <c r="J229" s="192"/>
      <c r="K229" s="193"/>
    </row>
    <row r="230" spans="1:11" ht="18" customHeight="1">
      <c r="A230" s="154" t="s">
        <v>114</v>
      </c>
      <c r="B230" s="155"/>
      <c r="C230" s="155"/>
      <c r="D230" s="155"/>
      <c r="E230" s="155"/>
      <c r="F230" s="155"/>
      <c r="G230" s="155"/>
      <c r="H230" s="155"/>
      <c r="I230" s="155"/>
      <c r="J230" s="155"/>
      <c r="K230" s="156"/>
    </row>
    <row r="231" spans="1:11" ht="18" customHeight="1">
      <c r="A231" s="332" t="s">
        <v>115</v>
      </c>
      <c r="B231" s="333"/>
      <c r="C231" s="333"/>
      <c r="D231" s="333"/>
      <c r="E231" s="333"/>
      <c r="F231" s="333"/>
      <c r="G231" s="333"/>
      <c r="H231" s="333"/>
      <c r="I231" s="175" t="s">
        <v>120</v>
      </c>
      <c r="J231" s="173"/>
      <c r="K231" s="174"/>
    </row>
    <row r="232" spans="1:11" ht="22.5" customHeight="1">
      <c r="A232" s="332" t="s">
        <v>116</v>
      </c>
      <c r="B232" s="333"/>
      <c r="C232" s="333"/>
      <c r="D232" s="333"/>
      <c r="E232" s="333"/>
      <c r="F232" s="333"/>
      <c r="G232" s="333"/>
      <c r="H232" s="333"/>
      <c r="I232" s="194">
        <f>J68+J107+J137+J168+J199+J228</f>
        <v>0</v>
      </c>
      <c r="J232" s="195"/>
      <c r="K232" s="196"/>
    </row>
    <row r="233" spans="1:11" ht="14.25" customHeight="1">
      <c r="A233" s="332" t="s">
        <v>117</v>
      </c>
      <c r="B233" s="333"/>
      <c r="C233" s="333"/>
      <c r="D233" s="333"/>
      <c r="E233" s="333"/>
      <c r="F233" s="333"/>
      <c r="G233" s="333"/>
      <c r="H233" s="333"/>
      <c r="I233" s="194"/>
      <c r="J233" s="195"/>
      <c r="K233" s="196"/>
    </row>
    <row r="234" spans="1:11" ht="14.25" customHeight="1">
      <c r="A234" s="334" t="s">
        <v>118</v>
      </c>
      <c r="B234" s="335"/>
      <c r="C234" s="335"/>
      <c r="D234" s="335"/>
      <c r="E234" s="335"/>
      <c r="F234" s="335"/>
      <c r="G234" s="335"/>
      <c r="H234" s="335"/>
      <c r="I234" s="194"/>
      <c r="J234" s="195"/>
      <c r="K234" s="196"/>
    </row>
    <row r="235" spans="1:11" ht="22.5" customHeight="1">
      <c r="A235" s="332" t="s">
        <v>119</v>
      </c>
      <c r="B235" s="333"/>
      <c r="C235" s="333"/>
      <c r="D235" s="333"/>
      <c r="E235" s="333"/>
      <c r="F235" s="333"/>
      <c r="G235" s="333"/>
      <c r="H235" s="333"/>
      <c r="I235" s="197"/>
      <c r="J235" s="198"/>
      <c r="K235" s="199"/>
    </row>
    <row r="236" spans="1:11" ht="17.25" customHeight="1">
      <c r="A236" s="142" t="s">
        <v>121</v>
      </c>
      <c r="B236" s="143"/>
      <c r="C236" s="143"/>
      <c r="D236" s="143"/>
      <c r="E236" s="143"/>
      <c r="F236" s="143"/>
      <c r="G236" s="143"/>
      <c r="H236" s="143"/>
      <c r="I236" s="143"/>
      <c r="J236" s="143"/>
      <c r="K236" s="144"/>
    </row>
    <row r="237" spans="1:11" ht="15" customHeight="1">
      <c r="A237" s="129" t="s">
        <v>122</v>
      </c>
      <c r="B237" s="130"/>
      <c r="C237" s="130"/>
      <c r="D237" s="130"/>
      <c r="E237" s="130"/>
      <c r="F237" s="130"/>
      <c r="G237" s="130"/>
      <c r="H237" s="130"/>
      <c r="I237" s="130"/>
      <c r="J237" s="130"/>
      <c r="K237" s="131"/>
    </row>
    <row r="238" spans="1:11" ht="19.5" customHeight="1">
      <c r="A238" s="35"/>
      <c r="B238" s="72" t="s">
        <v>198</v>
      </c>
      <c r="C238" s="127" t="s">
        <v>193</v>
      </c>
      <c r="D238" s="127"/>
      <c r="E238" s="127"/>
      <c r="F238" s="127"/>
      <c r="G238" s="127"/>
      <c r="H238" s="127"/>
      <c r="I238" s="127"/>
      <c r="J238" s="127"/>
      <c r="K238" s="128"/>
    </row>
    <row r="239" spans="1:11" ht="39" customHeight="1">
      <c r="A239" s="438"/>
      <c r="B239" s="441" t="s">
        <v>123</v>
      </c>
      <c r="C239" s="442"/>
      <c r="D239" s="442"/>
      <c r="E239" s="442"/>
      <c r="F239" s="442"/>
      <c r="G239" s="443" t="s">
        <v>124</v>
      </c>
      <c r="H239" s="444"/>
      <c r="I239" s="444"/>
      <c r="J239" s="444"/>
      <c r="K239" s="445"/>
    </row>
    <row r="240" spans="1:11" ht="18.75">
      <c r="A240" s="438"/>
      <c r="B240" s="446" t="s">
        <v>195</v>
      </c>
      <c r="C240" s="447"/>
      <c r="D240" s="447"/>
      <c r="E240" s="447"/>
      <c r="F240" s="447"/>
      <c r="G240" s="448">
        <f>IF($B$238="V",$I$232-1,I232)</f>
        <v>0</v>
      </c>
      <c r="H240" s="449"/>
      <c r="I240" s="449"/>
      <c r="J240" s="449"/>
      <c r="K240" s="450"/>
    </row>
    <row r="241" spans="1:11" ht="18" customHeight="1">
      <c r="A241" s="154" t="s">
        <v>125</v>
      </c>
      <c r="B241" s="155"/>
      <c r="C241" s="155"/>
      <c r="D241" s="155"/>
      <c r="E241" s="155"/>
      <c r="F241" s="155"/>
      <c r="G241" s="155"/>
      <c r="H241" s="155"/>
      <c r="I241" s="155"/>
      <c r="J241" s="155"/>
      <c r="K241" s="156"/>
    </row>
    <row r="242" spans="1:11" ht="27" customHeight="1">
      <c r="A242" s="277"/>
      <c r="B242" s="73" t="s">
        <v>198</v>
      </c>
      <c r="C242" s="434" t="s">
        <v>223</v>
      </c>
      <c r="D242" s="434"/>
      <c r="E242" s="74" t="s">
        <v>198</v>
      </c>
      <c r="F242" s="434" t="s">
        <v>224</v>
      </c>
      <c r="G242" s="434"/>
      <c r="H242" s="74" t="s">
        <v>198</v>
      </c>
      <c r="I242" s="435" t="s">
        <v>239</v>
      </c>
      <c r="J242" s="435"/>
      <c r="K242" s="436"/>
    </row>
    <row r="243" spans="1:11" ht="28.5" customHeight="1">
      <c r="A243" s="277"/>
      <c r="B243" s="73" t="s">
        <v>198</v>
      </c>
      <c r="C243" s="437" t="s">
        <v>225</v>
      </c>
      <c r="D243" s="437"/>
      <c r="E243" s="74" t="s">
        <v>198</v>
      </c>
      <c r="F243" s="437" t="s">
        <v>226</v>
      </c>
      <c r="G243" s="437"/>
      <c r="H243" s="439"/>
      <c r="I243" s="439"/>
      <c r="J243" s="439"/>
      <c r="K243" s="440"/>
    </row>
    <row r="244" spans="1:11" ht="6" customHeight="1">
      <c r="A244" s="277"/>
      <c r="B244" s="432"/>
      <c r="C244" s="433"/>
      <c r="D244" s="433"/>
      <c r="E244" s="433"/>
      <c r="F244" s="433"/>
      <c r="G244" s="433"/>
      <c r="H244" s="433"/>
      <c r="I244" s="433"/>
      <c r="J244" s="433"/>
      <c r="K244" s="34"/>
    </row>
    <row r="245" spans="1:11" ht="17.25" customHeight="1">
      <c r="A245" s="142" t="s">
        <v>126</v>
      </c>
      <c r="B245" s="143"/>
      <c r="C245" s="143"/>
      <c r="D245" s="143"/>
      <c r="E245" s="143"/>
      <c r="F245" s="143"/>
      <c r="G245" s="143"/>
      <c r="H245" s="143"/>
      <c r="I245" s="143"/>
      <c r="J245" s="143"/>
      <c r="K245" s="144"/>
    </row>
    <row r="246" spans="1:11" ht="35.25" customHeight="1">
      <c r="A246" s="411"/>
      <c r="B246" s="412" t="s">
        <v>127</v>
      </c>
      <c r="C246" s="413"/>
      <c r="D246" s="413"/>
      <c r="E246" s="413"/>
      <c r="F246" s="413"/>
      <c r="G246" s="414"/>
      <c r="H246" s="145" t="s">
        <v>130</v>
      </c>
      <c r="I246" s="146"/>
      <c r="J246" s="146"/>
      <c r="K246" s="147"/>
    </row>
    <row r="247" spans="1:11">
      <c r="A247" s="259"/>
      <c r="B247" s="415"/>
      <c r="C247" s="416"/>
      <c r="D247" s="416"/>
      <c r="E247" s="416"/>
      <c r="F247" s="416"/>
      <c r="G247" s="417"/>
      <c r="H247" s="148"/>
      <c r="I247" s="149"/>
      <c r="J247" s="149"/>
      <c r="K247" s="150"/>
    </row>
    <row r="248" spans="1:11">
      <c r="A248" s="259"/>
      <c r="B248" s="418" t="s">
        <v>128</v>
      </c>
      <c r="C248" s="419"/>
      <c r="D248" s="419"/>
      <c r="E248" s="419"/>
      <c r="F248" s="419"/>
      <c r="G248" s="420"/>
      <c r="H248" s="151" t="s">
        <v>131</v>
      </c>
      <c r="I248" s="152"/>
      <c r="J248" s="152"/>
      <c r="K248" s="153"/>
    </row>
    <row r="249" spans="1:11">
      <c r="A249" s="259"/>
      <c r="B249" s="415"/>
      <c r="C249" s="416"/>
      <c r="D249" s="416"/>
      <c r="E249" s="416"/>
      <c r="F249" s="416"/>
      <c r="G249" s="417"/>
      <c r="H249" s="405"/>
      <c r="I249" s="406"/>
      <c r="J249" s="406"/>
      <c r="K249" s="407"/>
    </row>
    <row r="250" spans="1:11">
      <c r="A250" s="259"/>
      <c r="B250" s="418" t="s">
        <v>129</v>
      </c>
      <c r="C250" s="419"/>
      <c r="D250" s="419"/>
      <c r="E250" s="419"/>
      <c r="F250" s="419"/>
      <c r="G250" s="420"/>
      <c r="H250" s="151" t="s">
        <v>132</v>
      </c>
      <c r="I250" s="152"/>
      <c r="J250" s="152"/>
      <c r="K250" s="153"/>
    </row>
    <row r="251" spans="1:11">
      <c r="A251" s="260"/>
      <c r="B251" s="421"/>
      <c r="C251" s="422"/>
      <c r="D251" s="422"/>
      <c r="E251" s="422"/>
      <c r="F251" s="422"/>
      <c r="G251" s="423"/>
      <c r="H251" s="408" t="s">
        <v>55</v>
      </c>
      <c r="I251" s="409"/>
      <c r="J251" s="409"/>
      <c r="K251" s="410"/>
    </row>
    <row r="252" spans="1:11" ht="18" customHeight="1">
      <c r="A252" s="160" t="s">
        <v>133</v>
      </c>
      <c r="B252" s="161"/>
      <c r="C252" s="161"/>
      <c r="D252" s="161"/>
      <c r="E252" s="161"/>
      <c r="F252" s="161"/>
      <c r="G252" s="161"/>
      <c r="H252" s="161"/>
      <c r="I252" s="161"/>
      <c r="J252" s="161"/>
      <c r="K252" s="162"/>
    </row>
    <row r="253" spans="1:11" ht="14.25" customHeight="1">
      <c r="A253" s="163" t="s">
        <v>134</v>
      </c>
      <c r="B253" s="164"/>
      <c r="C253" s="164"/>
      <c r="D253" s="164"/>
      <c r="E253" s="164"/>
      <c r="F253" s="164"/>
      <c r="G253" s="164"/>
      <c r="H253" s="164"/>
      <c r="I253" s="164"/>
      <c r="J253" s="164"/>
      <c r="K253" s="165"/>
    </row>
    <row r="254" spans="1:11" ht="24.75" customHeight="1">
      <c r="A254" s="399" t="s">
        <v>135</v>
      </c>
      <c r="B254" s="400"/>
      <c r="C254" s="400"/>
      <c r="D254" s="400"/>
      <c r="E254" s="400"/>
      <c r="F254" s="400"/>
      <c r="G254" s="400"/>
      <c r="H254" s="400"/>
      <c r="I254" s="400"/>
      <c r="J254" s="400"/>
      <c r="K254" s="401"/>
    </row>
    <row r="255" spans="1:11" ht="10.5" customHeight="1">
      <c r="A255" s="402" t="s">
        <v>136</v>
      </c>
      <c r="B255" s="403"/>
      <c r="C255" s="403"/>
      <c r="D255" s="403"/>
      <c r="E255" s="403"/>
      <c r="F255" s="403"/>
      <c r="G255" s="403"/>
      <c r="H255" s="403"/>
      <c r="I255" s="403"/>
      <c r="J255" s="403"/>
      <c r="K255" s="404"/>
    </row>
    <row r="256" spans="1:11" ht="11.25" customHeight="1">
      <c r="A256" s="424" t="s">
        <v>137</v>
      </c>
      <c r="B256" s="424"/>
      <c r="C256" s="132" t="s">
        <v>138</v>
      </c>
      <c r="D256" s="133"/>
      <c r="E256" s="133"/>
      <c r="F256" s="133"/>
      <c r="G256" s="133"/>
      <c r="H256" s="133"/>
      <c r="I256" s="133"/>
      <c r="J256" s="133"/>
      <c r="K256" s="134"/>
    </row>
    <row r="257" spans="1:11" ht="11.25" customHeight="1">
      <c r="A257" s="135"/>
      <c r="B257" s="135"/>
      <c r="C257" s="157" t="s">
        <v>139</v>
      </c>
      <c r="D257" s="158"/>
      <c r="E257" s="158"/>
      <c r="F257" s="158"/>
      <c r="G257" s="158"/>
      <c r="H257" s="158"/>
      <c r="I257" s="158"/>
      <c r="J257" s="158"/>
      <c r="K257" s="159"/>
    </row>
    <row r="258" spans="1:11" ht="11.25" customHeight="1">
      <c r="A258" s="135"/>
      <c r="B258" s="135"/>
      <c r="C258" s="157" t="s">
        <v>140</v>
      </c>
      <c r="D258" s="158"/>
      <c r="E258" s="158"/>
      <c r="F258" s="158"/>
      <c r="G258" s="158"/>
      <c r="H258" s="158"/>
      <c r="I258" s="158"/>
      <c r="J258" s="158"/>
      <c r="K258" s="159"/>
    </row>
    <row r="259" spans="1:11" ht="27.75" customHeight="1">
      <c r="A259" s="425" t="s">
        <v>141</v>
      </c>
      <c r="B259" s="425"/>
      <c r="C259" s="132" t="s">
        <v>142</v>
      </c>
      <c r="D259" s="133"/>
      <c r="E259" s="133"/>
      <c r="F259" s="133"/>
      <c r="G259" s="133"/>
      <c r="H259" s="133"/>
      <c r="I259" s="133"/>
      <c r="J259" s="133"/>
      <c r="K259" s="134"/>
    </row>
    <row r="260" spans="1:11" ht="33" hidden="1" customHeight="1">
      <c r="A260" s="425"/>
      <c r="B260" s="425"/>
      <c r="C260" s="36" t="s">
        <v>143</v>
      </c>
      <c r="D260" s="36"/>
      <c r="E260" s="36"/>
      <c r="F260" s="36"/>
      <c r="G260" s="36"/>
      <c r="H260" s="36"/>
      <c r="I260" s="36"/>
      <c r="J260" s="36"/>
      <c r="K260" s="14"/>
    </row>
    <row r="261" spans="1:11" ht="33" hidden="1" customHeight="1">
      <c r="A261" s="425"/>
      <c r="B261" s="425"/>
      <c r="C261" s="36" t="s">
        <v>144</v>
      </c>
      <c r="D261" s="36"/>
      <c r="E261" s="36"/>
      <c r="F261" s="36"/>
      <c r="G261" s="36"/>
      <c r="H261" s="36"/>
      <c r="I261" s="36"/>
      <c r="J261" s="36"/>
      <c r="K261" s="14"/>
    </row>
    <row r="262" spans="1:11" ht="16.5" hidden="1" customHeight="1">
      <c r="A262" s="425"/>
      <c r="B262" s="425"/>
      <c r="C262" s="36" t="s">
        <v>145</v>
      </c>
      <c r="D262" s="36"/>
      <c r="E262" s="36"/>
      <c r="F262" s="36"/>
      <c r="G262" s="36"/>
      <c r="H262" s="36"/>
      <c r="I262" s="36"/>
      <c r="J262" s="36"/>
      <c r="K262" s="14"/>
    </row>
    <row r="263" spans="1:11" ht="27.75" hidden="1" customHeight="1" thickBot="1">
      <c r="A263" s="425"/>
      <c r="B263" s="425"/>
      <c r="C263" s="37" t="s">
        <v>146</v>
      </c>
      <c r="D263" s="37"/>
      <c r="E263" s="37"/>
      <c r="F263" s="37"/>
      <c r="G263" s="37"/>
      <c r="H263" s="37"/>
      <c r="I263" s="37"/>
      <c r="J263" s="37"/>
      <c r="K263" s="14"/>
    </row>
    <row r="264" spans="1:11" ht="22.5" customHeight="1">
      <c r="A264" s="135" t="s">
        <v>147</v>
      </c>
      <c r="B264" s="135"/>
      <c r="C264" s="132" t="s">
        <v>148</v>
      </c>
      <c r="D264" s="133"/>
      <c r="E264" s="133"/>
      <c r="F264" s="133"/>
      <c r="G264" s="133"/>
      <c r="H264" s="133"/>
      <c r="I264" s="133"/>
      <c r="J264" s="133"/>
      <c r="K264" s="134"/>
    </row>
    <row r="265" spans="1:11" ht="12.75" customHeight="1">
      <c r="A265" s="135"/>
      <c r="B265" s="135"/>
      <c r="C265" s="132" t="s">
        <v>149</v>
      </c>
      <c r="D265" s="133"/>
      <c r="E265" s="133"/>
      <c r="F265" s="133"/>
      <c r="G265" s="133"/>
      <c r="H265" s="133"/>
      <c r="I265" s="133"/>
      <c r="J265" s="133"/>
      <c r="K265" s="134"/>
    </row>
    <row r="266" spans="1:11" ht="12.75" customHeight="1">
      <c r="A266" s="135"/>
      <c r="B266" s="135"/>
      <c r="C266" s="157" t="s">
        <v>150</v>
      </c>
      <c r="D266" s="158"/>
      <c r="E266" s="158"/>
      <c r="F266" s="158"/>
      <c r="G266" s="158"/>
      <c r="H266" s="158"/>
      <c r="I266" s="158"/>
      <c r="J266" s="158"/>
      <c r="K266" s="159"/>
    </row>
    <row r="267" spans="1:11" ht="12.75" customHeight="1">
      <c r="A267" s="135"/>
      <c r="B267" s="135"/>
      <c r="C267" s="157" t="s">
        <v>151</v>
      </c>
      <c r="D267" s="158"/>
      <c r="E267" s="158"/>
      <c r="F267" s="158"/>
      <c r="G267" s="158"/>
      <c r="H267" s="158"/>
      <c r="I267" s="158"/>
      <c r="J267" s="158"/>
      <c r="K267" s="159"/>
    </row>
    <row r="268" spans="1:11" ht="11.25" customHeight="1">
      <c r="A268" s="135"/>
      <c r="B268" s="135"/>
      <c r="C268" s="157" t="s">
        <v>152</v>
      </c>
      <c r="D268" s="158"/>
      <c r="E268" s="158"/>
      <c r="F268" s="158"/>
      <c r="G268" s="158"/>
      <c r="H268" s="158"/>
      <c r="I268" s="158"/>
      <c r="J268" s="158"/>
      <c r="K268" s="159"/>
    </row>
    <row r="269" spans="1:11" ht="13.5" customHeight="1">
      <c r="A269" s="135"/>
      <c r="B269" s="135"/>
      <c r="C269" s="157" t="s">
        <v>153</v>
      </c>
      <c r="D269" s="158"/>
      <c r="E269" s="158"/>
      <c r="F269" s="158"/>
      <c r="G269" s="158"/>
      <c r="H269" s="158"/>
      <c r="I269" s="158"/>
      <c r="J269" s="158"/>
      <c r="K269" s="159"/>
    </row>
    <row r="270" spans="1:11" ht="12" customHeight="1">
      <c r="A270" s="135"/>
      <c r="B270" s="135"/>
      <c r="C270" s="157" t="s">
        <v>154</v>
      </c>
      <c r="D270" s="158"/>
      <c r="E270" s="158"/>
      <c r="F270" s="158"/>
      <c r="G270" s="158"/>
      <c r="H270" s="158"/>
      <c r="I270" s="158"/>
      <c r="J270" s="158"/>
      <c r="K270" s="159"/>
    </row>
    <row r="271" spans="1:11" ht="9.75" customHeight="1">
      <c r="A271" s="135"/>
      <c r="B271" s="135"/>
      <c r="C271" s="157" t="s">
        <v>155</v>
      </c>
      <c r="D271" s="158"/>
      <c r="E271" s="158"/>
      <c r="F271" s="158"/>
      <c r="G271" s="158"/>
      <c r="H271" s="158"/>
      <c r="I271" s="158"/>
      <c r="J271" s="158"/>
      <c r="K271" s="159"/>
    </row>
    <row r="272" spans="1:11" ht="11.25" customHeight="1">
      <c r="A272" s="135"/>
      <c r="B272" s="135"/>
      <c r="C272" s="157" t="s">
        <v>156</v>
      </c>
      <c r="D272" s="158"/>
      <c r="E272" s="158"/>
      <c r="F272" s="158"/>
      <c r="G272" s="158"/>
      <c r="H272" s="158"/>
      <c r="I272" s="158"/>
      <c r="J272" s="158"/>
      <c r="K272" s="159"/>
    </row>
    <row r="273" spans="1:11" ht="11.25" customHeight="1">
      <c r="A273" s="135"/>
      <c r="B273" s="135"/>
      <c r="C273" s="157" t="s">
        <v>157</v>
      </c>
      <c r="D273" s="158"/>
      <c r="E273" s="158"/>
      <c r="F273" s="158"/>
      <c r="G273" s="158"/>
      <c r="H273" s="158"/>
      <c r="I273" s="158"/>
      <c r="J273" s="158"/>
      <c r="K273" s="159"/>
    </row>
    <row r="274" spans="1:11" ht="11.25" customHeight="1">
      <c r="A274" s="135" t="s">
        <v>158</v>
      </c>
      <c r="B274" s="135"/>
      <c r="C274" s="132" t="s">
        <v>159</v>
      </c>
      <c r="D274" s="133"/>
      <c r="E274" s="133"/>
      <c r="F274" s="133"/>
      <c r="G274" s="133"/>
      <c r="H274" s="133"/>
      <c r="I274" s="133"/>
      <c r="J274" s="133"/>
      <c r="K274" s="134"/>
    </row>
    <row r="275" spans="1:11" ht="13.5" customHeight="1">
      <c r="A275" s="135"/>
      <c r="B275" s="135"/>
      <c r="C275" s="132" t="s">
        <v>160</v>
      </c>
      <c r="D275" s="133"/>
      <c r="E275" s="133"/>
      <c r="F275" s="133"/>
      <c r="G275" s="133"/>
      <c r="H275" s="133"/>
      <c r="I275" s="133"/>
      <c r="J275" s="133"/>
      <c r="K275" s="134"/>
    </row>
    <row r="276" spans="1:11" ht="21" customHeight="1">
      <c r="A276" s="135" t="s">
        <v>161</v>
      </c>
      <c r="B276" s="135"/>
      <c r="C276" s="132" t="s">
        <v>162</v>
      </c>
      <c r="D276" s="133"/>
      <c r="E276" s="133"/>
      <c r="F276" s="133"/>
      <c r="G276" s="133"/>
      <c r="H276" s="133"/>
      <c r="I276" s="133"/>
      <c r="J276" s="133"/>
      <c r="K276" s="134"/>
    </row>
    <row r="277" spans="1:11" ht="12.75" customHeight="1">
      <c r="A277" s="135" t="s">
        <v>163</v>
      </c>
      <c r="B277" s="135"/>
      <c r="C277" s="132" t="s">
        <v>164</v>
      </c>
      <c r="D277" s="133"/>
      <c r="E277" s="133"/>
      <c r="F277" s="133"/>
      <c r="G277" s="133"/>
      <c r="H277" s="133"/>
      <c r="I277" s="133"/>
      <c r="J277" s="133"/>
      <c r="K277" s="134"/>
    </row>
    <row r="278" spans="1:11" ht="12" customHeight="1">
      <c r="A278" s="135"/>
      <c r="B278" s="135"/>
      <c r="C278" s="136" t="s">
        <v>165</v>
      </c>
      <c r="D278" s="137"/>
      <c r="E278" s="137"/>
      <c r="F278" s="137"/>
      <c r="G278" s="137"/>
      <c r="H278" s="137"/>
      <c r="I278" s="137"/>
      <c r="J278" s="137"/>
      <c r="K278" s="138"/>
    </row>
    <row r="279" spans="1:11" ht="11.25" customHeight="1">
      <c r="A279" s="135"/>
      <c r="B279" s="135"/>
      <c r="C279" s="136" t="s">
        <v>166</v>
      </c>
      <c r="D279" s="137"/>
      <c r="E279" s="137"/>
      <c r="F279" s="137"/>
      <c r="G279" s="137"/>
      <c r="H279" s="137"/>
      <c r="I279" s="137"/>
      <c r="J279" s="137"/>
      <c r="K279" s="138"/>
    </row>
    <row r="280" spans="1:11" ht="9.75" customHeight="1">
      <c r="A280" s="135"/>
      <c r="B280" s="135"/>
      <c r="C280" s="136" t="s">
        <v>167</v>
      </c>
      <c r="D280" s="137"/>
      <c r="E280" s="137"/>
      <c r="F280" s="137"/>
      <c r="G280" s="137"/>
      <c r="H280" s="137"/>
      <c r="I280" s="137"/>
      <c r="J280" s="137"/>
      <c r="K280" s="138"/>
    </row>
    <row r="281" spans="1:11" ht="9.75" customHeight="1">
      <c r="A281" s="135"/>
      <c r="B281" s="135"/>
      <c r="C281" s="132" t="s">
        <v>168</v>
      </c>
      <c r="D281" s="133"/>
      <c r="E281" s="133"/>
      <c r="F281" s="133"/>
      <c r="G281" s="133"/>
      <c r="H281" s="133"/>
      <c r="I281" s="133"/>
      <c r="J281" s="133"/>
      <c r="K281" s="134"/>
    </row>
    <row r="282" spans="1:11" ht="10.5" customHeight="1">
      <c r="A282" s="135"/>
      <c r="B282" s="135"/>
      <c r="C282" s="139" t="s">
        <v>169</v>
      </c>
      <c r="D282" s="140"/>
      <c r="E282" s="140"/>
      <c r="F282" s="140"/>
      <c r="G282" s="140"/>
      <c r="H282" s="140"/>
      <c r="I282" s="140"/>
      <c r="J282" s="140"/>
      <c r="K282" s="141"/>
    </row>
    <row r="283" spans="1:11" ht="25.5" customHeight="1">
      <c r="A283" s="135" t="s">
        <v>170</v>
      </c>
      <c r="B283" s="135"/>
      <c r="C283" s="132" t="s">
        <v>171</v>
      </c>
      <c r="D283" s="133"/>
      <c r="E283" s="133"/>
      <c r="F283" s="133"/>
      <c r="G283" s="133"/>
      <c r="H283" s="133"/>
      <c r="I283" s="133"/>
      <c r="J283" s="133"/>
      <c r="K283" s="134"/>
    </row>
    <row r="284" spans="1:11" ht="17.25" customHeight="1">
      <c r="A284" s="124" t="s">
        <v>172</v>
      </c>
      <c r="B284" s="125"/>
      <c r="C284" s="125"/>
      <c r="D284" s="125"/>
      <c r="E284" s="125"/>
      <c r="F284" s="125"/>
      <c r="G284" s="125"/>
      <c r="H284" s="125"/>
      <c r="I284" s="125"/>
      <c r="J284" s="125"/>
      <c r="K284" s="126"/>
    </row>
    <row r="285" spans="1:11" ht="20.25" customHeight="1">
      <c r="A285" s="121" t="s">
        <v>173</v>
      </c>
      <c r="B285" s="122"/>
      <c r="C285" s="122"/>
      <c r="D285" s="122"/>
      <c r="E285" s="122"/>
      <c r="F285" s="122"/>
      <c r="G285" s="122"/>
      <c r="H285" s="122"/>
      <c r="I285" s="122"/>
      <c r="J285" s="122"/>
      <c r="K285" s="123"/>
    </row>
    <row r="286" spans="1:11">
      <c r="A286" s="118" t="s">
        <v>174</v>
      </c>
      <c r="B286" s="119"/>
      <c r="C286" s="119"/>
      <c r="D286" s="119"/>
      <c r="E286" s="119"/>
      <c r="F286" s="119"/>
      <c r="G286" s="119"/>
      <c r="H286" s="119"/>
      <c r="I286" s="119"/>
      <c r="J286" s="119"/>
      <c r="K286" s="120"/>
    </row>
    <row r="287" spans="1:11" ht="21.75" customHeight="1">
      <c r="A287" s="115" t="s">
        <v>175</v>
      </c>
      <c r="B287" s="116"/>
      <c r="C287" s="116"/>
      <c r="D287" s="116"/>
      <c r="E287" s="116"/>
      <c r="F287" s="116"/>
      <c r="G287" s="116"/>
      <c r="H287" s="116"/>
      <c r="I287" s="116"/>
      <c r="J287" s="116"/>
      <c r="K287" s="117"/>
    </row>
    <row r="288" spans="1:11" ht="46.5" customHeight="1">
      <c r="A288" s="112" t="s">
        <v>176</v>
      </c>
      <c r="B288" s="113"/>
      <c r="C288" s="113"/>
      <c r="D288" s="113"/>
      <c r="E288" s="113"/>
      <c r="F288" s="113"/>
      <c r="G288" s="113"/>
      <c r="H288" s="113"/>
      <c r="I288" s="113"/>
      <c r="J288" s="113"/>
      <c r="K288" s="114"/>
    </row>
    <row r="289" spans="1:11" ht="21" customHeight="1">
      <c r="A289" s="112" t="s">
        <v>177</v>
      </c>
      <c r="B289" s="113"/>
      <c r="C289" s="113"/>
      <c r="D289" s="113"/>
      <c r="E289" s="113"/>
      <c r="F289" s="113"/>
      <c r="G289" s="113"/>
      <c r="H289" s="113"/>
      <c r="I289" s="113"/>
      <c r="J289" s="113"/>
      <c r="K289" s="114"/>
    </row>
    <row r="290" spans="1:11" ht="29.25" customHeight="1">
      <c r="A290" s="112" t="s">
        <v>178</v>
      </c>
      <c r="B290" s="113"/>
      <c r="C290" s="113"/>
      <c r="D290" s="113"/>
      <c r="E290" s="113"/>
      <c r="F290" s="113"/>
      <c r="G290" s="113"/>
      <c r="H290" s="113"/>
      <c r="I290" s="113"/>
      <c r="J290" s="113"/>
      <c r="K290" s="114"/>
    </row>
    <row r="291" spans="1:11" ht="21" customHeight="1">
      <c r="A291" s="112" t="s">
        <v>179</v>
      </c>
      <c r="B291" s="113"/>
      <c r="C291" s="113"/>
      <c r="D291" s="113"/>
      <c r="E291" s="113"/>
      <c r="F291" s="113"/>
      <c r="G291" s="113"/>
      <c r="H291" s="113"/>
      <c r="I291" s="113"/>
      <c r="J291" s="113"/>
      <c r="K291" s="114"/>
    </row>
    <row r="292" spans="1:11" ht="38.25" customHeight="1">
      <c r="A292" s="112" t="s">
        <v>180</v>
      </c>
      <c r="B292" s="113"/>
      <c r="C292" s="113"/>
      <c r="D292" s="113"/>
      <c r="E292" s="113"/>
      <c r="F292" s="113"/>
      <c r="G292" s="113"/>
      <c r="H292" s="113"/>
      <c r="I292" s="113"/>
      <c r="J292" s="113"/>
      <c r="K292" s="114"/>
    </row>
    <row r="293" spans="1:11" ht="21" customHeight="1">
      <c r="A293" s="112" t="s">
        <v>181</v>
      </c>
      <c r="B293" s="113"/>
      <c r="C293" s="113"/>
      <c r="D293" s="113"/>
      <c r="E293" s="113"/>
      <c r="F293" s="113"/>
      <c r="G293" s="113"/>
      <c r="H293" s="113"/>
      <c r="I293" s="113"/>
      <c r="J293" s="113"/>
      <c r="K293" s="114"/>
    </row>
    <row r="294" spans="1:11" ht="29.25" customHeight="1">
      <c r="A294" s="200" t="s">
        <v>182</v>
      </c>
      <c r="B294" s="201"/>
      <c r="C294" s="201"/>
      <c r="D294" s="201"/>
      <c r="E294" s="201"/>
      <c r="F294" s="201"/>
      <c r="G294" s="201"/>
      <c r="H294" s="201"/>
      <c r="I294" s="201"/>
      <c r="J294" s="201"/>
      <c r="K294" s="202"/>
    </row>
    <row r="295" spans="1:11" ht="19.5" customHeight="1">
      <c r="A295" s="112" t="s">
        <v>183</v>
      </c>
      <c r="B295" s="113"/>
      <c r="C295" s="113"/>
      <c r="D295" s="113"/>
      <c r="E295" s="113"/>
      <c r="F295" s="113"/>
      <c r="G295" s="113"/>
      <c r="H295" s="113"/>
      <c r="I295" s="113"/>
      <c r="J295" s="113"/>
      <c r="K295" s="114"/>
    </row>
    <row r="296" spans="1:11" ht="21.75" customHeight="1">
      <c r="A296" s="112" t="s">
        <v>184</v>
      </c>
      <c r="B296" s="113"/>
      <c r="C296" s="113"/>
      <c r="D296" s="113"/>
      <c r="E296" s="113"/>
      <c r="F296" s="113"/>
      <c r="G296" s="113"/>
      <c r="H296" s="113"/>
      <c r="I296" s="113"/>
      <c r="J296" s="113"/>
      <c r="K296" s="114"/>
    </row>
    <row r="297" spans="1:11" ht="45" customHeight="1">
      <c r="A297" s="112" t="s">
        <v>185</v>
      </c>
      <c r="B297" s="113"/>
      <c r="C297" s="113"/>
      <c r="D297" s="113"/>
      <c r="E297" s="113"/>
      <c r="F297" s="113"/>
      <c r="G297" s="113"/>
      <c r="H297" s="113"/>
      <c r="I297" s="113"/>
      <c r="J297" s="113"/>
      <c r="K297" s="114"/>
    </row>
    <row r="298" spans="1:11" ht="9.75" customHeight="1">
      <c r="A298" s="53"/>
      <c r="B298" s="54"/>
      <c r="C298" s="54"/>
      <c r="D298" s="54"/>
      <c r="E298" s="54"/>
      <c r="F298" s="54"/>
      <c r="G298" s="54"/>
      <c r="H298" s="54"/>
      <c r="I298" s="54"/>
      <c r="J298" s="54"/>
      <c r="K298" s="55"/>
    </row>
    <row r="299" spans="1:11" ht="11.25" customHeight="1">
      <c r="A299" s="200" t="s">
        <v>186</v>
      </c>
      <c r="B299" s="201"/>
      <c r="C299" s="201"/>
      <c r="D299" s="201"/>
      <c r="E299" s="201"/>
      <c r="F299" s="201"/>
      <c r="G299" s="201"/>
      <c r="H299" s="201"/>
      <c r="I299" s="201"/>
      <c r="J299" s="201"/>
      <c r="K299" s="202"/>
    </row>
    <row r="300" spans="1:11" ht="19.5" customHeight="1">
      <c r="A300" s="200" t="s">
        <v>187</v>
      </c>
      <c r="B300" s="201"/>
      <c r="C300" s="201"/>
      <c r="D300" s="201"/>
      <c r="E300" s="201"/>
      <c r="F300" s="201"/>
      <c r="G300" s="201"/>
      <c r="H300" s="201"/>
      <c r="I300" s="201"/>
      <c r="J300" s="201"/>
      <c r="K300" s="202"/>
    </row>
    <row r="301" spans="1:11">
      <c r="A301" s="200" t="s">
        <v>188</v>
      </c>
      <c r="B301" s="201"/>
      <c r="C301" s="201"/>
      <c r="D301" s="201"/>
      <c r="E301" s="201"/>
      <c r="F301" s="201"/>
      <c r="G301" s="201"/>
      <c r="H301" s="201"/>
      <c r="I301" s="201"/>
      <c r="J301" s="201"/>
      <c r="K301" s="202"/>
    </row>
    <row r="302" spans="1:11" ht="10.5" customHeight="1">
      <c r="A302" s="429" t="s">
        <v>231</v>
      </c>
      <c r="B302" s="430"/>
      <c r="C302" s="430"/>
      <c r="D302" s="430"/>
      <c r="E302" s="430"/>
      <c r="F302" s="430"/>
      <c r="G302" s="430"/>
      <c r="H302" s="430"/>
      <c r="I302" s="430"/>
      <c r="J302" s="430"/>
      <c r="K302" s="431"/>
    </row>
    <row r="303" spans="1:11" ht="8.25" customHeight="1">
      <c r="A303" s="200" t="s">
        <v>189</v>
      </c>
      <c r="B303" s="201"/>
      <c r="C303" s="201"/>
      <c r="D303" s="201"/>
      <c r="E303" s="201"/>
      <c r="F303" s="201"/>
      <c r="G303" s="201"/>
      <c r="H303" s="201"/>
      <c r="I303" s="201"/>
      <c r="J303" s="201"/>
      <c r="K303" s="202"/>
    </row>
    <row r="304" spans="1:11" ht="10.5" customHeight="1">
      <c r="A304" s="426" t="s">
        <v>190</v>
      </c>
      <c r="B304" s="427"/>
      <c r="C304" s="427"/>
      <c r="D304" s="427"/>
      <c r="E304" s="427"/>
      <c r="F304" s="427"/>
      <c r="G304" s="427"/>
      <c r="H304" s="427"/>
      <c r="I304" s="427"/>
      <c r="J304" s="427"/>
      <c r="K304" s="428"/>
    </row>
  </sheetData>
  <mergeCells count="780">
    <mergeCell ref="F221:G221"/>
    <mergeCell ref="Q4:Q5"/>
    <mergeCell ref="A6:K6"/>
    <mergeCell ref="A7:K7"/>
    <mergeCell ref="A8:K8"/>
    <mergeCell ref="A9:K9"/>
    <mergeCell ref="A1:B3"/>
    <mergeCell ref="Q1:Q2"/>
    <mergeCell ref="C1:K1"/>
    <mergeCell ref="A72:A75"/>
    <mergeCell ref="A69:A71"/>
    <mergeCell ref="B69:K69"/>
    <mergeCell ref="B70:K70"/>
    <mergeCell ref="B71:K71"/>
    <mergeCell ref="H68:I68"/>
    <mergeCell ref="J68:K68"/>
    <mergeCell ref="A64:A68"/>
    <mergeCell ref="A59:A62"/>
    <mergeCell ref="C2:K2"/>
    <mergeCell ref="C3:K3"/>
    <mergeCell ref="A4:K4"/>
    <mergeCell ref="A5:K5"/>
    <mergeCell ref="A11:K11"/>
    <mergeCell ref="A18:K18"/>
    <mergeCell ref="B100:C101"/>
    <mergeCell ref="B102:C103"/>
    <mergeCell ref="B98:C99"/>
    <mergeCell ref="D86:E86"/>
    <mergeCell ref="D87:E87"/>
    <mergeCell ref="F86:G86"/>
    <mergeCell ref="F87:G87"/>
    <mergeCell ref="A76:A79"/>
    <mergeCell ref="A80:A82"/>
    <mergeCell ref="A83:A108"/>
    <mergeCell ref="B85:C85"/>
    <mergeCell ref="B86:C87"/>
    <mergeCell ref="B88:C89"/>
    <mergeCell ref="B90:C91"/>
    <mergeCell ref="B92:C93"/>
    <mergeCell ref="B94:C95"/>
    <mergeCell ref="B96:C97"/>
    <mergeCell ref="D100:E100"/>
    <mergeCell ref="D99:E99"/>
    <mergeCell ref="F98:G98"/>
    <mergeCell ref="F99:G99"/>
    <mergeCell ref="D101:E101"/>
    <mergeCell ref="F100:G100"/>
    <mergeCell ref="F101:G101"/>
    <mergeCell ref="A139:A169"/>
    <mergeCell ref="B137:I137"/>
    <mergeCell ref="B138:I138"/>
    <mergeCell ref="D133:E133"/>
    <mergeCell ref="D129:E129"/>
    <mergeCell ref="D125:E125"/>
    <mergeCell ref="D121:E121"/>
    <mergeCell ref="D116:E116"/>
    <mergeCell ref="D117:E117"/>
    <mergeCell ref="A109:A138"/>
    <mergeCell ref="D113:E113"/>
    <mergeCell ref="D120:E120"/>
    <mergeCell ref="F120:G120"/>
    <mergeCell ref="F121:G121"/>
    <mergeCell ref="D122:E122"/>
    <mergeCell ref="B113:C113"/>
    <mergeCell ref="F113:G113"/>
    <mergeCell ref="H113:I113"/>
    <mergeCell ref="B122:C123"/>
    <mergeCell ref="H122:I123"/>
    <mergeCell ref="B130:C131"/>
    <mergeCell ref="H130:I131"/>
    <mergeCell ref="B151:C152"/>
    <mergeCell ref="D151:E151"/>
    <mergeCell ref="B184:C185"/>
    <mergeCell ref="D184:E184"/>
    <mergeCell ref="B182:C183"/>
    <mergeCell ref="D182:E182"/>
    <mergeCell ref="H173:I173"/>
    <mergeCell ref="H175:I175"/>
    <mergeCell ref="B175:C175"/>
    <mergeCell ref="A170:A200"/>
    <mergeCell ref="B171:K171"/>
    <mergeCell ref="B172:K172"/>
    <mergeCell ref="B173:C173"/>
    <mergeCell ref="D173:E173"/>
    <mergeCell ref="F173:G173"/>
    <mergeCell ref="J173:K173"/>
    <mergeCell ref="J174:K174"/>
    <mergeCell ref="B178:C179"/>
    <mergeCell ref="D178:E178"/>
    <mergeCell ref="F178:G178"/>
    <mergeCell ref="H178:I179"/>
    <mergeCell ref="J178:K178"/>
    <mergeCell ref="D179:E179"/>
    <mergeCell ref="F179:G179"/>
    <mergeCell ref="J179:K179"/>
    <mergeCell ref="B180:C181"/>
    <mergeCell ref="A242:A244"/>
    <mergeCell ref="B244:J244"/>
    <mergeCell ref="C242:D242"/>
    <mergeCell ref="F242:G242"/>
    <mergeCell ref="I242:K242"/>
    <mergeCell ref="C243:D243"/>
    <mergeCell ref="A239:A240"/>
    <mergeCell ref="F243:G243"/>
    <mergeCell ref="H243:K243"/>
    <mergeCell ref="B239:F239"/>
    <mergeCell ref="G239:K239"/>
    <mergeCell ref="B240:F240"/>
    <mergeCell ref="G240:K240"/>
    <mergeCell ref="D180:E180"/>
    <mergeCell ref="F180:G180"/>
    <mergeCell ref="H180:I181"/>
    <mergeCell ref="J180:K180"/>
    <mergeCell ref="D181:E181"/>
    <mergeCell ref="F181:G181"/>
    <mergeCell ref="J181:K181"/>
    <mergeCell ref="F184:G184"/>
    <mergeCell ref="H184:I185"/>
    <mergeCell ref="J184:K184"/>
    <mergeCell ref="A303:K303"/>
    <mergeCell ref="A304:K304"/>
    <mergeCell ref="C277:K277"/>
    <mergeCell ref="C278:K278"/>
    <mergeCell ref="A277:B282"/>
    <mergeCell ref="C267:K267"/>
    <mergeCell ref="C268:K268"/>
    <mergeCell ref="C269:K269"/>
    <mergeCell ref="C270:K270"/>
    <mergeCell ref="A301:K301"/>
    <mergeCell ref="A302:K302"/>
    <mergeCell ref="A274:B275"/>
    <mergeCell ref="A276:B276"/>
    <mergeCell ref="C274:K274"/>
    <mergeCell ref="C275:K275"/>
    <mergeCell ref="C276:K276"/>
    <mergeCell ref="A295:K295"/>
    <mergeCell ref="A296:K296"/>
    <mergeCell ref="A297:K297"/>
    <mergeCell ref="A299:K299"/>
    <mergeCell ref="A300:K300"/>
    <mergeCell ref="A289:K289"/>
    <mergeCell ref="A290:K290"/>
    <mergeCell ref="A291:K291"/>
    <mergeCell ref="A256:B258"/>
    <mergeCell ref="A259:B263"/>
    <mergeCell ref="A264:B273"/>
    <mergeCell ref="C271:K271"/>
    <mergeCell ref="C272:K272"/>
    <mergeCell ref="C273:K273"/>
    <mergeCell ref="C256:K256"/>
    <mergeCell ref="C257:K257"/>
    <mergeCell ref="C258:K258"/>
    <mergeCell ref="A254:K254"/>
    <mergeCell ref="A255:K255"/>
    <mergeCell ref="H250:K250"/>
    <mergeCell ref="H249:K249"/>
    <mergeCell ref="H251:K251"/>
    <mergeCell ref="A246:A251"/>
    <mergeCell ref="B246:G246"/>
    <mergeCell ref="B247:G247"/>
    <mergeCell ref="B248:G248"/>
    <mergeCell ref="B249:G249"/>
    <mergeCell ref="B250:G250"/>
    <mergeCell ref="B251:G251"/>
    <mergeCell ref="H94:I95"/>
    <mergeCell ref="H96:I97"/>
    <mergeCell ref="H98:I99"/>
    <mergeCell ref="H100:I101"/>
    <mergeCell ref="H86:I87"/>
    <mergeCell ref="D85:E85"/>
    <mergeCell ref="F85:G85"/>
    <mergeCell ref="H85:I85"/>
    <mergeCell ref="D88:E88"/>
    <mergeCell ref="D89:E89"/>
    <mergeCell ref="F88:G88"/>
    <mergeCell ref="F89:G89"/>
    <mergeCell ref="H88:I89"/>
    <mergeCell ref="D90:E90"/>
    <mergeCell ref="D91:E91"/>
    <mergeCell ref="F90:G90"/>
    <mergeCell ref="F91:G91"/>
    <mergeCell ref="D92:E92"/>
    <mergeCell ref="D93:E93"/>
    <mergeCell ref="F92:G92"/>
    <mergeCell ref="F93:G93"/>
    <mergeCell ref="H90:I91"/>
    <mergeCell ref="H92:I93"/>
    <mergeCell ref="D98:E98"/>
    <mergeCell ref="D94:E94"/>
    <mergeCell ref="D95:E95"/>
    <mergeCell ref="F94:G94"/>
    <mergeCell ref="F95:G95"/>
    <mergeCell ref="D96:E96"/>
    <mergeCell ref="D97:E97"/>
    <mergeCell ref="F96:G96"/>
    <mergeCell ref="F97:G97"/>
    <mergeCell ref="F119:G119"/>
    <mergeCell ref="F116:G116"/>
    <mergeCell ref="B109:K109"/>
    <mergeCell ref="B110:K110"/>
    <mergeCell ref="D102:E102"/>
    <mergeCell ref="D103:E103"/>
    <mergeCell ref="D104:E104"/>
    <mergeCell ref="D105:E105"/>
    <mergeCell ref="F102:G102"/>
    <mergeCell ref="F103:G103"/>
    <mergeCell ref="F104:G104"/>
    <mergeCell ref="F105:G105"/>
    <mergeCell ref="H102:I103"/>
    <mergeCell ref="H104:I105"/>
    <mergeCell ref="B108:I108"/>
    <mergeCell ref="B106:I106"/>
    <mergeCell ref="B107:I107"/>
    <mergeCell ref="B104:C105"/>
    <mergeCell ref="J88:K88"/>
    <mergeCell ref="J89:K89"/>
    <mergeCell ref="J90:K90"/>
    <mergeCell ref="F133:G133"/>
    <mergeCell ref="D134:E134"/>
    <mergeCell ref="F134:G134"/>
    <mergeCell ref="D135:E135"/>
    <mergeCell ref="F135:G135"/>
    <mergeCell ref="F129:G129"/>
    <mergeCell ref="D130:E130"/>
    <mergeCell ref="F130:G130"/>
    <mergeCell ref="D131:E131"/>
    <mergeCell ref="F131:G131"/>
    <mergeCell ref="D132:E132"/>
    <mergeCell ref="F132:G132"/>
    <mergeCell ref="F125:G125"/>
    <mergeCell ref="D126:E126"/>
    <mergeCell ref="F126:G126"/>
    <mergeCell ref="D127:E127"/>
    <mergeCell ref="F127:G127"/>
    <mergeCell ref="D128:E128"/>
    <mergeCell ref="F128:G128"/>
    <mergeCell ref="J103:K103"/>
    <mergeCell ref="J104:K104"/>
    <mergeCell ref="J105:K105"/>
    <mergeCell ref="J106:K106"/>
    <mergeCell ref="J107:K108"/>
    <mergeCell ref="B80:K80"/>
    <mergeCell ref="B81:K81"/>
    <mergeCell ref="B82:K82"/>
    <mergeCell ref="J84:K84"/>
    <mergeCell ref="J97:K97"/>
    <mergeCell ref="J98:K98"/>
    <mergeCell ref="J99:K99"/>
    <mergeCell ref="J100:K100"/>
    <mergeCell ref="J101:K101"/>
    <mergeCell ref="J102:K102"/>
    <mergeCell ref="J91:K91"/>
    <mergeCell ref="J92:K92"/>
    <mergeCell ref="J93:K93"/>
    <mergeCell ref="J94:K94"/>
    <mergeCell ref="J95:K95"/>
    <mergeCell ref="J96:K96"/>
    <mergeCell ref="J85:K85"/>
    <mergeCell ref="J86:K86"/>
    <mergeCell ref="J87:K87"/>
    <mergeCell ref="B76:K76"/>
    <mergeCell ref="B77:K77"/>
    <mergeCell ref="B78:K78"/>
    <mergeCell ref="B79:K79"/>
    <mergeCell ref="B83:C83"/>
    <mergeCell ref="D83:E83"/>
    <mergeCell ref="F83:G83"/>
    <mergeCell ref="H83:I83"/>
    <mergeCell ref="J83:K83"/>
    <mergeCell ref="J113:K113"/>
    <mergeCell ref="B116:C117"/>
    <mergeCell ref="H116:I117"/>
    <mergeCell ref="J116:K116"/>
    <mergeCell ref="J117:K117"/>
    <mergeCell ref="B111:C111"/>
    <mergeCell ref="D111:E111"/>
    <mergeCell ref="F111:G111"/>
    <mergeCell ref="H111:I111"/>
    <mergeCell ref="J111:K111"/>
    <mergeCell ref="J112:K112"/>
    <mergeCell ref="F117:G117"/>
    <mergeCell ref="B114:C115"/>
    <mergeCell ref="D114:E114"/>
    <mergeCell ref="F114:G114"/>
    <mergeCell ref="H114:I115"/>
    <mergeCell ref="J114:K114"/>
    <mergeCell ref="D115:E115"/>
    <mergeCell ref="F115:G115"/>
    <mergeCell ref="J115:K115"/>
    <mergeCell ref="B118:C119"/>
    <mergeCell ref="H118:I119"/>
    <mergeCell ref="J118:K118"/>
    <mergeCell ref="J119:K119"/>
    <mergeCell ref="B120:C121"/>
    <mergeCell ref="H120:I121"/>
    <mergeCell ref="J120:K120"/>
    <mergeCell ref="J121:K121"/>
    <mergeCell ref="F122:G122"/>
    <mergeCell ref="D118:E118"/>
    <mergeCell ref="F118:G118"/>
    <mergeCell ref="D119:E119"/>
    <mergeCell ref="B126:C127"/>
    <mergeCell ref="H126:I127"/>
    <mergeCell ref="J126:K126"/>
    <mergeCell ref="J127:K127"/>
    <mergeCell ref="B128:C129"/>
    <mergeCell ref="H128:I129"/>
    <mergeCell ref="J128:K128"/>
    <mergeCell ref="J129:K129"/>
    <mergeCell ref="J122:K122"/>
    <mergeCell ref="J123:K123"/>
    <mergeCell ref="B124:C125"/>
    <mergeCell ref="H124:I125"/>
    <mergeCell ref="J124:K124"/>
    <mergeCell ref="J125:K125"/>
    <mergeCell ref="D123:E123"/>
    <mergeCell ref="F123:G123"/>
    <mergeCell ref="D124:E124"/>
    <mergeCell ref="F124:G124"/>
    <mergeCell ref="B134:C135"/>
    <mergeCell ref="H134:I135"/>
    <mergeCell ref="J134:K134"/>
    <mergeCell ref="J135:K135"/>
    <mergeCell ref="B136:I136"/>
    <mergeCell ref="J136:K136"/>
    <mergeCell ref="H142:I142"/>
    <mergeCell ref="J130:K130"/>
    <mergeCell ref="J131:K131"/>
    <mergeCell ref="B132:C133"/>
    <mergeCell ref="H132:I133"/>
    <mergeCell ref="J132:K132"/>
    <mergeCell ref="J133:K133"/>
    <mergeCell ref="D148:E148"/>
    <mergeCell ref="F148:G148"/>
    <mergeCell ref="J148:K148"/>
    <mergeCell ref="B145:C146"/>
    <mergeCell ref="D145:E145"/>
    <mergeCell ref="F145:G145"/>
    <mergeCell ref="J137:K138"/>
    <mergeCell ref="B139:K139"/>
    <mergeCell ref="B140:K140"/>
    <mergeCell ref="B141:K141"/>
    <mergeCell ref="B142:C142"/>
    <mergeCell ref="D142:E142"/>
    <mergeCell ref="F142:G142"/>
    <mergeCell ref="J142:K142"/>
    <mergeCell ref="H145:I146"/>
    <mergeCell ref="J145:K145"/>
    <mergeCell ref="D146:E146"/>
    <mergeCell ref="F146:G146"/>
    <mergeCell ref="J146:K146"/>
    <mergeCell ref="J153:K153"/>
    <mergeCell ref="D154:E154"/>
    <mergeCell ref="F154:G154"/>
    <mergeCell ref="J154:K154"/>
    <mergeCell ref="B153:C154"/>
    <mergeCell ref="D153:E153"/>
    <mergeCell ref="J143:K143"/>
    <mergeCell ref="B144:C144"/>
    <mergeCell ref="D144:E144"/>
    <mergeCell ref="F144:G144"/>
    <mergeCell ref="J144:K144"/>
    <mergeCell ref="B149:C150"/>
    <mergeCell ref="D149:E149"/>
    <mergeCell ref="F149:G149"/>
    <mergeCell ref="H149:I150"/>
    <mergeCell ref="J149:K149"/>
    <mergeCell ref="D150:E150"/>
    <mergeCell ref="F150:G150"/>
    <mergeCell ref="H144:I144"/>
    <mergeCell ref="J150:K150"/>
    <mergeCell ref="D147:E147"/>
    <mergeCell ref="F147:G147"/>
    <mergeCell ref="H147:I148"/>
    <mergeCell ref="J147:K147"/>
    <mergeCell ref="F157:G157"/>
    <mergeCell ref="H157:I158"/>
    <mergeCell ref="J157:K157"/>
    <mergeCell ref="D158:E158"/>
    <mergeCell ref="F158:G158"/>
    <mergeCell ref="J158:K158"/>
    <mergeCell ref="B157:C158"/>
    <mergeCell ref="D157:E157"/>
    <mergeCell ref="F151:G151"/>
    <mergeCell ref="H151:I152"/>
    <mergeCell ref="J151:K151"/>
    <mergeCell ref="D152:E152"/>
    <mergeCell ref="F152:G152"/>
    <mergeCell ref="J152:K152"/>
    <mergeCell ref="B155:C156"/>
    <mergeCell ref="D155:E155"/>
    <mergeCell ref="F155:G155"/>
    <mergeCell ref="H155:I156"/>
    <mergeCell ref="J155:K155"/>
    <mergeCell ref="D156:E156"/>
    <mergeCell ref="F156:G156"/>
    <mergeCell ref="J156:K156"/>
    <mergeCell ref="F153:G153"/>
    <mergeCell ref="H153:I154"/>
    <mergeCell ref="F161:G161"/>
    <mergeCell ref="H161:I162"/>
    <mergeCell ref="J161:K161"/>
    <mergeCell ref="D162:E162"/>
    <mergeCell ref="F162:G162"/>
    <mergeCell ref="J162:K162"/>
    <mergeCell ref="B161:C162"/>
    <mergeCell ref="D161:E161"/>
    <mergeCell ref="B159:C160"/>
    <mergeCell ref="D159:E159"/>
    <mergeCell ref="F159:G159"/>
    <mergeCell ref="H159:I160"/>
    <mergeCell ref="J159:K159"/>
    <mergeCell ref="D160:E160"/>
    <mergeCell ref="F160:G160"/>
    <mergeCell ref="J160:K160"/>
    <mergeCell ref="F165:G165"/>
    <mergeCell ref="H165:I166"/>
    <mergeCell ref="J165:K165"/>
    <mergeCell ref="D166:E166"/>
    <mergeCell ref="F166:G166"/>
    <mergeCell ref="J166:K166"/>
    <mergeCell ref="B165:C166"/>
    <mergeCell ref="D165:E165"/>
    <mergeCell ref="B163:C164"/>
    <mergeCell ref="D163:E163"/>
    <mergeCell ref="F163:G163"/>
    <mergeCell ref="H163:I164"/>
    <mergeCell ref="J163:K163"/>
    <mergeCell ref="D164:E164"/>
    <mergeCell ref="F164:G164"/>
    <mergeCell ref="J164:K164"/>
    <mergeCell ref="B167:I167"/>
    <mergeCell ref="J167:K167"/>
    <mergeCell ref="B168:I168"/>
    <mergeCell ref="J168:K169"/>
    <mergeCell ref="B169:I169"/>
    <mergeCell ref="B170:K170"/>
    <mergeCell ref="D175:E175"/>
    <mergeCell ref="F175:G175"/>
    <mergeCell ref="J175:K175"/>
    <mergeCell ref="D185:E185"/>
    <mergeCell ref="F185:G185"/>
    <mergeCell ref="J185:K185"/>
    <mergeCell ref="F182:G182"/>
    <mergeCell ref="H182:I183"/>
    <mergeCell ref="J182:K182"/>
    <mergeCell ref="D183:E183"/>
    <mergeCell ref="F183:G183"/>
    <mergeCell ref="J183:K183"/>
    <mergeCell ref="F188:G188"/>
    <mergeCell ref="H188:I189"/>
    <mergeCell ref="J188:K188"/>
    <mergeCell ref="D189:E189"/>
    <mergeCell ref="F189:G189"/>
    <mergeCell ref="J189:K189"/>
    <mergeCell ref="B186:C187"/>
    <mergeCell ref="D186:E186"/>
    <mergeCell ref="F186:G186"/>
    <mergeCell ref="H186:I187"/>
    <mergeCell ref="J186:K186"/>
    <mergeCell ref="D187:E187"/>
    <mergeCell ref="F187:G187"/>
    <mergeCell ref="J187:K187"/>
    <mergeCell ref="B188:C189"/>
    <mergeCell ref="D188:E188"/>
    <mergeCell ref="F192:G192"/>
    <mergeCell ref="H192:I193"/>
    <mergeCell ref="J192:K192"/>
    <mergeCell ref="D193:E193"/>
    <mergeCell ref="F193:G193"/>
    <mergeCell ref="J193:K193"/>
    <mergeCell ref="B190:C191"/>
    <mergeCell ref="D190:E190"/>
    <mergeCell ref="F190:G190"/>
    <mergeCell ref="H190:I191"/>
    <mergeCell ref="J190:K190"/>
    <mergeCell ref="D191:E191"/>
    <mergeCell ref="F191:G191"/>
    <mergeCell ref="J191:K191"/>
    <mergeCell ref="B192:C193"/>
    <mergeCell ref="D192:E192"/>
    <mergeCell ref="F196:G196"/>
    <mergeCell ref="H196:I197"/>
    <mergeCell ref="J196:K196"/>
    <mergeCell ref="D197:E197"/>
    <mergeCell ref="F197:G197"/>
    <mergeCell ref="J197:K197"/>
    <mergeCell ref="B194:C195"/>
    <mergeCell ref="D194:E194"/>
    <mergeCell ref="F194:G194"/>
    <mergeCell ref="H194:I195"/>
    <mergeCell ref="J194:K194"/>
    <mergeCell ref="D195:E195"/>
    <mergeCell ref="F195:G195"/>
    <mergeCell ref="J195:K195"/>
    <mergeCell ref="B196:C197"/>
    <mergeCell ref="D196:E196"/>
    <mergeCell ref="B201:K201"/>
    <mergeCell ref="D207:E207"/>
    <mergeCell ref="F207:G207"/>
    <mergeCell ref="H207:I208"/>
    <mergeCell ref="J207:K207"/>
    <mergeCell ref="D208:E208"/>
    <mergeCell ref="F208:G208"/>
    <mergeCell ref="J208:K208"/>
    <mergeCell ref="J205:K205"/>
    <mergeCell ref="B206:C206"/>
    <mergeCell ref="D206:E206"/>
    <mergeCell ref="F206:G206"/>
    <mergeCell ref="H206:I206"/>
    <mergeCell ref="J206:K206"/>
    <mergeCell ref="B203:K203"/>
    <mergeCell ref="B204:C204"/>
    <mergeCell ref="D204:E204"/>
    <mergeCell ref="F204:G204"/>
    <mergeCell ref="H204:I204"/>
    <mergeCell ref="A236:K236"/>
    <mergeCell ref="J225:K225"/>
    <mergeCell ref="D226:E226"/>
    <mergeCell ref="F226:G226"/>
    <mergeCell ref="J226:K226"/>
    <mergeCell ref="B227:I227"/>
    <mergeCell ref="J227:K227"/>
    <mergeCell ref="H219:I220"/>
    <mergeCell ref="J219:K219"/>
    <mergeCell ref="D220:E220"/>
    <mergeCell ref="F220:G220"/>
    <mergeCell ref="J220:K220"/>
    <mergeCell ref="A233:H233"/>
    <mergeCell ref="A234:H234"/>
    <mergeCell ref="A235:H235"/>
    <mergeCell ref="A231:H231"/>
    <mergeCell ref="A232:H232"/>
    <mergeCell ref="H225:I226"/>
    <mergeCell ref="H223:I224"/>
    <mergeCell ref="J223:K223"/>
    <mergeCell ref="D224:E224"/>
    <mergeCell ref="F224:G224"/>
    <mergeCell ref="J224:K224"/>
    <mergeCell ref="B223:C224"/>
    <mergeCell ref="A10:K10"/>
    <mergeCell ref="C14:F14"/>
    <mergeCell ref="C15:F15"/>
    <mergeCell ref="G14:H14"/>
    <mergeCell ref="G15:H15"/>
    <mergeCell ref="A12:A17"/>
    <mergeCell ref="C12:F12"/>
    <mergeCell ref="G12:H12"/>
    <mergeCell ref="I12:K12"/>
    <mergeCell ref="I16:K16"/>
    <mergeCell ref="C16:F16"/>
    <mergeCell ref="G16:H16"/>
    <mergeCell ref="C13:F13"/>
    <mergeCell ref="B14:B15"/>
    <mergeCell ref="I13:K13"/>
    <mergeCell ref="J29:K29"/>
    <mergeCell ref="G30:I30"/>
    <mergeCell ref="J30:K30"/>
    <mergeCell ref="C17:F17"/>
    <mergeCell ref="I17:K17"/>
    <mergeCell ref="G17:H17"/>
    <mergeCell ref="G13:H13"/>
    <mergeCell ref="I14:K14"/>
    <mergeCell ref="I15:K15"/>
    <mergeCell ref="F35:G36"/>
    <mergeCell ref="H35:H36"/>
    <mergeCell ref="I35:K35"/>
    <mergeCell ref="I36:K36"/>
    <mergeCell ref="A33:K33"/>
    <mergeCell ref="B34:K34"/>
    <mergeCell ref="B31:F31"/>
    <mergeCell ref="G31:K31"/>
    <mergeCell ref="A19:A32"/>
    <mergeCell ref="C25:K25"/>
    <mergeCell ref="C26:K26"/>
    <mergeCell ref="B19:K19"/>
    <mergeCell ref="C20:K20"/>
    <mergeCell ref="C21:K21"/>
    <mergeCell ref="C22:K22"/>
    <mergeCell ref="C23:K23"/>
    <mergeCell ref="C24:K24"/>
    <mergeCell ref="B32:F32"/>
    <mergeCell ref="G32:K32"/>
    <mergeCell ref="B27:K27"/>
    <mergeCell ref="B28:K28"/>
    <mergeCell ref="B29:F29"/>
    <mergeCell ref="B30:F30"/>
    <mergeCell ref="G29:I29"/>
    <mergeCell ref="B37:K37"/>
    <mergeCell ref="B35:B36"/>
    <mergeCell ref="A35:A36"/>
    <mergeCell ref="J56:K56"/>
    <mergeCell ref="J57:K57"/>
    <mergeCell ref="B47:B48"/>
    <mergeCell ref="C47:F48"/>
    <mergeCell ref="G52:K52"/>
    <mergeCell ref="B53:K53"/>
    <mergeCell ref="G38:H38"/>
    <mergeCell ref="C41:F41"/>
    <mergeCell ref="G41:K41"/>
    <mergeCell ref="C40:K40"/>
    <mergeCell ref="C38:E38"/>
    <mergeCell ref="B42:K42"/>
    <mergeCell ref="B43:K43"/>
    <mergeCell ref="G51:K51"/>
    <mergeCell ref="C56:D56"/>
    <mergeCell ref="A38:A41"/>
    <mergeCell ref="J38:K38"/>
    <mergeCell ref="C39:E39"/>
    <mergeCell ref="G39:K39"/>
    <mergeCell ref="C35:D36"/>
    <mergeCell ref="E35:E36"/>
    <mergeCell ref="D211:E211"/>
    <mergeCell ref="C57:D57"/>
    <mergeCell ref="J221:K221"/>
    <mergeCell ref="D222:E222"/>
    <mergeCell ref="A42:A54"/>
    <mergeCell ref="A55:A58"/>
    <mergeCell ref="B44:F44"/>
    <mergeCell ref="B45:F45"/>
    <mergeCell ref="B46:F46"/>
    <mergeCell ref="B49:F49"/>
    <mergeCell ref="B51:F51"/>
    <mergeCell ref="B50:F50"/>
    <mergeCell ref="G47:H48"/>
    <mergeCell ref="G49:K49"/>
    <mergeCell ref="G50:K50"/>
    <mergeCell ref="J58:K58"/>
    <mergeCell ref="H54:K54"/>
    <mergeCell ref="C54:F54"/>
    <mergeCell ref="C58:D58"/>
    <mergeCell ref="E56:F56"/>
    <mergeCell ref="G56:H56"/>
    <mergeCell ref="E57:F57"/>
    <mergeCell ref="J199:K200"/>
    <mergeCell ref="B200:I200"/>
    <mergeCell ref="B229:I229"/>
    <mergeCell ref="B225:C226"/>
    <mergeCell ref="D225:E225"/>
    <mergeCell ref="F225:G225"/>
    <mergeCell ref="D223:E223"/>
    <mergeCell ref="F223:G223"/>
    <mergeCell ref="G44:K44"/>
    <mergeCell ref="G46:K46"/>
    <mergeCell ref="G45:K45"/>
    <mergeCell ref="I47:K48"/>
    <mergeCell ref="J204:K204"/>
    <mergeCell ref="B211:C212"/>
    <mergeCell ref="B221:C222"/>
    <mergeCell ref="D221:E221"/>
    <mergeCell ref="B217:C218"/>
    <mergeCell ref="B209:C210"/>
    <mergeCell ref="B207:C208"/>
    <mergeCell ref="F217:G217"/>
    <mergeCell ref="H217:I218"/>
    <mergeCell ref="J217:K217"/>
    <mergeCell ref="D218:E218"/>
    <mergeCell ref="F218:G218"/>
    <mergeCell ref="J218:K218"/>
    <mergeCell ref="F212:G212"/>
    <mergeCell ref="A294:K294"/>
    <mergeCell ref="E61:F61"/>
    <mergeCell ref="G61:H61"/>
    <mergeCell ref="J61:K61"/>
    <mergeCell ref="C62:D62"/>
    <mergeCell ref="E62:F62"/>
    <mergeCell ref="G62:H62"/>
    <mergeCell ref="J62:K62"/>
    <mergeCell ref="E66:E67"/>
    <mergeCell ref="G74:I74"/>
    <mergeCell ref="J74:K74"/>
    <mergeCell ref="G75:I75"/>
    <mergeCell ref="J75:K75"/>
    <mergeCell ref="B68:C68"/>
    <mergeCell ref="B72:K72"/>
    <mergeCell ref="B73:F73"/>
    <mergeCell ref="G73:K73"/>
    <mergeCell ref="E74:F74"/>
    <mergeCell ref="F222:G222"/>
    <mergeCell ref="J222:K222"/>
    <mergeCell ref="B219:C220"/>
    <mergeCell ref="D219:E219"/>
    <mergeCell ref="F219:G219"/>
    <mergeCell ref="I231:K231"/>
    <mergeCell ref="B74:D74"/>
    <mergeCell ref="B75:D75"/>
    <mergeCell ref="A63:K63"/>
    <mergeCell ref="C259:K259"/>
    <mergeCell ref="C264:K264"/>
    <mergeCell ref="J209:K209"/>
    <mergeCell ref="B202:K202"/>
    <mergeCell ref="B147:C148"/>
    <mergeCell ref="I66:J67"/>
    <mergeCell ref="K66:K67"/>
    <mergeCell ref="D66:D67"/>
    <mergeCell ref="D209:E209"/>
    <mergeCell ref="F209:G209"/>
    <mergeCell ref="H209:I210"/>
    <mergeCell ref="D210:E210"/>
    <mergeCell ref="F210:G210"/>
    <mergeCell ref="B198:I198"/>
    <mergeCell ref="J198:K198"/>
    <mergeCell ref="B199:I199"/>
    <mergeCell ref="A230:K230"/>
    <mergeCell ref="J228:K229"/>
    <mergeCell ref="J216:K216"/>
    <mergeCell ref="I232:K235"/>
    <mergeCell ref="B228:I228"/>
    <mergeCell ref="J214:K214"/>
    <mergeCell ref="J213:K213"/>
    <mergeCell ref="J212:K212"/>
    <mergeCell ref="J211:K211"/>
    <mergeCell ref="J210:K210"/>
    <mergeCell ref="A201:A229"/>
    <mergeCell ref="B215:C216"/>
    <mergeCell ref="D215:E215"/>
    <mergeCell ref="F215:G215"/>
    <mergeCell ref="H215:I216"/>
    <mergeCell ref="D216:E216"/>
    <mergeCell ref="F216:G216"/>
    <mergeCell ref="F213:G213"/>
    <mergeCell ref="H213:I214"/>
    <mergeCell ref="D214:E214"/>
    <mergeCell ref="F214:G214"/>
    <mergeCell ref="B213:C214"/>
    <mergeCell ref="D213:E213"/>
    <mergeCell ref="J215:K215"/>
    <mergeCell ref="F211:G211"/>
    <mergeCell ref="H211:I212"/>
    <mergeCell ref="D212:E212"/>
    <mergeCell ref="D217:E217"/>
    <mergeCell ref="H221:I222"/>
    <mergeCell ref="A293:K293"/>
    <mergeCell ref="A292:K292"/>
    <mergeCell ref="A288:K288"/>
    <mergeCell ref="A287:K287"/>
    <mergeCell ref="A286:K286"/>
    <mergeCell ref="A285:K285"/>
    <mergeCell ref="A284:K284"/>
    <mergeCell ref="C238:K238"/>
    <mergeCell ref="A237:K237"/>
    <mergeCell ref="C265:K265"/>
    <mergeCell ref="A283:B283"/>
    <mergeCell ref="C279:K279"/>
    <mergeCell ref="C280:K280"/>
    <mergeCell ref="C281:K281"/>
    <mergeCell ref="C282:K282"/>
    <mergeCell ref="C283:K283"/>
    <mergeCell ref="A245:K245"/>
    <mergeCell ref="H246:K246"/>
    <mergeCell ref="H247:K247"/>
    <mergeCell ref="H248:K248"/>
    <mergeCell ref="A241:K241"/>
    <mergeCell ref="C266:K266"/>
    <mergeCell ref="A252:K252"/>
    <mergeCell ref="A253:K253"/>
    <mergeCell ref="B176:C177"/>
    <mergeCell ref="D176:E176"/>
    <mergeCell ref="F176:G176"/>
    <mergeCell ref="H176:I177"/>
    <mergeCell ref="J176:K176"/>
    <mergeCell ref="D177:E177"/>
    <mergeCell ref="F177:G177"/>
    <mergeCell ref="J177:K177"/>
    <mergeCell ref="D55:F55"/>
    <mergeCell ref="H55:K55"/>
    <mergeCell ref="G57:H57"/>
    <mergeCell ref="E58:F58"/>
    <mergeCell ref="G58:H58"/>
    <mergeCell ref="C61:D61"/>
    <mergeCell ref="B59:K59"/>
    <mergeCell ref="C60:D60"/>
    <mergeCell ref="E60:F60"/>
    <mergeCell ref="G60:H60"/>
    <mergeCell ref="J60:K60"/>
    <mergeCell ref="B64:K64"/>
    <mergeCell ref="B65:K65"/>
    <mergeCell ref="B66:C67"/>
    <mergeCell ref="F66:H67"/>
    <mergeCell ref="E75:F75"/>
  </mergeCells>
  <conditionalFormatting sqref="C47:F48">
    <cfRule type="containsText" dxfId="9" priority="14" stopIfTrue="1" operator="containsText" text="*">
      <formula>NOT(ISERROR(SEARCH("*",C47)))</formula>
    </cfRule>
  </conditionalFormatting>
  <conditionalFormatting sqref="H55">
    <cfRule type="expression" dxfId="8" priority="12">
      <formula>COUNTIF($S$79,C55)</formula>
    </cfRule>
  </conditionalFormatting>
  <conditionalFormatting sqref="D55:F55">
    <cfRule type="expression" dxfId="7" priority="11">
      <formula>COUNTIF($S$79,$G$55)</formula>
    </cfRule>
  </conditionalFormatting>
  <conditionalFormatting sqref="C58:D58">
    <cfRule type="containsText" dxfId="6" priority="8" operator="containsText" text="*">
      <formula>NOT(ISERROR(SEARCH("*",C58)))</formula>
    </cfRule>
  </conditionalFormatting>
  <conditionalFormatting sqref="G57:H57">
    <cfRule type="containsText" dxfId="5" priority="7" operator="containsText" text="*">
      <formula>NOT(ISERROR(SEARCH("*",G57)))</formula>
    </cfRule>
  </conditionalFormatting>
  <conditionalFormatting sqref="G58:H58">
    <cfRule type="containsText" dxfId="4" priority="6" operator="containsText" text="*">
      <formula>NOT(ISERROR(SEARCH("*",G58)))</formula>
    </cfRule>
  </conditionalFormatting>
  <conditionalFormatting sqref="J57:K57">
    <cfRule type="containsText" dxfId="3" priority="5" operator="containsText" text="*">
      <formula>NOT(ISERROR(SEARCH("*",J57)))</formula>
    </cfRule>
  </conditionalFormatting>
  <conditionalFormatting sqref="I47:K48">
    <cfRule type="containsText" dxfId="2" priority="4" operator="containsText" text="*">
      <formula>NOT(ISERROR(SEARCH("*",I47)))</formula>
    </cfRule>
  </conditionalFormatting>
  <conditionalFormatting sqref="B30:F30">
    <cfRule type="containsText" dxfId="1" priority="2" operator="containsText" text="*">
      <formula>NOT(ISERROR(SEARCH("*",B30)))</formula>
    </cfRule>
  </conditionalFormatting>
  <conditionalFormatting sqref="H54:K54 G30:I30">
    <cfRule type="containsText" dxfId="0" priority="1" operator="containsText" text="*">
      <formula>NOT(ISERROR(SEARCH("*",G30)))</formula>
    </cfRule>
  </conditionalFormatting>
  <dataValidations xWindow="572" yWindow="733" count="7">
    <dataValidation type="list" allowBlank="1" showInputMessage="1" showErrorMessage="1" sqref="H242 E35 H35 I38 F38:F39 B38:B41 B20:B26 B16:B17 B12:B14 B35 E242:E243 B242:B243 C55 G55">
      <formula1>$S$79:$T$79</formula1>
    </dataValidation>
    <dataValidation type="list" allowBlank="1" showInputMessage="1" showErrorMessage="1" sqref="F222 F101 F99 F97 F95 F93 F91 F89 F87 F103 F105 F208 F210 F212 F214 F216 F218 F224 F220 F226">
      <formula1>$U$78:$AA$78</formula1>
    </dataValidation>
    <dataValidation type="list" allowBlank="1" showInputMessage="1" showErrorMessage="1" sqref="F179:G179 F197:G197 F195:G195 F193:G193 F191:G191 F189:G189 F187:G187 F185:G185 F183:G183 F181:G181 F177:G177">
      <formula1>$S$78:$AA$78</formula1>
    </dataValidation>
    <dataValidation type="list" allowBlank="1" showInputMessage="1" showErrorMessage="1" promptTitle="kompostownik" prompt="należy zaznaczyć kwadrat oraz wyliczyć opłatę jeżeli włąściciel nieruchomości spełnia warunki dotyczące zwolnienia 9*" sqref="B238">
      <formula1>$S$79:$T$79</formula1>
    </dataValidation>
    <dataValidation type="list" allowBlank="1" showInputMessage="1" showErrorMessage="1" sqref="F121 F123 F125 F127 F129 F131 F135 F133 F115 F117 F119 F152 F154 F156 F158 F160 F162 F166 F164 F146 F148 F150">
      <formula1>$T$78:$AA$78</formula1>
    </dataValidation>
    <dataValidation type="list" allowBlank="1" showInputMessage="1" showErrorMessage="1" sqref="R68">
      <formula1>$S$68:$S$69</formula1>
    </dataValidation>
    <dataValidation type="list" allowBlank="1" showInputMessage="1" showErrorMessage="1" promptTitle="stawkę opłaty" prompt="należy wybrać z poniższej tabeli **_x000a_" sqref="G68">
      <formula1>IF($D$68=$D$66,$T$68:$T$69,$S$68:$S$69)</formula1>
    </dataValidation>
  </dataValidations>
  <printOptions horizontalCentered="1"/>
  <pageMargins left="0.19685039370078741" right="0.19685039370078741" top="0.78740157480314965" bottom="0.74803149606299213" header="0.31496062992125984" footer="0.31496062992125984"/>
  <pageSetup paperSize="9" scale="76" orientation="portrait" r:id="rId1"/>
  <rowBreaks count="5" manualBreakCount="5">
    <brk id="36" max="10" man="1"/>
    <brk id="75" max="10" man="1"/>
    <brk id="138" max="10" man="1"/>
    <brk id="200" max="10" man="1"/>
    <brk id="251" max="10"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deklaracja </vt:lpstr>
      <vt:lpstr>'deklaracja '!Obszar_wydruku</vt:lpstr>
    </vt:vector>
  </TitlesOfParts>
  <Company>UMW</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umelwo02</dc:creator>
  <cp:lastModifiedBy>umbaro04</cp:lastModifiedBy>
  <cp:lastPrinted>2021-01-25T14:57:22Z</cp:lastPrinted>
  <dcterms:created xsi:type="dcterms:W3CDTF">2020-09-21T06:14:10Z</dcterms:created>
  <dcterms:modified xsi:type="dcterms:W3CDTF">2021-04-13T06:26:49Z</dcterms:modified>
</cp:coreProperties>
</file>