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SS\WZD\wszyscy\OPIEKUN DZIENNY\KONKURS WZD.4.DO.2026.2027\"/>
    </mc:Choice>
  </mc:AlternateContent>
  <xr:revisionPtr revIDLastSave="0" documentId="13_ncr:1_{2F9F80F4-D8D4-40D5-9B07-B3CBFB97BA6C}" xr6:coauthVersionLast="47" xr6:coauthVersionMax="47" xr10:uidLastSave="{00000000-0000-0000-0000-000000000000}"/>
  <bookViews>
    <workbookView xWindow="-120" yWindow="-120" windowWidth="29040" windowHeight="15720" xr2:uid="{68A6E63D-1F84-475F-98EF-0F1723B5DB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" l="1"/>
  <c r="C26" i="1"/>
  <c r="G16" i="1"/>
  <c r="E11" i="1"/>
  <c r="J10" i="1"/>
  <c r="I10" i="1"/>
  <c r="F10" i="1"/>
  <c r="H10" i="1" s="1"/>
  <c r="J9" i="1"/>
  <c r="I9" i="1"/>
  <c r="F9" i="1"/>
  <c r="H9" i="1" s="1"/>
  <c r="E7" i="1"/>
  <c r="J6" i="1"/>
  <c r="J14" i="1" s="1"/>
  <c r="I6" i="1"/>
  <c r="I14" i="1" s="1"/>
  <c r="F6" i="1"/>
  <c r="H6" i="1" s="1"/>
  <c r="J5" i="1"/>
  <c r="J7" i="1" s="1"/>
  <c r="I5" i="1"/>
  <c r="F5" i="1"/>
  <c r="H5" i="1" s="1"/>
  <c r="I13" i="1" l="1"/>
  <c r="H14" i="1"/>
  <c r="I11" i="1"/>
  <c r="H11" i="1"/>
  <c r="J11" i="1"/>
  <c r="J15" i="1" s="1"/>
  <c r="F11" i="1"/>
  <c r="H7" i="1"/>
  <c r="H13" i="1"/>
  <c r="F7" i="1"/>
  <c r="I7" i="1"/>
  <c r="J13" i="1"/>
  <c r="I15" i="1" l="1"/>
  <c r="H15" i="1"/>
</calcChain>
</file>

<file path=xl/sharedStrings.xml><?xml version="1.0" encoding="utf-8"?>
<sst xmlns="http://schemas.openxmlformats.org/spreadsheetml/2006/main" count="59" uniqueCount="47">
  <si>
    <t xml:space="preserve">Załącznik nr 1 do oferty </t>
  </si>
  <si>
    <t xml:space="preserve"> Kosztorys zadania publicznego pn. "Organizacja opieki nad dziećmi w wieku do lat 3, sprawowanej przez dziennego opiekuna". 
</t>
  </si>
  <si>
    <t>lp</t>
  </si>
  <si>
    <t>Koszty opieki</t>
  </si>
  <si>
    <t>Źrodła finansowania opieki nad dzieckiem sprawowanej w formie żłobka i/albo klubu dziecięcego</t>
  </si>
  <si>
    <t>Koszt 1 m-ca opieki nad 1 dzieckiem</t>
  </si>
  <si>
    <t>Koszt 12 m-cy opieki nad 1 dzieckiem</t>
  </si>
  <si>
    <t>Liczba oferowanych miejsc opieki dla dzieci przyjętych zgodnie z zasadami rekrutacji</t>
  </si>
  <si>
    <t xml:space="preserve">Szacowany całkowity  koszt wykonania usługi </t>
  </si>
  <si>
    <t>Kalkulacja kosztów opieki nad dziećmi korzystającymi z opieki żłobka i/albo klubu dzieciecego w ramach kontynuacji usługi opieki (Wypełnia wyłącznie Oferent przewidujący kontynuację realizacji opieki)</t>
  </si>
  <si>
    <t>I</t>
  </si>
  <si>
    <t>Opieka nad dziećmi w ramach kontynuacji opieki</t>
  </si>
  <si>
    <t>a.</t>
  </si>
  <si>
    <t>Rodzic/ opiekun prawny + inne środki publiczne</t>
  </si>
  <si>
    <t>b.</t>
  </si>
  <si>
    <t>Gmina Wrocław</t>
  </si>
  <si>
    <t>c.</t>
  </si>
  <si>
    <t>Razem</t>
  </si>
  <si>
    <t>II</t>
  </si>
  <si>
    <t>III</t>
  </si>
  <si>
    <t>Liczba miejsc łącznie</t>
  </si>
  <si>
    <t>* UWAGA:</t>
  </si>
  <si>
    <t>Prosimy wypełniac tylko białe pola.</t>
  </si>
  <si>
    <t>Wyjaśnienia:</t>
  </si>
  <si>
    <t xml:space="preserve">1. </t>
  </si>
  <si>
    <t xml:space="preserve">Szacunkowy wymiar godzin opieki/ dzień </t>
  </si>
  <si>
    <t>2.</t>
  </si>
  <si>
    <t xml:space="preserve">Szacunkowa liczba dni w miesiącu </t>
  </si>
  <si>
    <t>3.</t>
  </si>
  <si>
    <t xml:space="preserve">Szacunkowa liczba godzin opieki w miesiącu </t>
  </si>
  <si>
    <t>4.</t>
  </si>
  <si>
    <t xml:space="preserve">Liczba miesięcy za które wypłącana jest dotacja </t>
  </si>
  <si>
    <t>5.</t>
  </si>
  <si>
    <t>Liczba m-cy w 2019</t>
  </si>
  <si>
    <t>Liczba m-cy w 2020</t>
  </si>
  <si>
    <t>..................................................................................</t>
  </si>
  <si>
    <t>.......................................................................</t>
  </si>
  <si>
    <t>......................................................................................</t>
  </si>
  <si>
    <t>Data</t>
  </si>
  <si>
    <t>Nazwa Oferenta /pieczęć/</t>
  </si>
  <si>
    <t>Podpis osoby / osób / upoważnionej / -nych do składania oświadczeń woli w imieniu Oferenta</t>
  </si>
  <si>
    <t>Kalkulacja kosztów opieki nad dziećmi rekrutowanymi na wolne miejsca w roku opiekuńczym 2026/2027</t>
  </si>
  <si>
    <t>Kalkulacja kosztów łącznie</t>
  </si>
  <si>
    <t>Opieka nad dziećmi rekrutowanymi na rok opiekuńczy 2026/2027</t>
  </si>
  <si>
    <t>Opieka nad dziećmi w okresie od 01.09.2026 do 31.08.2027 -  łącznie</t>
  </si>
  <si>
    <t>w tym: szacowany całkowity  koszt wykonania usługi w 2026 roku 
(IX-XII)</t>
  </si>
  <si>
    <t>w tym: szacowany całkowity  koszt wykonania usługi w 2027 roku (I-VIII)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</si>
</sst>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_-* #,##0.0000\ &quot;zł&quot;_-;\-* #,##0.00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Verdana"/>
      <family val="2"/>
      <charset val="238"/>
    </font>
    <font>
      <sz val="8"/>
      <name val="Arial CE"/>
      <family val="2"/>
      <charset val="238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0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trike/>
      <sz val="8"/>
      <color indexed="10"/>
      <name val="Verdana"/>
      <family val="2"/>
      <charset val="238"/>
    </font>
    <font>
      <i/>
      <sz val="8"/>
      <name val="Verdana"/>
      <family val="2"/>
      <charset val="238"/>
    </font>
    <font>
      <b/>
      <i/>
      <sz val="8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44" fontId="3" fillId="0" borderId="0" xfId="0" applyNumberFormat="1" applyFont="1"/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7" fontId="8" fillId="0" borderId="0" xfId="1" applyNumberFormat="1" applyFont="1" applyFill="1" applyBorder="1" applyAlignment="1" applyProtection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16" fontId="7" fillId="0" borderId="0" xfId="0" applyNumberFormat="1" applyFont="1" applyAlignment="1">
      <alignment vertical="top" wrapText="1"/>
    </xf>
    <xf numFmtId="4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2" borderId="2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0" fontId="9" fillId="2" borderId="11" xfId="0" applyFont="1" applyFill="1" applyBorder="1" applyAlignment="1">
      <alignment wrapText="1"/>
    </xf>
    <xf numFmtId="44" fontId="9" fillId="0" borderId="11" xfId="1" applyFont="1" applyFill="1" applyBorder="1" applyProtection="1">
      <protection locked="0"/>
    </xf>
    <xf numFmtId="44" fontId="9" fillId="2" borderId="12" xfId="1" applyFont="1" applyFill="1" applyBorder="1" applyProtection="1"/>
    <xf numFmtId="44" fontId="9" fillId="2" borderId="13" xfId="0" applyNumberFormat="1" applyFont="1" applyFill="1" applyBorder="1" applyAlignment="1">
      <alignment horizontal="center"/>
    </xf>
    <xf numFmtId="44" fontId="9" fillId="2" borderId="13" xfId="1" applyFont="1" applyFill="1" applyBorder="1" applyProtection="1"/>
    <xf numFmtId="44" fontId="9" fillId="2" borderId="9" xfId="1" applyFont="1" applyFill="1" applyBorder="1" applyProtection="1"/>
    <xf numFmtId="0" fontId="9" fillId="2" borderId="14" xfId="0" applyFont="1" applyFill="1" applyBorder="1" applyAlignment="1">
      <alignment vertical="top" wrapText="1"/>
    </xf>
    <xf numFmtId="0" fontId="9" fillId="2" borderId="15" xfId="0" applyFont="1" applyFill="1" applyBorder="1"/>
    <xf numFmtId="44" fontId="9" fillId="2" borderId="15" xfId="1" applyFont="1" applyFill="1" applyBorder="1" applyProtection="1"/>
    <xf numFmtId="44" fontId="10" fillId="2" borderId="15" xfId="0" applyNumberFormat="1" applyFont="1" applyFill="1" applyBorder="1" applyAlignment="1">
      <alignment horizontal="center"/>
    </xf>
    <xf numFmtId="44" fontId="10" fillId="2" borderId="15" xfId="1" applyFont="1" applyFill="1" applyBorder="1" applyProtection="1"/>
    <xf numFmtId="44" fontId="10" fillId="2" borderId="16" xfId="1" applyFont="1" applyFill="1" applyBorder="1" applyProtection="1"/>
    <xf numFmtId="0" fontId="9" fillId="2" borderId="17" xfId="0" applyFont="1" applyFill="1" applyBorder="1" applyAlignment="1">
      <alignment vertical="top" wrapText="1"/>
    </xf>
    <xf numFmtId="0" fontId="9" fillId="2" borderId="18" xfId="0" applyFont="1" applyFill="1" applyBorder="1"/>
    <xf numFmtId="44" fontId="9" fillId="2" borderId="18" xfId="1" applyFont="1" applyFill="1" applyBorder="1" applyProtection="1"/>
    <xf numFmtId="44" fontId="9" fillId="2" borderId="19" xfId="1" applyFont="1" applyFill="1" applyBorder="1" applyProtection="1"/>
    <xf numFmtId="0" fontId="9" fillId="2" borderId="21" xfId="0" applyFont="1" applyFill="1" applyBorder="1" applyAlignment="1">
      <alignment vertical="top" wrapText="1"/>
    </xf>
    <xf numFmtId="0" fontId="9" fillId="2" borderId="21" xfId="0" applyFont="1" applyFill="1" applyBorder="1" applyAlignment="1">
      <alignment wrapText="1"/>
    </xf>
    <xf numFmtId="44" fontId="9" fillId="0" borderId="21" xfId="1" applyFont="1" applyFill="1" applyBorder="1" applyProtection="1">
      <protection locked="0"/>
    </xf>
    <xf numFmtId="44" fontId="9" fillId="2" borderId="21" xfId="1" applyFont="1" applyFill="1" applyBorder="1" applyProtection="1"/>
    <xf numFmtId="44" fontId="9" fillId="2" borderId="21" xfId="0" applyNumberFormat="1" applyFont="1" applyFill="1" applyBorder="1" applyAlignment="1">
      <alignment horizontal="center"/>
    </xf>
    <xf numFmtId="44" fontId="9" fillId="2" borderId="22" xfId="1" applyFont="1" applyFill="1" applyBorder="1" applyProtection="1"/>
    <xf numFmtId="0" fontId="9" fillId="2" borderId="15" xfId="0" applyFont="1" applyFill="1" applyBorder="1" applyAlignment="1">
      <alignment vertical="top" wrapText="1"/>
    </xf>
    <xf numFmtId="0" fontId="9" fillId="2" borderId="18" xfId="0" applyFont="1" applyFill="1" applyBorder="1" applyAlignment="1">
      <alignment vertical="top" wrapText="1"/>
    </xf>
    <xf numFmtId="44" fontId="9" fillId="2" borderId="18" xfId="0" applyNumberFormat="1" applyFont="1" applyFill="1" applyBorder="1" applyAlignment="1">
      <alignment horizontal="center"/>
    </xf>
    <xf numFmtId="44" fontId="9" fillId="2" borderId="28" xfId="1" applyFont="1" applyFill="1" applyBorder="1" applyProtection="1"/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44" fontId="9" fillId="2" borderId="6" xfId="1" applyFont="1" applyFill="1" applyBorder="1" applyProtection="1"/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4" fontId="9" fillId="2" borderId="6" xfId="0" applyNumberFormat="1" applyFont="1" applyFill="1" applyBorder="1" applyAlignment="1">
      <alignment horizontal="center"/>
    </xf>
    <xf numFmtId="44" fontId="9" fillId="2" borderId="7" xfId="1" applyFont="1" applyFill="1" applyBorder="1" applyProtection="1"/>
    <xf numFmtId="0" fontId="9" fillId="2" borderId="11" xfId="0" applyFont="1" applyFill="1" applyBorder="1" applyAlignment="1">
      <alignment vertical="top" wrapText="1"/>
    </xf>
    <xf numFmtId="44" fontId="9" fillId="2" borderId="11" xfId="0" applyNumberFormat="1" applyFont="1" applyFill="1" applyBorder="1" applyAlignment="1">
      <alignment horizontal="center"/>
    </xf>
    <xf numFmtId="44" fontId="9" fillId="2" borderId="29" xfId="0" applyNumberFormat="1" applyFont="1" applyFill="1" applyBorder="1" applyAlignment="1">
      <alignment horizontal="center"/>
    </xf>
    <xf numFmtId="44" fontId="10" fillId="2" borderId="16" xfId="0" applyNumberFormat="1" applyFont="1" applyFill="1" applyBorder="1" applyAlignment="1">
      <alignment horizontal="center"/>
    </xf>
    <xf numFmtId="0" fontId="9" fillId="2" borderId="24" xfId="0" applyFont="1" applyFill="1" applyBorder="1" applyAlignment="1">
      <alignment vertical="top" wrapText="1"/>
    </xf>
    <xf numFmtId="0" fontId="9" fillId="2" borderId="24" xfId="0" applyFont="1" applyFill="1" applyBorder="1"/>
    <xf numFmtId="44" fontId="9" fillId="2" borderId="24" xfId="0" applyNumberFormat="1" applyFont="1" applyFill="1" applyBorder="1" applyAlignment="1">
      <alignment horizontal="center"/>
    </xf>
    <xf numFmtId="44" fontId="9" fillId="2" borderId="25" xfId="0" applyNumberFormat="1" applyFont="1" applyFill="1" applyBorder="1" applyAlignment="1">
      <alignment horizontal="center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top" wrapText="1"/>
    </xf>
    <xf numFmtId="7" fontId="13" fillId="0" borderId="0" xfId="1" applyNumberFormat="1" applyFont="1" applyFill="1" applyBorder="1" applyAlignment="1" applyProtection="1">
      <alignment vertical="top" wrapText="1"/>
    </xf>
    <xf numFmtId="7" fontId="13" fillId="3" borderId="26" xfId="1" applyNumberFormat="1" applyFont="1" applyFill="1" applyBorder="1" applyAlignment="1" applyProtection="1">
      <alignment vertical="center" wrapText="1"/>
    </xf>
    <xf numFmtId="3" fontId="10" fillId="3" borderId="27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/>
    </xf>
    <xf numFmtId="0" fontId="3" fillId="4" borderId="15" xfId="0" applyFont="1" applyFill="1" applyBorder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3" fontId="10" fillId="0" borderId="21" xfId="0" applyNumberFormat="1" applyFont="1" applyBorder="1" applyAlignment="1" applyProtection="1">
      <alignment horizontal="center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locked="0"/>
    </xf>
    <xf numFmtId="3" fontId="10" fillId="0" borderId="18" xfId="0" applyNumberFormat="1" applyFont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4" fontId="9" fillId="2" borderId="11" xfId="1" applyNumberFormat="1" applyFont="1" applyFill="1" applyBorder="1" applyAlignment="1" applyProtection="1">
      <alignment horizontal="center"/>
    </xf>
    <xf numFmtId="164" fontId="9" fillId="2" borderId="15" xfId="1" applyNumberFormat="1" applyFont="1" applyFill="1" applyBorder="1" applyAlignment="1" applyProtection="1">
      <alignment horizontal="center"/>
    </xf>
    <xf numFmtId="164" fontId="9" fillId="2" borderId="24" xfId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85B3-B113-4D10-B757-81DBBE3FDB29}">
  <dimension ref="A1:L32"/>
  <sheetViews>
    <sheetView tabSelected="1" zoomScale="85" zoomScaleNormal="85" workbookViewId="0">
      <selection activeCell="M9" sqref="M9"/>
    </sheetView>
  </sheetViews>
  <sheetFormatPr defaultRowHeight="15" x14ac:dyDescent="0.25"/>
  <cols>
    <col min="2" max="2" width="15.5703125" customWidth="1"/>
    <col min="4" max="4" width="28.42578125" customWidth="1"/>
    <col min="5" max="5" width="17.5703125" customWidth="1"/>
    <col min="6" max="6" width="17" customWidth="1"/>
    <col min="8" max="8" width="15.42578125" customWidth="1"/>
    <col min="9" max="9" width="13.5703125" customWidth="1"/>
    <col min="10" max="10" width="13.7109375" customWidth="1"/>
  </cols>
  <sheetData>
    <row r="1" spans="1:12" s="1" customFormat="1" ht="15.75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2" s="1" customFormat="1" ht="67.5" customHeight="1" thickBot="1" x14ac:dyDescent="0.25">
      <c r="A2" s="73" t="s">
        <v>1</v>
      </c>
      <c r="B2" s="73"/>
      <c r="C2" s="73"/>
      <c r="D2" s="73"/>
      <c r="E2" s="73"/>
      <c r="F2" s="73"/>
      <c r="G2" s="73"/>
      <c r="H2" s="73"/>
      <c r="I2" s="2"/>
      <c r="J2" s="3"/>
    </row>
    <row r="3" spans="1:12" s="1" customFormat="1" ht="105.75" customHeight="1" thickBot="1" x14ac:dyDescent="0.25">
      <c r="A3" s="18" t="s">
        <v>2</v>
      </c>
      <c r="B3" s="19" t="s">
        <v>3</v>
      </c>
      <c r="C3" s="74" t="s">
        <v>4</v>
      </c>
      <c r="D3" s="74"/>
      <c r="E3" s="20" t="s">
        <v>5</v>
      </c>
      <c r="F3" s="20" t="s">
        <v>6</v>
      </c>
      <c r="G3" s="20" t="s">
        <v>7</v>
      </c>
      <c r="H3" s="20" t="s">
        <v>8</v>
      </c>
      <c r="I3" s="20" t="s">
        <v>45</v>
      </c>
      <c r="J3" s="21" t="s">
        <v>46</v>
      </c>
    </row>
    <row r="4" spans="1:12" s="1" customFormat="1" ht="25.5" customHeight="1" thickBot="1" x14ac:dyDescent="0.25">
      <c r="A4" s="75" t="s">
        <v>9</v>
      </c>
      <c r="B4" s="76"/>
      <c r="C4" s="76"/>
      <c r="D4" s="76"/>
      <c r="E4" s="76"/>
      <c r="F4" s="76"/>
      <c r="G4" s="76"/>
      <c r="H4" s="76"/>
      <c r="I4" s="76"/>
      <c r="J4" s="77"/>
    </row>
    <row r="5" spans="1:12" s="1" customFormat="1" ht="23.25" customHeight="1" x14ac:dyDescent="0.2">
      <c r="A5" s="78" t="s">
        <v>10</v>
      </c>
      <c r="B5" s="79" t="s">
        <v>11</v>
      </c>
      <c r="C5" s="22" t="s">
        <v>12</v>
      </c>
      <c r="D5" s="23" t="s">
        <v>13</v>
      </c>
      <c r="E5" s="24"/>
      <c r="F5" s="25">
        <f>E5*C23</f>
        <v>0</v>
      </c>
      <c r="G5" s="80"/>
      <c r="H5" s="26">
        <f>F5*G5</f>
        <v>0</v>
      </c>
      <c r="I5" s="27">
        <f>E5*G5*C24</f>
        <v>0</v>
      </c>
      <c r="J5" s="28">
        <f>E5*G5*C25</f>
        <v>0</v>
      </c>
    </row>
    <row r="6" spans="1:12" s="1" customFormat="1" ht="15" customHeight="1" x14ac:dyDescent="0.2">
      <c r="A6" s="78"/>
      <c r="B6" s="79"/>
      <c r="C6" s="29" t="s">
        <v>14</v>
      </c>
      <c r="D6" s="30" t="s">
        <v>15</v>
      </c>
      <c r="E6" s="31">
        <v>400</v>
      </c>
      <c r="F6" s="31">
        <f>E6*C23</f>
        <v>4800</v>
      </c>
      <c r="G6" s="80"/>
      <c r="H6" s="32">
        <f>F6*G5</f>
        <v>0</v>
      </c>
      <c r="I6" s="33">
        <f>E6*G5*C24</f>
        <v>0</v>
      </c>
      <c r="J6" s="34">
        <f>E6*G5*C25</f>
        <v>0</v>
      </c>
    </row>
    <row r="7" spans="1:12" s="1" customFormat="1" ht="12.75" customHeight="1" thickBot="1" x14ac:dyDescent="0.25">
      <c r="A7" s="78"/>
      <c r="B7" s="79"/>
      <c r="C7" s="35" t="s">
        <v>16</v>
      </c>
      <c r="D7" s="36" t="s">
        <v>17</v>
      </c>
      <c r="E7" s="37">
        <f>SUM(E5:E6)</f>
        <v>400</v>
      </c>
      <c r="F7" s="38">
        <f>SUM(F5:F6)</f>
        <v>4800</v>
      </c>
      <c r="G7" s="80"/>
      <c r="H7" s="26">
        <f>SUM(H5:H6)</f>
        <v>0</v>
      </c>
      <c r="I7" s="27">
        <f>SUM(I5:I6)</f>
        <v>0</v>
      </c>
      <c r="J7" s="28">
        <f>SUM(J5:J6)</f>
        <v>0</v>
      </c>
      <c r="L7" s="4"/>
    </row>
    <row r="8" spans="1:12" s="1" customFormat="1" ht="28.5" customHeight="1" thickBot="1" x14ac:dyDescent="0.25">
      <c r="A8" s="81" t="s">
        <v>41</v>
      </c>
      <c r="B8" s="82"/>
      <c r="C8" s="82"/>
      <c r="D8" s="82"/>
      <c r="E8" s="82"/>
      <c r="F8" s="82"/>
      <c r="G8" s="82"/>
      <c r="H8" s="82"/>
      <c r="I8" s="82"/>
      <c r="J8" s="83"/>
    </row>
    <row r="9" spans="1:12" s="1" customFormat="1" ht="24" customHeight="1" x14ac:dyDescent="0.2">
      <c r="A9" s="84" t="s">
        <v>18</v>
      </c>
      <c r="B9" s="85" t="s">
        <v>43</v>
      </c>
      <c r="C9" s="39" t="s">
        <v>12</v>
      </c>
      <c r="D9" s="40" t="s">
        <v>13</v>
      </c>
      <c r="E9" s="41"/>
      <c r="F9" s="42">
        <f>E9*C23</f>
        <v>0</v>
      </c>
      <c r="G9" s="88"/>
      <c r="H9" s="43">
        <f>F9*G9</f>
        <v>0</v>
      </c>
      <c r="I9" s="42">
        <f>E9*G9*C24</f>
        <v>0</v>
      </c>
      <c r="J9" s="44">
        <f>E9*G9*C25</f>
        <v>0</v>
      </c>
    </row>
    <row r="10" spans="1:12" s="1" customFormat="1" ht="15" customHeight="1" x14ac:dyDescent="0.2">
      <c r="A10" s="78"/>
      <c r="B10" s="86"/>
      <c r="C10" s="45" t="s">
        <v>14</v>
      </c>
      <c r="D10" s="30" t="s">
        <v>15</v>
      </c>
      <c r="E10" s="31">
        <v>400</v>
      </c>
      <c r="F10" s="31">
        <f>E10*C23</f>
        <v>4800</v>
      </c>
      <c r="G10" s="89"/>
      <c r="H10" s="32">
        <f>F10*G9</f>
        <v>0</v>
      </c>
      <c r="I10" s="33">
        <f>E10*G9*C24</f>
        <v>0</v>
      </c>
      <c r="J10" s="34">
        <f>E10*G9*C25</f>
        <v>0</v>
      </c>
    </row>
    <row r="11" spans="1:12" s="1" customFormat="1" ht="15" customHeight="1" thickBot="1" x14ac:dyDescent="0.25">
      <c r="A11" s="78"/>
      <c r="B11" s="87"/>
      <c r="C11" s="46" t="s">
        <v>16</v>
      </c>
      <c r="D11" s="36" t="s">
        <v>17</v>
      </c>
      <c r="E11" s="37">
        <f>SUM(E9:E10)</f>
        <v>400</v>
      </c>
      <c r="F11" s="37">
        <f>SUM(F9:F10)</f>
        <v>4800</v>
      </c>
      <c r="G11" s="90"/>
      <c r="H11" s="47">
        <f>SUM(H9:H10)</f>
        <v>0</v>
      </c>
      <c r="I11" s="37">
        <f>SUM(I9:I10)</f>
        <v>0</v>
      </c>
      <c r="J11" s="48">
        <f>SUM(J9:J10)</f>
        <v>0</v>
      </c>
    </row>
    <row r="12" spans="1:12" s="1" customFormat="1" ht="18" customHeight="1" thickBot="1" x14ac:dyDescent="0.25">
      <c r="A12" s="70" t="s">
        <v>42</v>
      </c>
      <c r="B12" s="49"/>
      <c r="C12" s="50"/>
      <c r="D12" s="71"/>
      <c r="E12" s="51"/>
      <c r="F12" s="51"/>
      <c r="G12" s="52"/>
      <c r="H12" s="53"/>
      <c r="I12" s="51"/>
      <c r="J12" s="54"/>
    </row>
    <row r="13" spans="1:12" s="1" customFormat="1" ht="22.5" customHeight="1" x14ac:dyDescent="0.2">
      <c r="A13" s="91" t="s">
        <v>19</v>
      </c>
      <c r="B13" s="94" t="s">
        <v>44</v>
      </c>
      <c r="C13" s="55" t="s">
        <v>12</v>
      </c>
      <c r="D13" s="23" t="s">
        <v>13</v>
      </c>
      <c r="E13" s="96"/>
      <c r="F13" s="96"/>
      <c r="G13" s="96"/>
      <c r="H13" s="56">
        <f t="shared" ref="H13:J15" si="0">H5+H9</f>
        <v>0</v>
      </c>
      <c r="I13" s="56">
        <f t="shared" si="0"/>
        <v>0</v>
      </c>
      <c r="J13" s="57">
        <f t="shared" si="0"/>
        <v>0</v>
      </c>
    </row>
    <row r="14" spans="1:12" s="1" customFormat="1" ht="15" customHeight="1" x14ac:dyDescent="0.2">
      <c r="A14" s="92"/>
      <c r="B14" s="86"/>
      <c r="C14" s="45" t="s">
        <v>14</v>
      </c>
      <c r="D14" s="30" t="s">
        <v>15</v>
      </c>
      <c r="E14" s="97"/>
      <c r="F14" s="97"/>
      <c r="G14" s="97"/>
      <c r="H14" s="32">
        <f t="shared" si="0"/>
        <v>0</v>
      </c>
      <c r="I14" s="32">
        <f t="shared" si="0"/>
        <v>0</v>
      </c>
      <c r="J14" s="58">
        <f t="shared" si="0"/>
        <v>0</v>
      </c>
    </row>
    <row r="15" spans="1:12" s="1" customFormat="1" ht="15" customHeight="1" thickBot="1" x14ac:dyDescent="0.25">
      <c r="A15" s="93"/>
      <c r="B15" s="95"/>
      <c r="C15" s="59" t="s">
        <v>16</v>
      </c>
      <c r="D15" s="60" t="s">
        <v>17</v>
      </c>
      <c r="E15" s="98"/>
      <c r="F15" s="98"/>
      <c r="G15" s="98"/>
      <c r="H15" s="61">
        <f t="shared" si="0"/>
        <v>0</v>
      </c>
      <c r="I15" s="61">
        <f t="shared" si="0"/>
        <v>0</v>
      </c>
      <c r="J15" s="62">
        <f t="shared" si="0"/>
        <v>0</v>
      </c>
    </row>
    <row r="16" spans="1:12" s="8" customFormat="1" ht="28.5" customHeight="1" thickBot="1" x14ac:dyDescent="0.3">
      <c r="A16" s="63"/>
      <c r="B16" s="64"/>
      <c r="C16" s="65"/>
      <c r="D16" s="66"/>
      <c r="E16" s="67"/>
      <c r="F16" s="68" t="s">
        <v>20</v>
      </c>
      <c r="G16" s="69">
        <f>G5+G9</f>
        <v>0</v>
      </c>
      <c r="H16" s="63"/>
      <c r="I16" s="63"/>
      <c r="J16" s="63"/>
    </row>
    <row r="17" spans="1:10" s="8" customFormat="1" ht="28.5" customHeight="1" x14ac:dyDescent="0.2">
      <c r="A17" s="9" t="s">
        <v>21</v>
      </c>
      <c r="B17" s="9"/>
      <c r="C17" s="5"/>
      <c r="D17" s="6"/>
      <c r="E17" s="7"/>
      <c r="F17" s="7"/>
      <c r="G17" s="10"/>
      <c r="H17" s="5"/>
      <c r="I17" s="5"/>
      <c r="J17" s="5"/>
    </row>
    <row r="18" spans="1:10" s="8" customFormat="1" ht="36.75" customHeight="1" x14ac:dyDescent="0.25">
      <c r="A18" s="99" t="s">
        <v>22</v>
      </c>
      <c r="B18" s="99"/>
      <c r="C18" s="5"/>
      <c r="D18" s="6"/>
      <c r="E18" s="7"/>
      <c r="F18" s="7"/>
      <c r="G18" s="10"/>
      <c r="H18" s="5"/>
      <c r="I18" s="5"/>
      <c r="J18" s="5"/>
    </row>
    <row r="19" spans="1:10" s="8" customFormat="1" ht="20.25" hidden="1" customHeight="1" x14ac:dyDescent="0.25">
      <c r="A19" s="100" t="s">
        <v>23</v>
      </c>
      <c r="B19" s="100"/>
      <c r="C19" s="101"/>
      <c r="D19" s="6"/>
      <c r="E19" s="6"/>
      <c r="F19" s="6"/>
      <c r="G19" s="5"/>
      <c r="H19" s="5"/>
      <c r="I19" s="5"/>
      <c r="J19" s="5"/>
    </row>
    <row r="20" spans="1:10" s="8" customFormat="1" ht="15.75" hidden="1" customHeight="1" x14ac:dyDescent="0.25">
      <c r="A20" s="11" t="s">
        <v>24</v>
      </c>
      <c r="B20" s="12" t="s">
        <v>25</v>
      </c>
      <c r="C20" s="13">
        <v>10</v>
      </c>
      <c r="D20" s="6"/>
      <c r="E20" s="6"/>
      <c r="F20" s="6"/>
      <c r="G20" s="5"/>
      <c r="H20" s="5"/>
      <c r="I20" s="5"/>
      <c r="J20" s="5"/>
    </row>
    <row r="21" spans="1:10" s="8" customFormat="1" ht="15" hidden="1" customHeight="1" x14ac:dyDescent="0.25">
      <c r="A21" s="11" t="s">
        <v>26</v>
      </c>
      <c r="B21" s="12" t="s">
        <v>27</v>
      </c>
      <c r="C21" s="13">
        <v>21</v>
      </c>
      <c r="D21" s="6"/>
      <c r="E21" s="6"/>
      <c r="F21" s="14"/>
      <c r="G21" s="5"/>
      <c r="H21" s="5"/>
      <c r="I21" s="5"/>
      <c r="J21" s="5"/>
    </row>
    <row r="22" spans="1:10" s="1" customFormat="1" ht="15" hidden="1" customHeight="1" x14ac:dyDescent="0.2">
      <c r="A22" s="11" t="s">
        <v>28</v>
      </c>
      <c r="B22" s="12" t="s">
        <v>29</v>
      </c>
      <c r="C22" s="13">
        <v>210</v>
      </c>
      <c r="D22" s="9"/>
      <c r="E22" s="9"/>
      <c r="F22" s="9"/>
      <c r="G22" s="9"/>
      <c r="H22" s="9"/>
      <c r="I22" s="9"/>
      <c r="J22" s="9"/>
    </row>
    <row r="23" spans="1:10" s="1" customFormat="1" ht="21.75" hidden="1" customHeight="1" x14ac:dyDescent="0.2">
      <c r="A23" s="11" t="s">
        <v>30</v>
      </c>
      <c r="B23" s="12" t="s">
        <v>31</v>
      </c>
      <c r="C23" s="13">
        <v>12</v>
      </c>
      <c r="D23" s="9"/>
      <c r="E23" s="9"/>
      <c r="F23" s="9"/>
      <c r="G23" s="9"/>
      <c r="H23" s="9"/>
      <c r="I23" s="9"/>
      <c r="J23" s="9"/>
    </row>
    <row r="24" spans="1:10" s="1" customFormat="1" ht="38.25" hidden="1" x14ac:dyDescent="0.2">
      <c r="A24" s="11" t="s">
        <v>32</v>
      </c>
      <c r="B24" s="12" t="s">
        <v>33</v>
      </c>
      <c r="C24" s="13">
        <v>4</v>
      </c>
      <c r="D24" s="9"/>
      <c r="E24" s="9"/>
      <c r="F24" s="9"/>
      <c r="G24" s="9"/>
      <c r="H24" s="9"/>
      <c r="I24" s="9"/>
      <c r="J24" s="9"/>
    </row>
    <row r="25" spans="1:10" s="1" customFormat="1" ht="38.25" hidden="1" x14ac:dyDescent="0.2">
      <c r="A25" s="11">
        <v>6</v>
      </c>
      <c r="B25" s="12" t="s">
        <v>34</v>
      </c>
      <c r="C25" s="13">
        <v>8</v>
      </c>
      <c r="D25" s="9"/>
      <c r="E25" s="9"/>
      <c r="F25" s="9"/>
      <c r="G25" s="9"/>
      <c r="H25" s="15"/>
      <c r="I25" s="9"/>
      <c r="J25" s="9"/>
    </row>
    <row r="26" spans="1:10" s="1" customFormat="1" ht="12.75" hidden="1" x14ac:dyDescent="0.2">
      <c r="A26" s="9"/>
      <c r="B26" s="9"/>
      <c r="C26" s="9">
        <f>SUM(G5,G9)</f>
        <v>0</v>
      </c>
      <c r="D26" s="9"/>
      <c r="E26" s="9"/>
      <c r="F26" s="9"/>
      <c r="G26" s="9"/>
      <c r="H26" s="9"/>
      <c r="I26" s="9"/>
      <c r="J26" s="9"/>
    </row>
    <row r="27" spans="1:10" s="1" customFormat="1" ht="12.75" hidden="1" x14ac:dyDescent="0.2">
      <c r="A27" s="9"/>
      <c r="B27" s="9">
        <f>C22*C16*3.42</f>
        <v>0</v>
      </c>
      <c r="C27" s="9"/>
      <c r="D27" s="9"/>
      <c r="E27" s="9"/>
      <c r="F27" s="9"/>
      <c r="G27" s="9"/>
      <c r="H27" s="9"/>
      <c r="I27" s="9"/>
      <c r="J27" s="9"/>
    </row>
    <row r="28" spans="1:10" s="1" customFormat="1" ht="12.75" x14ac:dyDescent="0.2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s="1" customFormat="1" ht="12.75" x14ac:dyDescent="0.2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s="1" customFormat="1" ht="12.75" x14ac:dyDescent="0.2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s="1" customFormat="1" ht="12.75" x14ac:dyDescent="0.2">
      <c r="A31" s="9"/>
      <c r="B31" s="16" t="s">
        <v>35</v>
      </c>
      <c r="C31" s="9"/>
      <c r="D31" s="9"/>
      <c r="E31" s="102" t="s">
        <v>36</v>
      </c>
      <c r="F31" s="102"/>
      <c r="G31" s="9"/>
      <c r="H31" s="9"/>
      <c r="I31" s="102" t="s">
        <v>37</v>
      </c>
      <c r="J31" s="102"/>
    </row>
    <row r="32" spans="1:10" s="1" customFormat="1" ht="37.5" customHeight="1" x14ac:dyDescent="0.2">
      <c r="A32" s="9"/>
      <c r="B32" s="17" t="s">
        <v>38</v>
      </c>
      <c r="C32" s="9"/>
      <c r="D32" s="9"/>
      <c r="E32" s="102" t="s">
        <v>39</v>
      </c>
      <c r="F32" s="102"/>
      <c r="G32" s="9"/>
      <c r="H32" s="9"/>
      <c r="I32" s="103" t="s">
        <v>40</v>
      </c>
      <c r="J32" s="103"/>
    </row>
  </sheetData>
  <mergeCells count="20">
    <mergeCell ref="A18:B18"/>
    <mergeCell ref="A19:C19"/>
    <mergeCell ref="E31:F31"/>
    <mergeCell ref="I31:J31"/>
    <mergeCell ref="E32:F32"/>
    <mergeCell ref="I32:J32"/>
    <mergeCell ref="A8:J8"/>
    <mergeCell ref="A9:A11"/>
    <mergeCell ref="B9:B11"/>
    <mergeCell ref="G9:G11"/>
    <mergeCell ref="A13:A15"/>
    <mergeCell ref="B13:B15"/>
    <mergeCell ref="E13:G15"/>
    <mergeCell ref="A1:J1"/>
    <mergeCell ref="A2:H2"/>
    <mergeCell ref="C3:D3"/>
    <mergeCell ref="A4:J4"/>
    <mergeCell ref="A5:A7"/>
    <mergeCell ref="B5:B7"/>
    <mergeCell ref="G5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Walaszczyk Mariusz</dc:creator>
  <cp:lastModifiedBy>Mockało Anna</cp:lastModifiedBy>
  <dcterms:created xsi:type="dcterms:W3CDTF">2026-01-16T11:00:07Z</dcterms:created>
  <dcterms:modified xsi:type="dcterms:W3CDTF">2026-01-29T09:16:58Z</dcterms:modified>
</cp:coreProperties>
</file>