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225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D12"/>
  <c r="C10"/>
  <c r="H9"/>
  <c r="G9"/>
  <c r="D9"/>
  <c r="H8"/>
  <c r="G8"/>
  <c r="D8"/>
  <c r="F8" s="1"/>
  <c r="G5"/>
  <c r="H5"/>
  <c r="H4"/>
  <c r="G4"/>
  <c r="D5"/>
  <c r="F5" s="1"/>
  <c r="D4"/>
  <c r="F4" s="1"/>
  <c r="C6"/>
  <c r="D14" l="1"/>
  <c r="H10"/>
  <c r="C16"/>
  <c r="G6"/>
  <c r="D10"/>
  <c r="H6"/>
  <c r="F6"/>
  <c r="G10"/>
  <c r="D6"/>
  <c r="F9"/>
  <c r="F10" l="1"/>
  <c r="C17"/>
  <c r="C18" s="1"/>
</calcChain>
</file>

<file path=xl/sharedStrings.xml><?xml version="1.0" encoding="utf-8"?>
<sst xmlns="http://schemas.openxmlformats.org/spreadsheetml/2006/main" count="40" uniqueCount="29">
  <si>
    <t xml:space="preserve">II. Opłata roczna </t>
  </si>
  <si>
    <t>a.</t>
  </si>
  <si>
    <t>b.</t>
  </si>
  <si>
    <t>Gmina Wrocław</t>
  </si>
  <si>
    <t>Rodzic/ opiekun prawny + inne środki publiczne (w tym ZUS)</t>
  </si>
  <si>
    <t>Koszt 1 m-ca opieki nad 1 dzieckiem</t>
  </si>
  <si>
    <t>Koszt 12 m-cy opieki nad 1 dzieckiem</t>
  </si>
  <si>
    <t>Liczba oferowanych miejsc opieki dla dzieci przyjętych zgodnie z zasadami rekrutacji</t>
  </si>
  <si>
    <t xml:space="preserve">Szacowany całkowity  koszt wykonania usługi opieki </t>
  </si>
  <si>
    <t>w tym: szacowany całkowity  koszt wykonania usługi opieki w 2024 roku 
(IX-XII)</t>
  </si>
  <si>
    <t>w tym: szacowany całkowity  koszt wykonania usługi opieki  w 2025 roku (I-VIII)</t>
  </si>
  <si>
    <t>I. Opłata za sprawowanie opieki</t>
  </si>
  <si>
    <t>I.2. Kalkulacja kosztów opieki nad dziećmi rekrutowanymi na wolne miejsca w roku opiekuńczym 2024/2025</t>
  </si>
  <si>
    <t xml:space="preserve">b. </t>
  </si>
  <si>
    <t>Razem ( wiersze a+b)</t>
  </si>
  <si>
    <t>Razem (wiersze a+b)</t>
  </si>
  <si>
    <t>Wysokość opłaty rocznej - miejsca nowe</t>
  </si>
  <si>
    <t>Wysokość opłaty rocznej - miejsca  kontynuowane</t>
  </si>
  <si>
    <t>Koszt jednostkowy</t>
  </si>
  <si>
    <t>Łącznie</t>
  </si>
  <si>
    <t xml:space="preserve">III. Całowity koszt zadania publicznego (pkt I. Opłata za sprawowanie opieki + pkt. II. Opłata roczna) </t>
  </si>
  <si>
    <t>Uwaga: Oferent wypełnia tabelę poprzez uzupełnienie pól w kolorze białym</t>
  </si>
  <si>
    <t>Nazwa Oferenta /pieczęć/</t>
  </si>
  <si>
    <t>Data:</t>
  </si>
  <si>
    <t>………………………………….</t>
  </si>
  <si>
    <t>Podpis osoby / osób / upoważnionej / -nych do składania oświadczeń woli w imieniu Oferenta:</t>
  </si>
  <si>
    <t>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</si>
  <si>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………………………………………………………………………………………………………………………………………………………………..</t>
  </si>
  <si>
    <t>I.1. Kalkulacja kosztów opieki nad dziećmi korzystającymi z opieki dziennego opiekuna w ramach kontynuacji usługi opieki (Wypełnia wyłącznie Oferent przewidujący kontynuację realizacji opieki)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</si>
</sst>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top"/>
    </xf>
    <xf numFmtId="4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5" xfId="0" applyFill="1" applyBorder="1"/>
    <xf numFmtId="0" fontId="0" fillId="2" borderId="1" xfId="0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2" borderId="6" xfId="0" applyNumberFormat="1" applyFill="1" applyBorder="1"/>
    <xf numFmtId="44" fontId="2" fillId="2" borderId="1" xfId="0" applyNumberFormat="1" applyFont="1" applyFill="1" applyBorder="1"/>
    <xf numFmtId="44" fontId="2" fillId="2" borderId="6" xfId="0" applyNumberFormat="1" applyFont="1" applyFill="1" applyBorder="1"/>
    <xf numFmtId="44" fontId="0" fillId="2" borderId="7" xfId="1" applyFont="1" applyFill="1" applyBorder="1"/>
    <xf numFmtId="44" fontId="0" fillId="2" borderId="7" xfId="0" applyNumberFormat="1" applyFill="1" applyBorder="1"/>
    <xf numFmtId="44" fontId="0" fillId="2" borderId="8" xfId="0" applyNumberFormat="1" applyFill="1" applyBorder="1"/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44" fontId="0" fillId="2" borderId="8" xfId="1" applyFont="1" applyFill="1" applyBorder="1"/>
    <xf numFmtId="0" fontId="0" fillId="2" borderId="17" xfId="0" applyFill="1" applyBorder="1" applyAlignment="1"/>
    <xf numFmtId="44" fontId="0" fillId="2" borderId="6" xfId="1" applyFont="1" applyFill="1" applyBorder="1"/>
    <xf numFmtId="0" fontId="3" fillId="0" borderId="0" xfId="0" applyFont="1"/>
    <xf numFmtId="44" fontId="0" fillId="0" borderId="1" xfId="1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4" fontId="0" fillId="2" borderId="1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44" fontId="2" fillId="2" borderId="8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14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zoomScaleNormal="100" workbookViewId="0">
      <selection activeCell="E2" sqref="E2"/>
    </sheetView>
  </sheetViews>
  <sheetFormatPr defaultRowHeight="15"/>
  <cols>
    <col min="1" max="1" width="3.7109375" customWidth="1"/>
    <col min="2" max="2" width="55.5703125" customWidth="1"/>
    <col min="3" max="3" width="11" customWidth="1"/>
    <col min="4" max="4" width="15.7109375" customWidth="1"/>
    <col min="5" max="5" width="8.7109375" customWidth="1"/>
    <col min="6" max="6" width="18.7109375" customWidth="1"/>
    <col min="7" max="7" width="19.28515625" customWidth="1"/>
    <col min="8" max="8" width="17.85546875" customWidth="1"/>
    <col min="9" max="9" width="14.42578125" customWidth="1"/>
  </cols>
  <sheetData>
    <row r="1" spans="1:8" ht="15.75" thickBot="1">
      <c r="A1" t="s">
        <v>21</v>
      </c>
    </row>
    <row r="2" spans="1:8" s="1" customFormat="1" ht="86.45" customHeight="1">
      <c r="A2" s="36" t="s">
        <v>11</v>
      </c>
      <c r="B2" s="47"/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6" t="s">
        <v>10</v>
      </c>
    </row>
    <row r="3" spans="1:8" ht="34.9" customHeight="1">
      <c r="A3" s="41" t="s">
        <v>28</v>
      </c>
      <c r="B3" s="42"/>
      <c r="C3" s="42"/>
      <c r="D3" s="42"/>
      <c r="E3" s="42"/>
      <c r="F3" s="42"/>
      <c r="G3" s="42"/>
      <c r="H3" s="43"/>
    </row>
    <row r="4" spans="1:8">
      <c r="A4" s="7" t="s">
        <v>1</v>
      </c>
      <c r="B4" s="8" t="s">
        <v>4</v>
      </c>
      <c r="C4" s="26"/>
      <c r="D4" s="11">
        <f>C4*12</f>
        <v>0</v>
      </c>
      <c r="E4" s="39"/>
      <c r="F4" s="12">
        <f>D4*E4</f>
        <v>0</v>
      </c>
      <c r="G4" s="12">
        <f>C4*E4*4</f>
        <v>0</v>
      </c>
      <c r="H4" s="13">
        <f>C4*E4*8</f>
        <v>0</v>
      </c>
    </row>
    <row r="5" spans="1:8">
      <c r="A5" s="7" t="s">
        <v>2</v>
      </c>
      <c r="B5" s="9" t="s">
        <v>3</v>
      </c>
      <c r="C5" s="10">
        <v>680</v>
      </c>
      <c r="D5" s="10">
        <f>C5*12</f>
        <v>8160</v>
      </c>
      <c r="E5" s="39"/>
      <c r="F5" s="14">
        <f>D5*E4</f>
        <v>0</v>
      </c>
      <c r="G5" s="14">
        <f>C5*E4*4</f>
        <v>0</v>
      </c>
      <c r="H5" s="15">
        <f>C5*E4*8</f>
        <v>0</v>
      </c>
    </row>
    <row r="6" spans="1:8">
      <c r="A6" s="50" t="s">
        <v>15</v>
      </c>
      <c r="B6" s="51"/>
      <c r="C6" s="11">
        <f>SUM(C4:C5)</f>
        <v>680</v>
      </c>
      <c r="D6" s="11">
        <f>SUM(D4:D5)</f>
        <v>8160</v>
      </c>
      <c r="E6" s="39"/>
      <c r="F6" s="12">
        <f>SUM(F4:F5)</f>
        <v>0</v>
      </c>
      <c r="G6" s="12">
        <f>SUM(G4:G5)</f>
        <v>0</v>
      </c>
      <c r="H6" s="13">
        <f>SUM(H4:H5)</f>
        <v>0</v>
      </c>
    </row>
    <row r="7" spans="1:8" ht="35.450000000000003" customHeight="1">
      <c r="A7" s="44" t="s">
        <v>12</v>
      </c>
      <c r="B7" s="45"/>
      <c r="C7" s="45"/>
      <c r="D7" s="45"/>
      <c r="E7" s="45"/>
      <c r="F7" s="45"/>
      <c r="G7" s="45"/>
      <c r="H7" s="46"/>
    </row>
    <row r="8" spans="1:8">
      <c r="A8" s="7" t="s">
        <v>1</v>
      </c>
      <c r="B8" s="8" t="s">
        <v>4</v>
      </c>
      <c r="C8" s="26"/>
      <c r="D8" s="11">
        <f>C8*12</f>
        <v>0</v>
      </c>
      <c r="E8" s="39"/>
      <c r="F8" s="12">
        <f>D8*E8</f>
        <v>0</v>
      </c>
      <c r="G8" s="12">
        <f>C8*E8*4</f>
        <v>0</v>
      </c>
      <c r="H8" s="13">
        <f>C8*E8*8</f>
        <v>0</v>
      </c>
    </row>
    <row r="9" spans="1:8">
      <c r="A9" s="7" t="s">
        <v>2</v>
      </c>
      <c r="B9" s="9" t="s">
        <v>3</v>
      </c>
      <c r="C9" s="10">
        <v>680</v>
      </c>
      <c r="D9" s="10">
        <f>C9*12</f>
        <v>8160</v>
      </c>
      <c r="E9" s="39"/>
      <c r="F9" s="14">
        <f>D9*E8</f>
        <v>0</v>
      </c>
      <c r="G9" s="14">
        <f>C9*E8*4</f>
        <v>0</v>
      </c>
      <c r="H9" s="15">
        <f>C9*E8*8</f>
        <v>0</v>
      </c>
    </row>
    <row r="10" spans="1:8" ht="15.75" thickBot="1">
      <c r="A10" s="33" t="s">
        <v>15</v>
      </c>
      <c r="B10" s="35"/>
      <c r="C10" s="16">
        <f>SUM(C8:C9)</f>
        <v>680</v>
      </c>
      <c r="D10" s="16">
        <f>SUM(D8:D9)</f>
        <v>8160</v>
      </c>
      <c r="E10" s="40"/>
      <c r="F10" s="17">
        <f>SUM(F8:F9)</f>
        <v>0</v>
      </c>
      <c r="G10" s="17">
        <f>SUM(G8:G9)</f>
        <v>0</v>
      </c>
      <c r="H10" s="18">
        <f>SUM(H8:H9)</f>
        <v>0</v>
      </c>
    </row>
    <row r="11" spans="1:8" ht="27" customHeight="1">
      <c r="A11" s="48" t="s">
        <v>0</v>
      </c>
      <c r="B11" s="49"/>
      <c r="C11" s="19" t="s">
        <v>18</v>
      </c>
      <c r="D11" s="20" t="s">
        <v>19</v>
      </c>
      <c r="E11" s="4"/>
      <c r="F11" s="4"/>
      <c r="G11" s="4"/>
      <c r="H11" s="4"/>
    </row>
    <row r="12" spans="1:8">
      <c r="A12" s="7" t="s">
        <v>1</v>
      </c>
      <c r="B12" s="21" t="s">
        <v>17</v>
      </c>
      <c r="C12" s="26"/>
      <c r="D12" s="24">
        <f>C12*E4</f>
        <v>0</v>
      </c>
      <c r="E12" s="3"/>
      <c r="F12" s="2" t="s">
        <v>23</v>
      </c>
      <c r="G12" s="2" t="s">
        <v>24</v>
      </c>
      <c r="H12" s="2"/>
    </row>
    <row r="13" spans="1:8">
      <c r="A13" s="7" t="s">
        <v>13</v>
      </c>
      <c r="B13" s="21" t="s">
        <v>16</v>
      </c>
      <c r="C13" s="26"/>
      <c r="D13" s="24">
        <f>C13*E8</f>
        <v>0</v>
      </c>
      <c r="E13" s="3"/>
      <c r="F13" s="2"/>
      <c r="G13" s="2"/>
      <c r="H13" s="2"/>
    </row>
    <row r="14" spans="1:8" ht="15.75" thickBot="1">
      <c r="A14" s="33" t="s">
        <v>14</v>
      </c>
      <c r="B14" s="34"/>
      <c r="C14" s="23"/>
      <c r="D14" s="22">
        <f>SUM(D12:D13)</f>
        <v>0</v>
      </c>
      <c r="E14" s="3"/>
      <c r="F14" s="2"/>
      <c r="G14" s="2"/>
      <c r="H14" s="2"/>
    </row>
    <row r="15" spans="1:8" ht="26.45" customHeight="1">
      <c r="A15" s="36" t="s">
        <v>20</v>
      </c>
      <c r="B15" s="37"/>
      <c r="C15" s="37"/>
      <c r="D15" s="38"/>
    </row>
    <row r="16" spans="1:8">
      <c r="A16" s="7" t="s">
        <v>1</v>
      </c>
      <c r="B16" s="8" t="s">
        <v>4</v>
      </c>
      <c r="C16" s="29">
        <f>F4+F8+D14</f>
        <v>0</v>
      </c>
      <c r="D16" s="30"/>
      <c r="F16" s="27" t="s">
        <v>22</v>
      </c>
      <c r="G16" s="27"/>
    </row>
    <row r="17" spans="1:8">
      <c r="A17" s="7" t="s">
        <v>2</v>
      </c>
      <c r="B17" s="9" t="s">
        <v>3</v>
      </c>
      <c r="C17" s="29">
        <f>F5+F9</f>
        <v>0</v>
      </c>
      <c r="D17" s="30"/>
    </row>
    <row r="18" spans="1:8" ht="15.75" thickBot="1">
      <c r="A18" s="33" t="s">
        <v>15</v>
      </c>
      <c r="B18" s="35"/>
      <c r="C18" s="31">
        <f>SUM(C16:C17)</f>
        <v>0</v>
      </c>
      <c r="D18" s="32"/>
    </row>
    <row r="22" spans="1:8" ht="14.45" customHeight="1">
      <c r="A22" s="25"/>
      <c r="B22" s="28" t="s">
        <v>25</v>
      </c>
      <c r="C22" s="28"/>
      <c r="D22" s="28"/>
      <c r="E22" s="28"/>
      <c r="F22" s="28"/>
      <c r="G22" s="25"/>
      <c r="H22" s="25"/>
    </row>
    <row r="24" spans="1:8">
      <c r="B24" t="s">
        <v>26</v>
      </c>
    </row>
    <row r="26" spans="1:8">
      <c r="B26" t="s">
        <v>27</v>
      </c>
    </row>
  </sheetData>
  <sheetProtection password="F98A" sheet="1" objects="1" scenarios="1"/>
  <mergeCells count="16">
    <mergeCell ref="A3:H3"/>
    <mergeCell ref="A7:H7"/>
    <mergeCell ref="A2:B2"/>
    <mergeCell ref="A11:B11"/>
    <mergeCell ref="A10:B10"/>
    <mergeCell ref="A6:B6"/>
    <mergeCell ref="A14:B14"/>
    <mergeCell ref="A18:B18"/>
    <mergeCell ref="A15:D15"/>
    <mergeCell ref="E4:E6"/>
    <mergeCell ref="E8:E10"/>
    <mergeCell ref="F16:G16"/>
    <mergeCell ref="B22:F22"/>
    <mergeCell ref="C16:D16"/>
    <mergeCell ref="C17:D17"/>
    <mergeCell ref="C18:D18"/>
  </mergeCells>
  <pageMargins left="0.70866141732283472" right="0.70866141732283472" top="0.98425196850393704" bottom="0.74803149606299213" header="0.31496062992125984" footer="0.31496062992125984"/>
  <pageSetup paperSize="9" scale="87" orientation="landscape" r:id="rId1"/>
  <headerFooter differentFirst="1" alignWithMargins="0">
    <oddHeader xml:space="preserve">&amp;C&amp;9Załącznik nr 1 do oferty 
 &amp;"-,Pogrubiony" Kosztorys zadania publicznego pn. "Organizacja opieki nad dziećmi w wieku do lat 3, sprawowanej 
przez dziennego opiekuna" </oddHeader>
    <firstHeader>&amp;L&amp;"Verdana,Pogrubiony"Załącznik nr 1 do oferty: 
&amp;14Kosztorys zadania publicznego pn. "Organizacja opieki nad dziećmi w wieku do lat 3
sprawowanej przez dziennego opiekuna"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Gmina Wroclaw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Kasprzyk</dc:creator>
  <cp:lastModifiedBy>umewpa05</cp:lastModifiedBy>
  <cp:lastPrinted>2024-03-04T08:05:26Z</cp:lastPrinted>
  <dcterms:created xsi:type="dcterms:W3CDTF">2024-03-01T09:44:11Z</dcterms:created>
  <dcterms:modified xsi:type="dcterms:W3CDTF">2024-03-04T08:06:31Z</dcterms:modified>
</cp:coreProperties>
</file>