
<file path=[Content_Types].xml><?xml version="1.0" encoding="utf-8"?>
<Types xmlns="http://schemas.openxmlformats.org/package/2006/content-types">
  <Override PartName="/xl/ctrlProps/ctrlProp78.xml" ContentType="application/vnd.ms-excel.controlproperties+xml"/>
  <Override PartName="/xl/ctrlProps/ctrlProp49.xml" ContentType="application/vnd.ms-excel.controlproperties+xml"/>
  <Override PartName="/xl/ctrlProps/ctrlProp96.xml" ContentType="application/vnd.ms-excel.controlproperties+xml"/>
  <Override PartName="/xl/styles.xml" ContentType="application/vnd.openxmlformats-officedocument.spreadsheetml.styles+xml"/>
  <Override PartName="/xl/ctrlProps/ctrlProp67.xml" ContentType="application/vnd.ms-excel.controlproperties+xml"/>
  <Override PartName="/xl/ctrlProps/ctrlProp38.xml" ContentType="application/vnd.ms-excel.controlproperties+xml"/>
  <Override PartName="/xl/ctrlProps/ctrlProp85.xml" ContentType="application/vnd.ms-excel.controlproperties+xml"/>
  <Override PartName="/xl/ctrlProps/ctrlProp92.xml" ContentType="application/vnd.ms-excel.controlproperties+xml"/>
  <Override PartName="/xl/ctrlProps/ctrlProp45.xml" ContentType="application/vnd.ms-excel.controlproperties+xml"/>
  <Override PartName="/xl/ctrlProps/ctrlProp56.xml" ContentType="application/vnd.ms-excel.controlproperties+xml"/>
  <Override PartName="/xl/ctrlProps/ctrlProp129.xml" ContentType="application/vnd.ms-excel.controlproperties+xml"/>
  <Override PartName="/xl/ctrlProps/ctrlProp27.xml" ContentType="application/vnd.ms-excel.controlproperties+xml"/>
  <Override PartName="/xl/ctrlProps/ctrlProp74.xml" ContentType="application/vnd.ms-excel.controlproperties+xml"/>
  <Default Extension="xml" ContentType="application/xml"/>
  <Override PartName="/xl/ctrlProps/ctrlProp81.xml" ContentType="application/vnd.ms-excel.controlproperties+xml"/>
  <Override PartName="/xl/ctrlProps/ctrlProp34.xml" ContentType="application/vnd.ms-excel.controlproperties+xml"/>
  <Override PartName="/xl/ctrlProps/ctrlProp136.xml" ContentType="application/vnd.ms-excel.controlproperties+xml"/>
  <Override PartName="/xl/ctrlProps/ctrlProp52.xml" ContentType="application/vnd.ms-excel.controlproperties+xml"/>
  <Override PartName="/xl/ctrlProps/ctrlProp63.xml" ContentType="application/vnd.ms-excel.controlproperties+xml"/>
  <Override PartName="/xl/ctrlProps/ctrlProp107.xml" ContentType="application/vnd.ms-excel.controlproperties+xml"/>
  <Override PartName="/xl/ctrlProps/ctrlProp16.xml" ContentType="application/vnd.ms-excel.controlproperties+xml"/>
  <Override PartName="/xl/ctrlProps/ctrlProp118.xml" ContentType="application/vnd.ms-excel.controlproperties+xml"/>
  <Override PartName="/xl/ctrlProps/ctrlProp23.xml" ContentType="application/vnd.ms-excel.controlproperties+xml"/>
  <Override PartName="/xl/ctrlProps/ctrlProp125.xml" ContentType="application/vnd.ms-excel.controlproperties+xml"/>
  <Override PartName="/xl/ctrlProps/ctrlProp41.xml" ContentType="application/vnd.ms-excel.controlproperties+xml"/>
  <Override PartName="/xl/ctrlProps/ctrlProp70.xml" ContentType="application/vnd.ms-excel.controlproperties+xml"/>
  <Override PartName="/xl/ctrlProps/ctrlProp143.xml" ContentType="application/vnd.ms-excel.controlproperties+xml"/>
  <Override PartName="/xl/ctrlProps/ctrlProp114.xml" ContentType="application/vnd.ms-excel.controlproperties+xml"/>
  <Override PartName="/xl/ctrlProps/ctrlProp30.xml" ContentType="application/vnd.ms-excel.controlproperties+xml"/>
  <Override PartName="/xl/ctrlProps/ctrlProp12.xml" ContentType="application/vnd.ms-excel.controlproperties+xml"/>
  <Override PartName="/xl/ctrlProps/ctrlProp103.xml" ContentType="application/vnd.ms-excel.controlproperties+xml"/>
  <Override PartName="/xl/ctrlProps/ctrlProp132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121.xml" ContentType="application/vnd.ms-excel.controlproperties+xml"/>
  <Override PartName="/xl/ctrlProps/ctrlProp2.xml" ContentType="application/vnd.ms-excel.controlproperties+xml"/>
  <Override PartName="/xl/ctrlProps/ctrlProp110.xml" ContentType="application/vnd.ms-excel.controlproperties+xml"/>
  <Default Extension="bin" ContentType="application/vnd.openxmlformats-officedocument.spreadsheetml.printerSettings"/>
  <Override PartName="/xl/ctrlProps/ctrlProp68.xml" ContentType="application/vnd.ms-excel.controlproperties+xml"/>
  <Override PartName="/xl/ctrlProps/ctrlProp79.xml" ContentType="application/vnd.ms-excel.controlproperties+xml"/>
  <Override PartName="/xl/ctrlProps/ctrlProp97.xml" ContentType="application/vnd.ms-excel.controlproperties+xml"/>
  <Override PartName="/xl/ctrlProps/ctrlProp39.xml" ContentType="application/vnd.ms-excel.controlproperties+xml"/>
  <Override PartName="/xl/ctrlProps/ctrlProp86.xml" ContentType="application/vnd.ms-excel.controlproperties+xml"/>
  <Override PartName="/xl/ctrlProps/ctrlProp57.xml" ContentType="application/vnd.ms-excel.controlproperties+xml"/>
  <Override PartName="/xl/ctrlProps/ctrlProp28.xml" ContentType="application/vnd.ms-excel.controlproperties+xml"/>
  <Override PartName="/xl/ctrlProps/ctrlProp75.xml" ContentType="application/vnd.ms-excel.controlproperties+xml"/>
  <Override PartName="/xl/ctrlProps/ctrlProp64.xml" ContentType="application/vnd.ms-excel.controlproperties+xml"/>
  <Override PartName="/xl/ctrlProps/ctrlProp93.xml" ContentType="application/vnd.ms-excel.controlproperties+xml"/>
  <Override PartName="/xl/ctrlProps/ctrlProp17.xml" ContentType="application/vnd.ms-excel.controlproperties+xml"/>
  <Override PartName="/xl/ctrlProps/ctrlProp46.xml" ContentType="application/vnd.ms-excel.controlproperties+xml"/>
  <Override PartName="/xl/ctrlProps/ctrlProp119.xml" ContentType="application/vnd.ms-excel.controlproperties+xml"/>
  <Override PartName="/xl/workbook.xml" ContentType="application/vnd.openxmlformats-officedocument.spreadsheetml.sheet.main+xml"/>
  <Override PartName="/xl/ctrlProps/ctrlProp44.xml" ContentType="application/vnd.ms-excel.controlproperties+xml"/>
  <Override PartName="/xl/ctrlProps/ctrlProp71.xml" ContentType="application/vnd.ms-excel.controlproperties+xml"/>
  <Override PartName="/xl/ctrlProps/ctrlProp146.xml" ContentType="application/vnd.ms-excel.controlproperties+xml"/>
  <Override PartName="/xl/ctrlProps/ctrlProp24.xml" ContentType="application/vnd.ms-excel.controlproperties+xml"/>
  <Override PartName="/xl/ctrlProps/ctrlProp82.xml" ContentType="application/vnd.ms-excel.controlproperties+xml"/>
  <Override PartName="/xl/ctrlProps/ctrlProp9.xml" ContentType="application/vnd.ms-excel.controlproperties+xml"/>
  <Override PartName="/xl/ctrlProps/ctrlProp35.xml" ContentType="application/vnd.ms-excel.controlproperties+xml"/>
  <Override PartName="/xl/ctrlProps/ctrlProp126.xml" ContentType="application/vnd.ms-excel.controlproperties+xml"/>
  <Override PartName="/xl/ctrlProps/ctrlProp137.xml" ContentType="application/vnd.ms-excel.controlproperties+xml"/>
  <Override PartName="/xl/ctrlProps/ctrlProp108.xml" ContentType="application/vnd.ms-excel.controlproperties+xml"/>
  <Override PartName="/xl/ctrlProps/ctrlProp62.xml" ContentType="application/vnd.ms-excel.controlproperties+xml"/>
  <Override PartName="/xl/ctrlProps/ctrlProp91.xml" ContentType="application/vnd.ms-excel.controlproperties+xml"/>
  <Override PartName="/xl/ctrlProps/ctrlProp15.xml" ContentType="application/vnd.ms-excel.controlproperties+xml"/>
  <Override PartName="/xl/ctrlProps/ctrlProp117.xml" ContentType="application/vnd.ms-excel.controlproperties+xml"/>
  <Override PartName="/xl/ctrlProps/ctrlProp53.xml" ContentType="application/vnd.ms-excel.controlproperties+xml"/>
  <Override PartName="/docProps/app.xml" ContentType="application/vnd.openxmlformats-officedocument.extended-properties+xml"/>
  <Override PartName="/xl/ctrlProps/ctrlProp60.xml" ContentType="application/vnd.ms-excel.controlproperties+xml"/>
  <Override PartName="/xl/ctrlProps/ctrlProp135.xml" ContentType="application/vnd.ms-excel.controlproperties+xml"/>
  <Override PartName="/xl/ctrlProps/ctrlProp13.xml" ContentType="application/vnd.ms-excel.controlproperties+xml"/>
  <Override PartName="/xl/ctrlProps/ctrlProp115.xml" ContentType="application/vnd.ms-excel.controlproperties+xml"/>
  <Override PartName="/xl/ctrlProps/ctrlProp22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33.xml" ContentType="application/vnd.ms-excel.controlproperties+xml"/>
  <Override PartName="/xl/ctrlProps/ctrlProp124.xml" ContentType="application/vnd.ms-excel.controlproperties+xml"/>
  <Override PartName="/xl/ctrlProps/ctrlProp7.xml" ContentType="application/vnd.ms-excel.controlproperties+xml"/>
  <Override PartName="/xl/ctrlProps/ctrlProp106.xml" ContentType="application/vnd.ms-excel.controlproperties+xml"/>
  <Override PartName="/xl/ctrlProps/ctrlProp42.xml" ContentType="application/vnd.ms-excel.controlproperties+xml"/>
  <Override PartName="/xl/ctrlProps/ctrlProp144.xml" ContentType="application/vnd.ms-excel.controlproperties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04.xml" ContentType="application/vnd.ms-excel.controlproperties+xml"/>
  <Override PartName="/xl/ctrlProps/ctrlProp40.xml" ContentType="application/vnd.ms-excel.controlproperties+xml"/>
  <Override PartName="/xl/ctrlProps/ctrlProp113.xml" ContentType="application/vnd.ms-excel.controlproperties+xml"/>
  <Override PartName="/xl/ctrlProps/ctrlProp142.xml" ContentType="application/vnd.ms-excel.controlproperties+xml"/>
  <Override PartName="/xl/ctrlProps/ctrlProp20.xml" ContentType="application/vnd.ms-excel.controlproperties+xml"/>
  <Override PartName="/xl/ctrlProps/ctrlProp31.xml" ContentType="application/vnd.ms-excel.controlproperties+xml"/>
  <Override PartName="/xl/ctrlProps/ctrlProp122.xml" ContentType="application/vnd.ms-excel.controlproperties+xml"/>
  <Override PartName="/xl/ctrlProps/ctrlProp133.xml" ContentType="application/vnd.ms-excel.controlproperties+xml"/>
  <Override PartName="/xl/ctrlProps/ctrlProp11.xml" ContentType="application/vnd.ms-excel.controlproperties+xml"/>
  <Override PartName="/xl/ctrlProps/ctrlProp5.xml" ContentType="application/vnd.ms-excel.controlproperties+xml"/>
  <Override PartName="/xl/ctrlProps/ctrlProp120.xml" ContentType="application/vnd.ms-excel.controlproperties+xml"/>
  <Override PartName="/xl/ctrlProps/ctrlProp131.xml" ContentType="application/vnd.ms-excel.controlproperties+xml"/>
  <Override PartName="/xl/ctrlProps/ctrlProp3.xml" ContentType="application/vnd.ms-excel.controlproperties+xml"/>
  <Override PartName="/xl/ctrlProps/ctrlProp111.xml" ContentType="application/vnd.ms-excel.controlproperties+xml"/>
  <Override PartName="/xl/ctrlProps/ctrlProp140.xml" ContentType="application/vnd.ms-excel.controlproperties+xml"/>
  <Override PartName="/xl/ctrlProps/ctrlProp102.xml" ContentType="application/vnd.ms-excel.controlproperties+xml"/>
  <Override PartName="/xl/ctrlProps/ctrlProp100.xml" ContentType="application/vnd.ms-excel.controlproperties+xml"/>
  <Override PartName="/xl/ctrlProps/ctrlProp98.xml" ContentType="application/vnd.ms-excel.controlproperties+xml"/>
  <Override PartName="/xl/ctrlProps/ctrlProp1.xml" ContentType="application/vnd.ms-excel.controlproperties+xml"/>
  <Override PartName="/xl/ctrlProps/ctrlProp89.xml" ContentType="application/vnd.ms-excel.controlproperties+xml"/>
  <Override PartName="/docProps/core.xml" ContentType="application/vnd.openxmlformats-package.core-properties+xml"/>
  <Override PartName="/xl/ctrlProps/ctrlProp87.xml" ContentType="application/vnd.ms-excel.controlproperties+xml"/>
  <Override PartName="/xl/ctrlProps/ctrlProp69.xml" ContentType="application/vnd.ms-excel.controlproperties+xml"/>
  <Override PartName="/xl/theme/theme1.xml" ContentType="application/vnd.openxmlformats-officedocument.theme+xml"/>
  <Override PartName="/xl/ctrlProps/ctrlProp29.xml" ContentType="application/vnd.ms-excel.controlproperties+xml"/>
  <Override PartName="/xl/ctrlProps/ctrlProp76.xml" ContentType="application/vnd.ms-excel.controlproperties+xml"/>
  <Override PartName="/xl/ctrlProps/ctrlProp47.xml" ContentType="application/vnd.ms-excel.controlproperties+xml"/>
  <Override PartName="/xl/ctrlProps/ctrlProp94.xml" ContentType="application/vnd.ms-excel.controlproperties+xml"/>
  <Override PartName="/xl/ctrlProps/ctrlProp58.xml" ContentType="application/vnd.ms-excel.controlproperties+xml"/>
  <Override PartName="/xl/ctrlProps/ctrlProp18.xml" ContentType="application/vnd.ms-excel.controlproperties+xml"/>
  <Override PartName="/xl/ctrlProps/ctrlProp65.xml" ContentType="application/vnd.ms-excel.controlproperties+xml"/>
  <Override PartName="/xl/ctrlProps/ctrlProp83.xml" ContentType="application/vnd.ms-excel.controlproperties+xml"/>
  <Override PartName="/xl/ctrlProps/ctrlProp36.xml" ContentType="application/vnd.ms-excel.controlproperties+xml"/>
  <Override PartName="/xl/ctrlProps/ctrlProp138.xml" ContentType="application/vnd.ms-excel.controlproperties+xml"/>
  <Default Extension="rels" ContentType="application/vnd.openxmlformats-package.relationships+xml"/>
  <Override PartName="/xl/ctrlProps/ctrlProp109.xml" ContentType="application/vnd.ms-excel.controlproperties+xml"/>
  <Override PartName="/xl/ctrlProps/ctrlProp43.xml" ContentType="application/vnd.ms-excel.controlproperties+xml"/>
  <Override PartName="/xl/ctrlProps/ctrlProp72.xml" ContentType="application/vnd.ms-excel.controlproperties+xml"/>
  <Override PartName="/xl/ctrlProps/ctrlProp25.xml" ContentType="application/vnd.ms-excel.controlproperties+xml"/>
  <Override PartName="/xl/ctrlProps/ctrlProp54.xml" ContentType="application/vnd.ms-excel.controlproperties+xml"/>
  <Override PartName="/xl/ctrlProps/ctrlProp127.xml" ContentType="application/vnd.ms-excel.controlproperties+xml"/>
  <Override PartName="/xl/ctrlProps/ctrlProp145.xml" ContentType="application/vnd.ms-excel.controlproperties+xml"/>
  <Override PartName="/xl/ctrlProps/ctrlProp90.xml" ContentType="application/vnd.ms-excel.controlproperties+xml"/>
  <Override PartName="/xl/ctrlProps/ctrlProp8.xml" ContentType="application/vnd.ms-excel.controlproperties+xml"/>
  <Override PartName="/xl/ctrlProps/ctrlProp50.xml" ContentType="application/vnd.ms-excel.controlproperties+xml"/>
  <Override PartName="/xl/ctrlProps/ctrlProp61.xml" ContentType="application/vnd.ms-excel.controlproperties+xml"/>
  <Override PartName="/xl/ctrlProps/ctrlProp14.xml" ContentType="application/vnd.ms-excel.controlproperties+xml"/>
  <Override PartName="/xl/ctrlProps/ctrlProp105.xml" ContentType="application/vnd.ms-excel.controlproperties+xml"/>
  <Override PartName="/xl/ctrlProps/ctrlProp134.xml" ContentType="application/vnd.ms-excel.controlproperties+xml"/>
  <Override PartName="/xl/ctrlProps/ctrlProp116.xml" ContentType="application/vnd.ms-excel.controlproperties+xml"/>
  <Override PartName="/xl/ctrlProps/ctrlProp32.xml" ContentType="application/vnd.ms-excel.controlproperties+xml"/>
  <Override PartName="/xl/worksheets/sheet1.xml" ContentType="application/vnd.openxmlformats-officedocument.spreadsheetml.worksheet+xml"/>
  <Override PartName="/xl/ctrlProps/ctrlProp141.xml" ContentType="application/vnd.ms-excel.controlproperties+xml"/>
  <Override PartName="/xl/ctrlProps/ctrlProp21.xml" ContentType="application/vnd.ms-excel.controlproperties+xml"/>
  <Override PartName="/xl/ctrlProps/ctrlProp123.xml" ContentType="application/vnd.ms-excel.controlproperties+xml"/>
  <Override PartName="/xl/ctrlProps/ctrlProp130.xml" ContentType="application/vnd.ms-excel.controlproperties+xml"/>
  <Override PartName="/xl/ctrlProps/ctrlProp10.xml" ContentType="application/vnd.ms-excel.controlproperties+xml"/>
  <Override PartName="/xl/ctrlProps/ctrlProp101.xml" ContentType="application/vnd.ms-excel.controlproperties+xml"/>
  <Override PartName="/xl/ctrlProps/ctrlProp4.xml" ContentType="application/vnd.ms-excel.controlproperties+xml"/>
  <Override PartName="/xl/ctrlProps/ctrlProp112.xml" ContentType="application/vnd.ms-excel.controlproperties+xml"/>
  <Override PartName="/xl/ctrlProps/ctrlProp99.xml" ContentType="application/vnd.ms-excel.controlproperties+xml"/>
  <Override PartName="/xl/ctrlProps/ctrlProp77.xml" ContentType="application/vnd.ms-excel.controlproperties+xml"/>
  <Override PartName="/xl/ctrlProps/ctrlProp88.xml" ContentType="application/vnd.ms-excel.controlproperties+xml"/>
  <Override PartName="/xl/ctrlProps/ctrlProp59.xml" ContentType="application/vnd.ms-excel.controlproperties+xml"/>
  <Override PartName="/xl/ctrlProps/ctrlProp19.xml" ContentType="application/vnd.ms-excel.controlproperties+xml"/>
  <Override PartName="/xl/ctrlProps/ctrlProp66.xml" ContentType="application/vnd.ms-excel.controlproperties+xml"/>
  <Override PartName="/xl/ctrlProps/ctrlProp48.xml" ContentType="application/vnd.ms-excel.controlproperties+xml"/>
  <Override PartName="/xl/ctrlProps/ctrlProp95.xml" ContentType="application/vnd.ms-excel.controlproperties+xml"/>
  <Override PartName="/xl/ctrlProps/ctrlProp55.xml" ContentType="application/vnd.ms-excel.controlproperties+xml"/>
  <Override PartName="/xl/ctrlProps/ctrlProp73.xml" ContentType="application/vnd.ms-excel.controlproperties+xml"/>
  <Override PartName="/xl/ctrlProps/ctrlProp26.xml" ContentType="application/vnd.ms-excel.controlproperties+xml"/>
  <Override PartName="/xl/ctrlProps/ctrlProp37.xml" ContentType="application/vnd.ms-excel.controlproperties+xml"/>
  <Override PartName="/xl/ctrlProps/ctrlProp84.xml" ContentType="application/vnd.ms-excel.controlproperties+xml"/>
  <Override PartName="/xl/ctrlProps/ctrlProp128.xml" ContentType="application/vnd.ms-excel.controlproperties+xml"/>
  <Override PartName="/xl/ctrlProps/ctrlProp13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1925"/>
  </bookViews>
  <sheets>
    <sheet name="Formularz Oferty + załącznik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9" i="1"/>
  <c r="D335" l="1"/>
  <c r="D388" l="1"/>
  <c r="F388" s="1"/>
  <c r="F390" s="1"/>
  <c r="F396"/>
  <c r="F359"/>
  <c r="D353" s="1"/>
  <c r="D56" s="1"/>
  <c r="F348"/>
  <c r="D342" s="1"/>
  <c r="D50" s="1"/>
  <c r="D364" l="1"/>
  <c r="D62" s="1"/>
  <c r="D304"/>
  <c r="F304" s="1"/>
  <c r="F306" s="1"/>
  <c r="D278" s="1"/>
  <c r="F335" l="1"/>
  <c r="F337" s="1"/>
  <c r="D271"/>
  <c r="F271" s="1"/>
  <c r="F273" s="1"/>
  <c r="D311" l="1"/>
  <c r="D44" s="1"/>
  <c r="F259"/>
  <c r="F261" s="1"/>
  <c r="D38" l="1"/>
  <c r="D229"/>
  <c r="D32" s="1"/>
</calcChain>
</file>

<file path=xl/sharedStrings.xml><?xml version="1.0" encoding="utf-8"?>
<sst xmlns="http://schemas.openxmlformats.org/spreadsheetml/2006/main" count="440" uniqueCount="232">
  <si>
    <t>OFERTA</t>
  </si>
  <si>
    <t>Ja/My niżej podpisani</t>
  </si>
  <si>
    <t>Imię i nazwisko:</t>
  </si>
  <si>
    <t>działając w imieniu i na rzecz:</t>
  </si>
  <si>
    <t>Pełna nazwa firmy:</t>
  </si>
  <si>
    <t>Adres lub siedziba:</t>
  </si>
  <si>
    <t>Numer KRS:</t>
  </si>
  <si>
    <t>NIP:</t>
  </si>
  <si>
    <t>Lider konsorcjum (dotyczy Wykonawców ubiegających się wspólnie o udzielenie zamówienia):</t>
  </si>
  <si>
    <t>Adres jednostki:</t>
  </si>
  <si>
    <t>Numer telefonu:</t>
  </si>
  <si>
    <t>E-mail:</t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</si>
  <si>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 Te informacje są wymagane wyłącznie do celów statystycznych oraz ogłoszenia o udzieleniu zamówienia. 
Mikroprzedsiębiorca - przedsiębiorcę, który w co najmniej jednym roku z dwóch ostatnich lat obrotowych spełniał łącznie następujące warunki:
a) zatrudniał średniorocznie mniej niż 10 pracowników oraz
b) osiągnął roczny obrót netto ze sprzedaży towarów, wyrobów i usług oraz z operacji finansowych nieprzekraczający równowartości w złotych 2 milionów euro, lub sumy aktywów jego bilansu sporządzonego na koniec jednego z tych lat nie przekroczyły równowartości w złotych 2 milionów euro;
Mały przedsiębiorca - przedsiębiorcę, który w co najmniej jednym roku z dwóch ostatnich lat obrotowych spełniał łącznie następujące warunki:
a) zatrudniał średniorocznie mniej niż 50 pracowników oraz
b) osiągnął roczny obrót netto ze sprzedaży towarów, wyrobów i usług oraz z operacji finansowych nieprzekraczający równowartości w złotych 10 milionów euro, lub sumy aktywów jego bilansu sporządzonego na koniec jednego z tych lat nie przekroczyły równowartości w złotych 10 milionów euro
Średni przedsiębiorca - przedsiębiorcę, który w co najmniej jednym roku z dwóch ostatnich lat obrotowych spełniał łącznie następujące warunki:
a) zatrudniał średniorocznie mniej niż 250 pracowników oraz
b) osiągnął roczny obrót netto ze sprzedaży towarów, wyrobów i usług oraz z operacji finansowych nieprzekraczający równowartości w złotych 50 milionów euro, lub sumy aktywów jego bilansu sporządzonego na koniec jednego z tych lat nie przekroczyły równowartości w złotych 43 milionów euro</t>
    </r>
  </si>
  <si>
    <t xml:space="preserve">Kwota: </t>
  </si>
  <si>
    <t>szczegółowy wykaz cen jednostkowych został złożony na formularzu cenowym stanowiacym załącznik
nr 1 do oferty</t>
  </si>
  <si>
    <t xml:space="preserve">   II.  Przyjmujemy fakultatywne warunki ubezpieczenia:</t>
  </si>
  <si>
    <r>
      <t xml:space="preserve">Jeżeli przedstawione poniżej warunki fakultatywne modyfikują warunki minimalne, to w przypadku ich akceptacji jako wiążące do oceny oferty i zawarcia umowy przyjmuje się zaakceptowane warunki fakultatywne. Każdorazowo Wykonawca powinien jednoznacznie ustosunkować się do poniższych warunków fakultatywnych (akceptacja, brak akceptacji). 
</t>
    </r>
    <r>
      <rPr>
        <sz val="10"/>
        <color rgb="FFFF0000"/>
        <rFont val="Arial"/>
        <family val="2"/>
        <charset val="238"/>
      </rPr>
      <t>Brak ustosunkowania się Wykonawcy/-ów do warunków fakultatywnych określonych w poszczególnych zadaniach poczytuje się jako ich niezaakceptowanie.</t>
    </r>
  </si>
  <si>
    <t>Nr warunku fakultatywnego</t>
  </si>
  <si>
    <t>Treść warunku fakultatywnego</t>
  </si>
  <si>
    <t>Punktacja</t>
  </si>
  <si>
    <t>Akceptacja
(TAK)</t>
  </si>
  <si>
    <t>Brak akceptacji
(NIE)</t>
  </si>
  <si>
    <t>Jednostka organizacyjna Wykonawcy, która będzie brała udział w realizacji zamówienia:</t>
  </si>
  <si>
    <t>Wykonawca jest mikroprzedsiębiorstwem bądź małym lub średnim przedsiębiorstwem:</t>
  </si>
  <si>
    <t xml:space="preserve">   III.  Oświadczamy, że:</t>
  </si>
  <si>
    <t>Lp.</t>
  </si>
  <si>
    <t>Podwykonawca (firma)</t>
  </si>
  <si>
    <r>
      <t>.........................  (wpisać TAK lub NIE)</t>
    </r>
    <r>
      <rPr>
        <vertAlign val="superscript"/>
        <sz val="10"/>
        <color theme="1"/>
        <rFont val="Arial"/>
        <family val="2"/>
        <charset val="238"/>
      </rPr>
      <t>1</t>
    </r>
  </si>
  <si>
    <t>Osoba kontaktowa ze strony Wykonawcy, stanowisko służbowe:</t>
  </si>
  <si>
    <t xml:space="preserve">   V.  W sprawach nieuregulowanych w Specyfikacji Warunków Zamówienia i w ofercie mają zastosowanie następujące Ogólne (Szczególne) Warunki Ubezpieczenia (podać rodzaj warunków ubezpieczenia i datę uchwalenia/wejścia w życie:</t>
  </si>
  <si>
    <t xml:space="preserve">   IV.  Oświadczamy, że przedmiot zamówienia wykonamy samodzielnie/powierzymy podwykonawcom realizację następujących części zamówienia .*:</t>
  </si>
  <si>
    <t>Powierzany podwykonawcom zakres usług ubezpieczeniowych                                                (w innym obszarze niż kluczowe zadanie przez które rozumie się udzielenie ochrony ubezpieczeniowej, w postaci gotowości do wypłaty odszkodowania, w przypadku, gdy zrealizują się postanowienia umowy ubezpieczenia)</t>
  </si>
  <si>
    <t>Wyszczególnienie wszystkich obowiązujących ogólnych i szczegolnych warunków ubezpieczenia, mających zastosowanie do niniejszego zamówienia w sposób pozwalający na ich identyfikację oraz dokumentów zawierających informację o produkcie ubezpieczeniowym (ang.) IPID</t>
  </si>
  <si>
    <t>ZAMAWIAJĄCY:</t>
  </si>
  <si>
    <t>Gmina Wrocław</t>
  </si>
  <si>
    <t>Urząd Miejski Wrocławia</t>
  </si>
  <si>
    <t>Wydział Zamówień Publicznych</t>
  </si>
  <si>
    <t>Al. M. Kromera 44</t>
  </si>
  <si>
    <t>51-163 Wrocław</t>
  </si>
  <si>
    <r>
      <rPr>
        <sz val="10"/>
        <rFont val="Arial"/>
        <family val="2"/>
        <charset val="238"/>
      </rPr>
      <t xml:space="preserve">   I.  Składamy ofertę w postępowaniu o zamówienie publiczne, prowadzonym w trybie przetargu nieograniczonego na </t>
    </r>
    <r>
      <rPr>
        <i/>
        <sz val="10"/>
        <rFont val="Arial"/>
        <family val="2"/>
        <charset val="238"/>
      </rPr>
      <t>"Ubezpieczenie mienia i odpowiedzialności cywilnej jednostek organizacyjnych Gminy Wrocław w związku z prowadzoną działalnością oraz posiadanym mieniem"</t>
    </r>
    <r>
      <rPr>
        <sz val="10"/>
        <rFont val="Arial"/>
        <family val="2"/>
        <charset val="238"/>
      </rPr>
      <t xml:space="preserve"> oferując wykonanie zamówienia, zgodnie z wymogami Specyfikacji Warunków Zamówienia za cenę:</t>
    </r>
    <r>
      <rPr>
        <sz val="10"/>
        <color theme="1"/>
        <rFont val="Arial"/>
        <family val="2"/>
        <charset val="238"/>
      </rPr>
      <t xml:space="preserve">
              </t>
    </r>
  </si>
  <si>
    <r>
      <t>Cena Zadania 1 zamówienia za cały okres zamówi</t>
    </r>
    <r>
      <rPr>
        <b/>
        <sz val="9"/>
        <rFont val="Arial"/>
        <family val="2"/>
        <charset val="238"/>
      </rPr>
      <t>enia tj. 36</t>
    </r>
    <r>
      <rPr>
        <b/>
        <sz val="9"/>
        <color theme="1"/>
        <rFont val="Arial"/>
        <family val="2"/>
        <charset val="238"/>
      </rPr>
      <t xml:space="preserve"> miesięcy:</t>
    </r>
  </si>
  <si>
    <t>Załącznik nr 7 do SWZ: Formularz Oferty</t>
  </si>
  <si>
    <t>Cena Zadania 2 zamówienia za cały okres zamówienia tj. 36 miesięcy:</t>
  </si>
  <si>
    <t>Cena Zadania 3 zamówienia za cały okres zamówienia tj. 36 miesięcy:</t>
  </si>
  <si>
    <t>Cena  Zadania 4 zamówienia za cały okres zamówienia tj. 36 miesięcy:</t>
  </si>
  <si>
    <t>Cena  Zadania 5 zamówienia za cały okres zamówienia tj. 36 miesięcy:</t>
  </si>
  <si>
    <t>Cena  Zadania 6 zamówienia za cały okres zamówienia tj. 36 miesięcy:</t>
  </si>
  <si>
    <r>
      <t xml:space="preserve">1. Zadanie nr 1: </t>
    </r>
    <r>
      <rPr>
        <b/>
        <sz val="10"/>
        <rFont val="Arial"/>
        <family val="2"/>
        <charset val="238"/>
      </rPr>
      <t>ubezpieczenie mienia Gminy Wrocław, którym dysponują jednostki organizacyjne (z wyłączeniem mienia jednostek oświatowych, kultury, jednostek ochrony zdrowia i pomocy społecznej oraz mienia komunalnego)</t>
    </r>
  </si>
  <si>
    <t>2. Zadanie nr 2: ubezpieczenie mienia Gminy Wrocław, którym dysponują jednostki kultury i pomocy społecznej</t>
  </si>
  <si>
    <t>3. Zadanie nr 3: ubezpieczenie mienia Gminy Wrocław, którym dysponują jednostki oświatowe</t>
  </si>
  <si>
    <t>4. Zadanie nr 4: ubezpieczenie odpowiedzialności cywilnej jednostek organizacyjnych Gminy Wrocław z tytułu posiadanego i użytkowanego mienia oraz prowadzenia działalności</t>
  </si>
  <si>
    <t>5. Zadanie nr 5: ubezpieczenie odpowiedzialności cywilnej Gminy Wrocław oraz Spółki Ekosystem Sp. z o.o. w zakresie związanym z zarządzaniem drogami</t>
  </si>
  <si>
    <t>6. Zadanie nr 6: ubezpieczenie mienia komunalnego pozostającego w zarządzie Spółki Wrocławskie Mieszkania Sp. z o.o. i Zarządu Zasobu Komunalnego oraz ubezpieczenie odpowiedzialności cywilnej Spółki Wrocławskie Mieszkania Sp. z o.o. i Zarządu Zasobu Komunalnego, w zakresie związanym z zarządzaniem nieruchomościami w szczególności zasobem mienia komunalnego</t>
  </si>
  <si>
    <t>1. Zadanie nr 1 Zamówienia: ubezpieczenie mienia Gminy Wrocław, którym dysponują jednostki organizacyjne (z wyłączeniem mienia jednostek oświatowych, kultury, jednostek ochrony zdrowia i pomocy społecznej oraz mienia komunalnego)</t>
  </si>
  <si>
    <t>2. Zadanie nr 2 Zamówienia: ubezpieczenie mienia Gminy Wrocław, którym dysponują jednostki kultury i pomocy społecznej</t>
  </si>
  <si>
    <t>3. Zadanie nr 3 Zamówienia: ubezpieczenie mienia Gminy Wrocław, którym dysponują jednostki oświatowe</t>
  </si>
  <si>
    <t>4. Zadanie nr 4 Zamówienia: ubezpieczenie odpowiedzialności cywilnej jednostek organizacyjnych Gminy Wrocław z tytułu posiadanego i użytkowanego mienia oraz prowadzenia działalności</t>
  </si>
  <si>
    <t>5. Zadanie nr 5 Zamówienia: ubezpieczenie odpowiedzialności cywilnej Gminy Wrocław oraz Spółki Ekosystem Sp. z o.o. w zakresie związanym z zarządzaniem drogami</t>
  </si>
  <si>
    <t>6. Zadanie nr 6 Zamówienia: ubezpieczenie mienia komunalnego pozostającego w zarządzie Spółki Wrocławskie Mieszkania Sp. z o.o. i Zarządu Zasobu Komunalnego oraz ubezpieczenie odpowiedzialności cywilnej Spółki Wrocławskie Mieszkania Sp. z o.o. i Zarządu Zasobu Komunalnego, w zakresie związanym z zarządzaniem nieruchomościami w szczególności zasobem mienia komunalnego</t>
  </si>
  <si>
    <t>1. zapoznaliśmy się z treścią Specyfikacji Warunków Zamówienia (SWZ)  i nie wnosimy do niej zastrzeżeń;</t>
  </si>
  <si>
    <t>2. w przypadku wybrania naszej oferty umowy ubezpieczenia zostaną zawarte na warunkach określonych w Opisie  Przedmiotu Zamówienia. W pozostałych kwestiach proponujemy, aby miały zastosowanie Ogólne (Szczególne) Warunki Ubezpieczenia załączone do oferty/wskazane w ofercie. Jeżeli załączone/wskazane Ogólne (Szczególne) Warunki Ubezpieczenia odbiegają od warunków ubezpieczenia określonych w Specyfikacji Warunków Zamówienia  lub są z nią sprzeczne, za wiążące uznajemy warunki określone w SWZ;</t>
  </si>
  <si>
    <t>3. uzyskaliśmy wszelkie informacje niezbędne do prawidłowego przygotowania i złożenia niniejszej oferty;</t>
  </si>
  <si>
    <t>4. zobowiązujemy się do wykonania przedmiotu zamówienia, w terminie określonym w Specyfikacji Warunków Zamówienia;</t>
  </si>
  <si>
    <t>5. składka ubezpieczeniowa zostanie opłacona na warunkach oraz  zgodnie z harmonogramem określonym w Specyfikacji Warunków Zamówienia;</t>
  </si>
  <si>
    <t>6. uważamy się za związanych niniejszą ofertą na czas wskazany w Specyfikacji Warunków Zamówienia.</t>
  </si>
  <si>
    <t>15 pkt.</t>
  </si>
  <si>
    <t>5 pkt.</t>
  </si>
  <si>
    <t>10 pkt.</t>
  </si>
  <si>
    <r>
      <t xml:space="preserve">Rozdział II, pkt. 3.2 
Zwiększenie limitu odpowiedzialności dla mienia nowego, będące przedmiotem budowy/montażu do kwoty </t>
    </r>
    <r>
      <rPr>
        <b/>
        <sz val="10"/>
        <rFont val="Arial"/>
        <family val="2"/>
        <charset val="238"/>
      </rPr>
      <t>5.000.000,00 zł</t>
    </r>
    <r>
      <rPr>
        <sz val="10"/>
        <rFont val="Arial"/>
        <family val="2"/>
        <charset val="238"/>
      </rPr>
      <t xml:space="preserve"> 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3 i 4 Zamawiający przyzna maksymalnie 15 pkt.</t>
    </r>
  </si>
  <si>
    <t>20 pkt.</t>
  </si>
  <si>
    <t>40 pkt.</t>
  </si>
  <si>
    <r>
      <t xml:space="preserve">Zwiększenie limitu odpowiedzialności w Klauzuli stanów wyjątkowych do kwoty </t>
    </r>
    <r>
      <rPr>
        <b/>
        <sz val="10"/>
        <rFont val="Arial"/>
        <family val="2"/>
        <charset val="238"/>
      </rPr>
      <t>10.000.000,00 zł</t>
    </r>
    <r>
      <rPr>
        <sz val="10"/>
        <rFont val="Arial"/>
        <family val="2"/>
        <charset val="238"/>
      </rPr>
      <t xml:space="preserve">  na jedno i wszystkie zdarzenia w okresie rozliczeniowym.</t>
    </r>
  </si>
  <si>
    <t>35 pkt.</t>
  </si>
  <si>
    <r>
      <t xml:space="preserve">Zwiększenie limitu odpowiedzialności w Klauzuli utraconych dochodów z tytułu czynszu do kwoty </t>
    </r>
    <r>
      <rPr>
        <b/>
        <sz val="10"/>
        <rFont val="Arial"/>
        <family val="2"/>
        <charset val="238"/>
      </rPr>
      <t xml:space="preserve">1.000.000,00 zł </t>
    </r>
    <r>
      <rPr>
        <sz val="10"/>
        <rFont val="Arial"/>
        <family val="2"/>
        <charset val="238"/>
      </rPr>
      <t>na jedno i wszystkie zdarzenia w okresie rozliczeniowym.</t>
    </r>
  </si>
  <si>
    <r>
      <t xml:space="preserve">Zwiększenie limitu odpowiedzialności w Klauzuli stanów wyjątkowych do kwoty </t>
    </r>
    <r>
      <rPr>
        <b/>
        <sz val="10"/>
        <rFont val="Arial"/>
        <family val="2"/>
        <charset val="238"/>
      </rPr>
      <t xml:space="preserve">10.000.000,00 zł </t>
    </r>
    <r>
      <rPr>
        <sz val="10"/>
        <rFont val="Arial"/>
        <family val="2"/>
        <charset val="238"/>
      </rPr>
      <t xml:space="preserve"> na jedno i wszystkie zdarzenia w okresie rozliczeniowym.</t>
    </r>
  </si>
  <si>
    <r>
      <t xml:space="preserve">Zwiększenie limitu odpowiedzialności w Klauzuli szkód mechanicznych do kwoty </t>
    </r>
    <r>
      <rPr>
        <b/>
        <sz val="10"/>
        <rFont val="Arial"/>
        <family val="2"/>
        <charset val="238"/>
      </rPr>
      <t xml:space="preserve">1.000.000,00 zł </t>
    </r>
    <r>
      <rPr>
        <sz val="10"/>
        <rFont val="Arial"/>
        <family val="2"/>
        <charset val="238"/>
      </rPr>
      <t xml:space="preserve"> na jedno i wszystkie zdarzenia w okresie rozliczeniowym.</t>
    </r>
  </si>
  <si>
    <t>30 pkt.</t>
  </si>
  <si>
    <t xml:space="preserve">Rozdział II, pkt. 7
Zniesienie franszyzy integralnej określonej w pkt. 7.1. </t>
  </si>
  <si>
    <t>25 pkt.</t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</si>
  <si>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>30.000.000,00 zł</t>
    </r>
    <r>
      <rPr>
        <sz val="10"/>
        <rFont val="Arial"/>
        <family val="2"/>
        <charset val="238"/>
      </rPr>
      <t xml:space="preserve"> 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1 i/lub 2 i/lub 3 Zamawiający przyzna maksymalnie 40 pkt.</t>
    </r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</si>
  <si>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>25.000.000,00 zł</t>
    </r>
    <r>
      <rPr>
        <sz val="10"/>
        <rFont val="Arial"/>
        <family val="2"/>
        <charset val="238"/>
      </rPr>
      <t xml:space="preserve"> na jeden 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 i/lub 2 i/lub 3 Zamawiający przyzna maksymalnie 40 pkt.</t>
    </r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</si>
  <si>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>40.000.000,00 zł</t>
    </r>
    <r>
      <rPr>
        <sz val="10"/>
        <rFont val="Arial"/>
        <family val="2"/>
        <charset val="238"/>
      </rPr>
      <t xml:space="preserve"> 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 i/lub 2 i/lub 3 Zamawiający przyzna maksymalnie 40 pkt.</t>
    </r>
  </si>
  <si>
    <t>Rozdział II, pkt. 6.3
Zniesienie franszyz i udziałów własnych dla szkód innych niż wymienione w pkt. 6.1 i 6.2. Rozdziału II Załącznika nr 4.2 do SWZ.</t>
  </si>
  <si>
    <t>Rozdział II, pkt. 5.13 – 5.14
Zniesienie limitu odpowiedzialności dla szkód środowiskowych.</t>
  </si>
  <si>
    <r>
      <t xml:space="preserve">Rozdział II, pkt. 5.20.
Zwiększenie limitu odpowiedzialności dla czystych strat finansowych do poziomu </t>
    </r>
    <r>
      <rPr>
        <b/>
        <sz val="10"/>
        <rFont val="Arial"/>
        <family val="2"/>
        <charset val="238"/>
      </rPr>
      <t xml:space="preserve">3.000.000,00 zł </t>
    </r>
    <r>
      <rPr>
        <sz val="10"/>
        <rFont val="Arial"/>
        <family val="2"/>
        <charset val="238"/>
      </rPr>
      <t>na jeden i wszystkie wypadki ubezpieczeniowe w okresie rozliczeniowym.</t>
    </r>
  </si>
  <si>
    <r>
      <t xml:space="preserve">Rozdział II, pkt. 5.21.6.
Zwiększenie limitu odpowiedzialności dla szkód spowodowanych działaniem fajerwerków, petard lub innych materiałów pirotechnicznych (wybuchowych) do poziomu </t>
    </r>
    <r>
      <rPr>
        <b/>
        <sz val="10"/>
        <rFont val="Arial"/>
        <family val="2"/>
        <charset val="238"/>
      </rPr>
      <t xml:space="preserve">6.000.000,00 zł </t>
    </r>
    <r>
      <rPr>
        <sz val="10"/>
        <rFont val="Arial"/>
        <family val="2"/>
        <charset val="238"/>
      </rPr>
      <t>na jeden i wszystkie wypadki ubezpieczeniowe w okresie rozliczeniowym.</t>
    </r>
  </si>
  <si>
    <r>
      <t xml:space="preserve">Rozdział II, pkt. 5.21.
Zwiększenie limitu odpowiedzialności dla nadwyżkowego ubezpieczenia ponad obowiązkowe ubezpieczenie OC organizatora imprez masowych do poziomu </t>
    </r>
    <r>
      <rPr>
        <b/>
        <sz val="10"/>
        <rFont val="Arial"/>
        <family val="2"/>
        <charset val="238"/>
      </rPr>
      <t>5.000.000,00 zł</t>
    </r>
    <r>
      <rPr>
        <sz val="10"/>
        <rFont val="Arial"/>
        <family val="2"/>
        <charset val="238"/>
      </rPr>
      <t xml:space="preserve"> na jeden i wszystkie wypadki ubezpieczeniowe w okresie rozliczeniowym.</t>
    </r>
  </si>
  <si>
    <r>
      <t xml:space="preserve">Rozdział II, pkt. 5.27.
Zwiększenie limitu odpowiedzialności dla szkód wynikających z odpowiedzialności cywilnej z tytułu wydawania przez osoby objęte ubezpieczeniem decyzji administracyjnych zgodnie z zakresem regulowanym w pkt. 5.27. do poziomu </t>
    </r>
    <r>
      <rPr>
        <b/>
        <sz val="10"/>
        <rFont val="Arial"/>
        <family val="2"/>
        <charset val="238"/>
      </rPr>
      <t>4.000.000,00 zł</t>
    </r>
    <r>
      <rPr>
        <sz val="10"/>
        <rFont val="Arial"/>
        <family val="2"/>
        <charset val="238"/>
      </rPr>
      <t xml:space="preserve"> na jeden i wszystkie wypadki ubezpieczeniowe w okresie rozliczeniowym.</t>
    </r>
  </si>
  <si>
    <t>Rozdział II, pkt. 5.42.
Zniesienie limitu odpowiedzialności dla szkód związanych z udzielaniem świadczeń medycznych  lub działaniami o charakterze profilaktycznym.</t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</si>
  <si>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>20.000.000,00 zł</t>
    </r>
    <r>
      <rPr>
        <sz val="10"/>
        <rFont val="Arial"/>
        <family val="2"/>
        <charset val="238"/>
      </rPr>
      <t xml:space="preserve"> 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 i/lub 2 i/lub 3 Zamawiający przyzna maksymalnie 25 pkt.</t>
    </r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</si>
  <si>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>25.000.000,00 zł</t>
    </r>
    <r>
      <rPr>
        <sz val="10"/>
        <rFont val="Arial"/>
        <family val="2"/>
        <charset val="238"/>
      </rPr>
      <t xml:space="preserve"> na jeden 
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 i/lub 2 i/lub 3 Zamawiający przyzna maksymalnie 25 pkt.</t>
    </r>
  </si>
  <si>
    <r>
      <t xml:space="preserve">Rozdział II, pkt. 7
Zwiększenie sumy gwarancyjnej do poziomu </t>
    </r>
    <r>
      <rPr>
        <b/>
        <sz val="10"/>
        <rFont val="Arial"/>
        <family val="2"/>
        <charset val="238"/>
      </rPr>
      <t xml:space="preserve">30.000.000,00 zł </t>
    </r>
    <r>
      <rPr>
        <sz val="10"/>
        <rFont val="Arial"/>
        <family val="2"/>
        <charset val="238"/>
      </rPr>
      <t xml:space="preserve">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 i/lub 2 i/lub 3 Zamawiający przyzna maksymalnie 25 pkt.</t>
    </r>
  </si>
  <si>
    <r>
      <t xml:space="preserve">Rozdział II, pkt. 6.1.
Zmiana wysokości franszyzy redukcyjnej dla szkód w pojazdach mechanicznych powstałych wskutek nienależytego wykonywania funkcji zarządu dróg – franszyza redukcyjna wynosi </t>
    </r>
    <r>
      <rPr>
        <b/>
        <sz val="10"/>
        <rFont val="Arial"/>
        <family val="2"/>
        <charset val="238"/>
      </rPr>
      <t>3.000,00 zł.</t>
    </r>
  </si>
  <si>
    <t>Rozdział II, pkt. 6.1.
Zniesienie franszyzy redukcyjnej dla szkód rzeczowych związanych z zarządzeniem, konserwacją zieleni w pasie drogi.</t>
  </si>
  <si>
    <t xml:space="preserve">Rozdział II, pkt. 6.2.
Zniesienie franszyzy redukcyjnej dla szkód rzeczowych wynikających z wykonywaniem czynności oczyszczania miasta i zimowym utrzymaniem dróg. </t>
  </si>
  <si>
    <t xml:space="preserve">Rozdział II, pkt. 6.4.
Zniesienie franszyzy redukcyjnej dla szkód osobowych. </t>
  </si>
  <si>
    <t>warunki fakultatywne mające zastosowanie do ubezpieczenia odpowiedzialności cywilnej:</t>
  </si>
  <si>
    <t>Rozdział III, pkt. 6.2
Zniesienie franszyzy redukcyjnej dla szkód powstałych w wyniku cofania się cieczy w systemach kanalizacyjnych lub grzewczych.</t>
  </si>
  <si>
    <t>*niepotrzebne skreślić/usunąć</t>
  </si>
  <si>
    <t>Zadanie nr 1: ubezpieczenie mienia Gminy Wrocław, którym dysponują jednostki organizacyjne (z wyłączeniem mienia jednostek oświatowych, kultury, jednostek ochrony zdrowia i pomocy społecznej oraz mienia komunalnego)</t>
  </si>
  <si>
    <t>Ubezpieczenie mienia od wszystkich ryzyk</t>
  </si>
  <si>
    <t>Ubezpieczenie sprzętu elektronicznego od wszystkich ryzyk</t>
  </si>
  <si>
    <t>Zadanie nr 2: ubezpieczenie mienia Gminy Wrocław, którym dysponują jednostki kultury i pomocy społecznej</t>
  </si>
  <si>
    <t>Zadanie nr 3: ubezpieczenie mienia Gminy Wrocław, którym dysponują jednostki oświatowe</t>
  </si>
  <si>
    <t>Zadanie nr 4: ubezpieczenie odpowiedzialności cywilnej jednostek organizacyjnych Gminy Wrocław z tytułu posiadanego i użytkowanego mienia oraz prowadzenia działalności</t>
  </si>
  <si>
    <t>Zadanie nr 5: ubezpieczenie odpowiedzialności cywilnej Gminy Wrocław oraz Spółki Ekosystem Sp. z o.o. w zakresie związanym z zarządzaniem drogami</t>
  </si>
  <si>
    <t>Zadanie nr 6: ubezpieczenie mienia komunalnego pozostającego w zarządzie Spółki Wrocławskie Mieszkania Sp. z o.o. i Zarządu Zasobu Komunalnego oraz ubezpieczenie odpowiedzialności cywilnej Spółki Wrocławskie Mieszkania Sp. z o.o. i Zarządu Zasobu Komunalnego, w zakresie związanym z zarządzaniem nieruchomościami w szczególności zasobem mienia komunalnego</t>
  </si>
  <si>
    <t>Ubezpieczenie odpowiedzialności cywilnej z tytułu prowadzonej działalności i posiadanego mienia</t>
  </si>
  <si>
    <r>
      <t xml:space="preserve">   VI. Oświadczam, że wypełniłem obowiązki informacyjne przewidziane w art. 13 lub art. 14 RODO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wobec osób fizycznych, od których dane osobowe bezpośrednio lub pośrednio pozyskałem w celu ubiegania się o udzielenie zamówienia publicznego w niniejszym postępowaniu*.</t>
    </r>
  </si>
  <si>
    <t xml:space="preserve">   VII. Wraz z ofertą składamy następujące oświadczenia i dokumenty:</t>
  </si>
  <si>
    <t>Formularz cenowy ze szczegółowym wykazem cen jednostkowych - załącznik nr 1</t>
  </si>
  <si>
    <t>Oświadczenie sankcyjne</t>
  </si>
  <si>
    <t>Ogólne warunki ubezpieczenia - załącznik nr ………….</t>
  </si>
  <si>
    <t>Dokumenty zawierające informację o produkcie ubezpieczeniowym (ang. IPID) - załącznik nr ……</t>
  </si>
  <si>
    <t>Pełnomocnictwo - załącznik nr ………….</t>
  </si>
  <si>
    <t xml:space="preserve"> ………………………... - załącznik nr ………….</t>
  </si>
  <si>
    <r>
      <rPr>
        <vertAlign val="superscript"/>
        <sz val="7"/>
        <color theme="1"/>
        <rFont val="Arial"/>
        <family val="2"/>
        <charset val="238"/>
      </rPr>
      <t xml:space="preserve">2 </t>
    </r>
    <r>
      <rPr>
        <sz val="7"/>
        <color theme="1"/>
        <rFont val="Arial"/>
        <family val="2"/>
        <charset val="238"/>
      </rPr>
      <t>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
* W przypadku gdy wykonawca nie przekazuje danych osobowych innych niż bezpośrednio jego dotyczących lub zachodzi wyłączenie stosowania obowiązku informacyjnego, stosownie do art. 13 ust. 4 lub art. 14 ust. 5 RODO treści oświadczenia wykonawca nie składa (usunięcie treści oświadczenia np. przez jego wykreślenie).</t>
    </r>
  </si>
  <si>
    <t>Załącznik nr 1 do oferty - szczegółowy wykaz cen jednostkowych</t>
  </si>
  <si>
    <t>Oświadczenie JEDZ - załącznik nr 2</t>
  </si>
  <si>
    <t xml:space="preserve">kwota: </t>
  </si>
  <si>
    <t>Przedmiot ubezpieczenia</t>
  </si>
  <si>
    <t xml:space="preserve">Suma ubezpieczenia </t>
  </si>
  <si>
    <t>Stawka</t>
  </si>
  <si>
    <t xml:space="preserve">Składka </t>
  </si>
  <si>
    <t>(%)</t>
  </si>
  <si>
    <t>Mienie osób trzecich</t>
  </si>
  <si>
    <t>Środki obrotowe</t>
  </si>
  <si>
    <t>Łączna suma ubezpieczenia</t>
  </si>
  <si>
    <t>1. Ubezpieczenie mienia od wszystkich ryzyk (AR)</t>
  </si>
  <si>
    <t xml:space="preserve">za 12-miesięczny okres rozliczeniowy/ ubezpieczenia </t>
  </si>
  <si>
    <t>Grupa 1 KŚT Budynki</t>
  </si>
  <si>
    <t>Grupa 3 KŚT Kotły i maszyny energetyczne</t>
  </si>
  <si>
    <t>Grupa 5 KŚT Specjalistyczne maszyny i aparaty</t>
  </si>
  <si>
    <t>Grupa 6 KŚT Urządzenia techniczne</t>
  </si>
  <si>
    <t xml:space="preserve">Wybrane elementy Inteligentnego Systemu Transportu </t>
  </si>
  <si>
    <t>Stadion Olimpijski</t>
  </si>
  <si>
    <t xml:space="preserve">Wyposażenie (w tym niskocenne środki trwałe) oraz narzędzia, przyrządy, ruchomości i środki trwałe z grupy 8 KŚT </t>
  </si>
  <si>
    <t>Szyby i inne przedmioty szklane od stłuczenia</t>
  </si>
  <si>
    <t>Nakłady inwestycyjne, w tym w obcy środek trwały</t>
  </si>
  <si>
    <t>Mienie pracownicze (bez podlimitu na pracownika)</t>
  </si>
  <si>
    <t xml:space="preserve">Mienie zaewidencjonowane w grupie 7 KŚT, w tym pojazdy mechaniczne podlegające obowiązkowej rejestracji nieubezpieczone w zakresie autocasco, pojazdy szynowe, w tym zabytkowe tramwaje, jednostki pływające oraz latające (drony) podczas postoju </t>
  </si>
  <si>
    <t>Zbiory biblioteczne, księgozbiory, zbiory muzealne, dzieła sztuki, archiwa, dokumenty, eksponaty, plany, rękopisy, antyki, itp.</t>
  </si>
  <si>
    <t>Koszty odtworzenia danych i nośników danych</t>
  </si>
  <si>
    <t>Mienie użytkowane przez Rady Osiedli</t>
  </si>
  <si>
    <t>Koszty uprzątnięcia i odnowienia nagrobków pozostających w zarządzie Zarządu Cmentarzy Komunalnych</t>
  </si>
  <si>
    <t>Elementy infrastruktury, kolektory deszczowe, wpusty kanalizacji, pokrywy studni kanalizacyjnych</t>
  </si>
  <si>
    <r>
      <t xml:space="preserve">Składka za okres wykonania </t>
    </r>
    <r>
      <rPr>
        <b/>
        <sz val="9"/>
        <color theme="1"/>
        <rFont val="Arial"/>
        <family val="2"/>
        <charset val="238"/>
      </rPr>
      <t>zamówienia (36 miesięcy) -</t>
    </r>
    <r>
      <rPr>
        <b/>
        <sz val="9"/>
        <color rgb="FF000000"/>
        <rFont val="Arial"/>
        <family val="2"/>
        <charset val="238"/>
      </rPr>
      <t xml:space="preserve"> AR wynosi: </t>
    </r>
  </si>
  <si>
    <t>Sprzęt elektroniczny stacjonarny</t>
  </si>
  <si>
    <t>Sprzęt elektroniczny przenośny</t>
  </si>
  <si>
    <t>Wymienne nośniki danych, koszty odtworzenia danych</t>
  </si>
  <si>
    <t>Koszty odtworzenia programów licencjonowanych</t>
  </si>
  <si>
    <t>Zwiększone koszty działalności</t>
  </si>
  <si>
    <t>2. Ubezpieczenie sprzętu elektronicznego od wszystkich ryzyk (EE)</t>
  </si>
  <si>
    <r>
      <t xml:space="preserve">Składka za okres wykonania </t>
    </r>
    <r>
      <rPr>
        <b/>
        <sz val="9"/>
        <color theme="1"/>
        <rFont val="Arial"/>
        <family val="2"/>
        <charset val="238"/>
      </rPr>
      <t>zamówienia (36 miesięcy) -</t>
    </r>
    <r>
      <rPr>
        <b/>
        <sz val="9"/>
        <color rgb="FF000000"/>
        <rFont val="Arial"/>
        <family val="2"/>
        <charset val="238"/>
      </rPr>
      <t xml:space="preserve"> EE wynosi: </t>
    </r>
  </si>
  <si>
    <t>Cena  Zadania nr 2 zamówienia za cały okres zamówienia tj. 36 miesięcy:</t>
  </si>
  <si>
    <t>Cena  Zadania nr 1 zamówienia za cały okres zamówienia tj. 36 miesięcy:</t>
  </si>
  <si>
    <t>Grupa 2 KŚT Budowle</t>
  </si>
  <si>
    <t>Księgozbiór Miejskiej Biblioteki Publicznej</t>
  </si>
  <si>
    <t>Cena  Zadania nr 3 zamówienia za cały okres zamówienia tj. 36 miesięcy:</t>
  </si>
  <si>
    <t>Mienie osób trzecich, w tym dzieła sztuki znajdujące się w depozycie</t>
  </si>
  <si>
    <t>Zbiory biblioteczne, zbiory muzealne, dzieła sztuki, archiwa, dokumenty, eksponaty, plany, rękopisy, antyki, itp., księgozbiory inne niż te ubezpieczone na sumy stałe</t>
  </si>
  <si>
    <t>Koszty uprzątnięcia i odnowienia nagrobków znajdujących się na Cmentarzu Żydowskim we Wrocławiu przy ul. Ślężnej</t>
  </si>
  <si>
    <t>Zbiory biblioteczne, księgozbiory, archiwa, dokumenty, plany</t>
  </si>
  <si>
    <t>Zadanie nr 4 : ubezpieczenie odpowiedzialności cywilnej jednostek organizacyjnych Gminy Wrocław z tytułu posiadanego i użytkowanego mienia oraz prowadzenia działalności</t>
  </si>
  <si>
    <t>Suma gwarancyjna</t>
  </si>
  <si>
    <t xml:space="preserve">Składka za 12-miesięczny okres rozliczeniowy/ubezpieczenia </t>
  </si>
  <si>
    <t>Ubezpieczenie odpowiedzialności cywilnej w związku z prowadzoną działalnością i posiadanym mieniem (OC)</t>
  </si>
  <si>
    <r>
      <t xml:space="preserve">Składka za okres wykonania </t>
    </r>
    <r>
      <rPr>
        <b/>
        <sz val="9"/>
        <color theme="1"/>
        <rFont val="Arial"/>
        <family val="2"/>
        <charset val="238"/>
      </rPr>
      <t>zamówienia (36 miesięcy) -</t>
    </r>
    <r>
      <rPr>
        <b/>
        <sz val="9"/>
        <color rgb="FF000000"/>
        <rFont val="Arial"/>
        <family val="2"/>
        <charset val="238"/>
      </rPr>
      <t xml:space="preserve"> OC wynosi: </t>
    </r>
  </si>
  <si>
    <t>Cena  Zadania nr 4 zamówienia za cały okres zamówienia tj. 36 miesięcy:</t>
  </si>
  <si>
    <t>Cena  Zadania nr 5 zamówienia za cały okres zamówienia tj. 36 miesięcy:</t>
  </si>
  <si>
    <t>Cena  Zadania nr 6 zamówienia za cały okres zamówienia tj. 36 miesięcy:</t>
  </si>
  <si>
    <t>Ubezpieczenie mienia od wszystkich ryzyk (AR)</t>
  </si>
  <si>
    <t>2. Ubezpieczenie odpowiedzialności cywilnej w związku z prowadzoną działalnością i posiadanym mieniem (OC)</t>
  </si>
  <si>
    <t>Archiwa, dokumenty, murale, plany</t>
  </si>
  <si>
    <t xml:space="preserve">Mienie zaewidencjonowane w grupie 7 KŚT, w tym pojazdy mechaniczne podlegające obowiązkowej rejestracji nieubezpieczone w zakresie autocasco, jednostki pływające oraz latające (drony) podczas postoju </t>
  </si>
  <si>
    <t xml:space="preserve">Mienie zaewidencjonowane w grupie 7 KŚT, w tym pojazdy mechaniczne podlegające obowiązkowej rejestracji nieubezpieczone w zakresie autocasco podczas postoju </t>
  </si>
  <si>
    <t>Grupa 4 KŚT Maszyny, urządzenia i aparaty ogólnego zastosowania</t>
  </si>
  <si>
    <t>Wyposażenie (w tym niskocenne środki trwałe) oraz narzędzia, przyrządy, ruchomości i środki trwałe z grupy 8 KŚT</t>
  </si>
  <si>
    <t>Budynki - wg wartości odtworzeniowej</t>
  </si>
  <si>
    <t>Budowle - wg wartości odtworzeniowej</t>
  </si>
  <si>
    <t>Namioty, wiaty, kioski, stragany, szklarnie, kontenery</t>
  </si>
  <si>
    <t>Budynki i lokale - wg wartości odtworzeniowej</t>
  </si>
  <si>
    <t>Organy Englera w kościele p.w. św. Elżbiety we Wrocławiu</t>
  </si>
  <si>
    <t>warunki fakultatywne mające zastosowanie do ubezpieczenia mienia od wszystkich ryzyk:</t>
  </si>
  <si>
    <t>Wartości pieniężne, gotówka i bilety</t>
  </si>
  <si>
    <t>Wartości pieniężne i gotówka</t>
  </si>
  <si>
    <r>
      <t xml:space="preserve">Zwiększenie limitu odpowiedzialności w Klauzuli dodatkowej sumy ubezpieczenia do kwoty </t>
    </r>
    <r>
      <rPr>
        <b/>
        <sz val="10"/>
        <rFont val="Arial"/>
        <family val="2"/>
        <charset val="238"/>
      </rPr>
      <t xml:space="preserve">5.000.000,00 zł </t>
    </r>
    <r>
      <rPr>
        <sz val="10"/>
        <rFont val="Arial"/>
        <family val="2"/>
        <charset val="238"/>
      </rPr>
      <t>na jedno i wszystkie zdarzenia w okresie rozliczeniowym.</t>
    </r>
  </si>
  <si>
    <t>2 pkt.</t>
  </si>
  <si>
    <t>7 pkt.</t>
  </si>
  <si>
    <r>
      <t xml:space="preserve">Rozdział II, pkt. 3.2 
Zwiększenie limitu odpowiedzialności dla mienia nowego, będące przedmiotem budowy/montażu do kwoty </t>
    </r>
    <r>
      <rPr>
        <b/>
        <sz val="10"/>
        <rFont val="Arial"/>
        <family val="2"/>
        <charset val="238"/>
      </rPr>
      <t xml:space="preserve">2.000.000,00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3 i 4 Zamawiający przyzna maksymalnie 15 pkt.</t>
    </r>
  </si>
  <si>
    <r>
      <t xml:space="preserve">Rozdział II, pkt. 3.2 
Zwiększenie limitu odpowiedzialności dla mienia nowego, będące przedmiotem budowy/montażu do kwoty </t>
    </r>
    <r>
      <rPr>
        <b/>
        <sz val="10"/>
        <rFont val="Arial"/>
        <family val="2"/>
        <charset val="238"/>
      </rPr>
      <t xml:space="preserve">5.000.000,00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3 i 4 Zamawiający przyzna maksymalnie 15 pkt.</t>
    </r>
  </si>
  <si>
    <r>
      <t xml:space="preserve">Zwiększenie limitu odpowiedzialności w Klauzuli stanów wyjątkowych do kwoty </t>
    </r>
    <r>
      <rPr>
        <b/>
        <sz val="10"/>
        <rFont val="Arial"/>
        <family val="2"/>
        <charset val="238"/>
      </rPr>
      <t xml:space="preserve">10.000.000,00 zł  </t>
    </r>
    <r>
      <rPr>
        <sz val="10"/>
        <rFont val="Arial"/>
        <family val="2"/>
        <charset val="238"/>
      </rPr>
      <t>na jedno i wszystkie zdarzenia w okresie rozliczeniowym.</t>
    </r>
  </si>
  <si>
    <t>4 pkt.</t>
  </si>
  <si>
    <r>
      <t>Rozdział II, pkt. 7
Zmniejszenie poziomu franszyzy redukcyjnej określonej w pkt. 7.1. do kwoty</t>
    </r>
    <r>
      <rPr>
        <b/>
        <sz val="10"/>
        <rFont val="Arial"/>
        <family val="2"/>
        <charset val="238"/>
      </rPr>
      <t xml:space="preserve"> 2.000,00 zł.</t>
    </r>
    <r>
      <rPr>
        <sz val="10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UWAGA: W przypadku jednoczesnej akceptacji warunku fakultatywnego nr 7 i 8 Zamawiający przyzna maksymalnie 15 pkt.</t>
    </r>
  </si>
  <si>
    <r>
      <t xml:space="preserve">Rozdział II, pkt. 7
Zmniejszenie poziomu franszyzy redukcyjnej określonej w pkt. 7.1. do kwoty </t>
    </r>
    <r>
      <rPr>
        <b/>
        <sz val="10"/>
        <rFont val="Arial"/>
        <family val="2"/>
        <charset val="238"/>
      </rPr>
      <t>1.000,00 zł.</t>
    </r>
    <r>
      <rPr>
        <sz val="10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UWAGA: W przypadku jednoczesnej akceptacji warunku fakultatywnego nr 7 i 8 Zamawiający przyzna maksymalnie 15 pkt.</t>
    </r>
  </si>
  <si>
    <t>8 pkt.</t>
  </si>
  <si>
    <t>3 pkt.</t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</si>
  <si>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 xml:space="preserve">130.000.000,00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9 i 10 Zamawiający przyzna maksymalnie 30 pkt.</t>
    </r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</si>
  <si>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 xml:space="preserve">200.000.000,00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9 i 10 Zamawiający przyzna maksymalnie 30 pkt.</t>
    </r>
  </si>
  <si>
    <t>Rozdział II, pkt. 2.3
Zniesienie podlimitu odpowiedzialności dla szkód w budynkach, w których prowadzone są roboty budowlano-montażowe wymagające pozwolenia na budowę zgodnie z obowiązującymi przepisami i realizacja tych robót wiąże się z naruszeniem konstrukcji nośnej obiektu lub konstrukcji dachu.</t>
  </si>
  <si>
    <r>
      <t xml:space="preserve">Rozdział II, pkt. 4.1.21
Zwiększenie limitu odpowiedzialności dla ryzyka szkód spowodowanych przez zwierzęta do </t>
    </r>
    <r>
      <rPr>
        <b/>
        <sz val="10"/>
        <rFont val="Arial"/>
        <family val="2"/>
        <charset val="238"/>
      </rPr>
      <t>200.000,00 zł</t>
    </r>
    <r>
      <rPr>
        <sz val="10"/>
        <rFont val="Arial"/>
        <family val="2"/>
        <charset val="238"/>
      </rPr>
      <t xml:space="preserve"> na jedno i wszystkie zdarzenia w okresie rozliczeniowym</t>
    </r>
  </si>
  <si>
    <t>Wprowadzenie klauzuli inflacyjnej („DAY ONE” UPLIFT)  pełna treść warunku znajduje się w Załączniku nr 1.2 - zmodyfikowanym.</t>
  </si>
  <si>
    <t>13 pkt.</t>
  </si>
  <si>
    <r>
      <t xml:space="preserve">Rozdział II, pkt. 4.1.21
Zwiększenie limitu odpowiedzialności dla ryzyka szkód spowodowanych przez zwierzęta do </t>
    </r>
    <r>
      <rPr>
        <b/>
        <sz val="10"/>
        <rFont val="Arial"/>
        <family val="2"/>
        <charset val="238"/>
      </rPr>
      <t xml:space="preserve">200.000,00 zł </t>
    </r>
    <r>
      <rPr>
        <sz val="10"/>
        <rFont val="Arial"/>
        <family val="2"/>
        <charset val="238"/>
      </rPr>
      <t>na jedno i wszystkie zdarzenia w okresie rozliczeniowym</t>
    </r>
  </si>
  <si>
    <t>Wprowadzenie klauzuli inflacyjnej („DAY ONE” UPLIFT)  pełna treść warunku znajduje się w Załączniku nr 2.2 - zmodyfikowanym.</t>
  </si>
  <si>
    <t>Rozdział II, pkt. 7.1.4
Zniesienie franszyzy redukcyjnej dla szkód powstałych na skutek kradzieży z włamaniem i rabunku, kradzieży zwykłej.</t>
  </si>
  <si>
    <t xml:space="preserve">Rozdział II, pkt. 7
Zniesienie franszyzy redukcyjnej określonej w pkt. 7.1. </t>
  </si>
  <si>
    <r>
      <t xml:space="preserve">Zwiększenie limitu odpowiedzialności w Klauzuli szkód mechanicznych do kwoty </t>
    </r>
    <r>
      <rPr>
        <b/>
        <sz val="10"/>
        <rFont val="Arial"/>
        <family val="2"/>
        <charset val="238"/>
      </rPr>
      <t xml:space="preserve">1.000.000,00 zł  </t>
    </r>
    <r>
      <rPr>
        <sz val="10"/>
        <rFont val="Arial"/>
        <family val="2"/>
        <charset val="238"/>
      </rPr>
      <t>na jedno i wszystkie zdarzenia w okresie rozliczeniowym.</t>
    </r>
  </si>
  <si>
    <r>
      <t>Zwiększenie limitu odpowiedzialności w Klauzuli utraconych dochodów z tytułu czynszu do kwoty</t>
    </r>
    <r>
      <rPr>
        <b/>
        <sz val="10"/>
        <rFont val="Arial"/>
        <family val="2"/>
        <charset val="238"/>
      </rPr>
      <t xml:space="preserve"> 1.000.000,00 zł </t>
    </r>
    <r>
      <rPr>
        <sz val="10"/>
        <rFont val="Arial"/>
        <family val="2"/>
        <charset val="238"/>
      </rPr>
      <t>na jedno i wszystkie zdarzenia w okresie rozliczeniowym.</t>
    </r>
  </si>
  <si>
    <r>
      <t xml:space="preserve">Zwiększenie limitu odpowiedzialności w Klauzuli dodatkowej sumy ubezpieczenia do kwoty </t>
    </r>
    <r>
      <rPr>
        <b/>
        <sz val="10"/>
        <rFont val="Arial"/>
        <family val="2"/>
        <charset val="238"/>
      </rPr>
      <t>5.000.000,00 zł</t>
    </r>
    <r>
      <rPr>
        <sz val="10"/>
        <rFont val="Arial"/>
        <family val="2"/>
        <charset val="238"/>
      </rPr>
      <t xml:space="preserve"> na jedno i wszystkie zdarzenia w okresie rozliczeniowym.</t>
    </r>
  </si>
  <si>
    <r>
      <t xml:space="preserve">Rozdział II, pkt. 3.2 
Zwiększenie limitu odpowiedzialności dla mienia nowego, będące przedmiotem budowy/montażu do kwoty </t>
    </r>
    <r>
      <rPr>
        <b/>
        <sz val="10"/>
        <rFont val="Arial"/>
        <family val="2"/>
        <charset val="238"/>
      </rPr>
      <t>2.000.000,00 zł</t>
    </r>
    <r>
      <rPr>
        <sz val="10"/>
        <rFont val="Arial"/>
        <family val="2"/>
        <charset val="238"/>
      </rPr>
      <t xml:space="preserve"> 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3 i 4 Zamawiający przyzna maksymalnie 15 pkt.</t>
    </r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</si>
  <si>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 xml:space="preserve">130.000.000,00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8 i 9 Zamawiający przyzna maksymalnie 30 pkt.
UWAGA: W przypadku jednoczesnej akceptacji warunku fakultatywnego nr 8 i/lub 9 i/lub 10 Zamawiający przyzna maksymalnie 40 pkt.</t>
    </r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</si>
  <si>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 xml:space="preserve">200.000.000,00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8 i 9 Zamawiający przyzna maksymalnie 30 pkt.
UWAGA: W przypadku jednoczesnej akceptacji warunku fakultatywnego nr 8 i/lub 9 i/lub 10 Zamawiający przyzna maksymalnie 40 pkt.</t>
    </r>
  </si>
  <si>
    <r>
      <t>Rozdział II, pkt. 2.2.3
Zwiększenie limitu odpowiedzialności dla ryzyka powodzi do kwoty</t>
    </r>
    <r>
      <rPr>
        <b/>
        <sz val="10"/>
        <rFont val="Arial"/>
        <family val="2"/>
        <charset val="238"/>
      </rPr>
      <t xml:space="preserve"> 250.000.000,00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8 i 9 Zamawiający przyzna maksymalnie 30 pkt.
UWAGA: W przypadku jednoczesnej akceptacji warunku fakultatywnego nr 8 i/lub 9 i/lub 10 Zamawiający przyzna maksymalnie 40 pkt.</t>
    </r>
  </si>
  <si>
    <t>Wprowadzenie klauzuli inflacyjnej („DAY ONE” UPLIFT)  pełna treść warunku znajduje się w Załączniku nr 3.2 - zmodyfikowanym.</t>
  </si>
  <si>
    <t>KLAUZULA ROSZCZEŃ ZWIĄZANYCH Z PRAWAMI WŁASNOŚCI INTELEKTUALNEJ - pełna treść warunku znajduje się w Załączniku nr 4.2 zmodyfikowanym</t>
  </si>
  <si>
    <r>
      <t>Rozdział II, pkt. 5.3
Zwiększenie limitu odpowiedzialności dla ryzyka szkód wynikających z przeniesienia SARS-CoV-2 oraz wirusa HIV do wysokości</t>
    </r>
    <r>
      <rPr>
        <b/>
        <sz val="10"/>
        <rFont val="Arial"/>
        <family val="2"/>
        <charset val="238"/>
      </rPr>
      <t xml:space="preserve"> 5.000.000,00 zł</t>
    </r>
    <r>
      <rPr>
        <sz val="10"/>
        <rFont val="Arial"/>
        <family val="2"/>
        <charset val="238"/>
      </rPr>
      <t xml:space="preserve"> na jeden i wszystkie wypadki ubezpieczeniowe w okresie rozliczeniowym</t>
    </r>
  </si>
  <si>
    <r>
      <t xml:space="preserve">Rozdział II, pkt. 8.1.6
Zwiększenie limitu odpowiedzialności dla ryzyka szkód wyrządzonych pod wpływem alkoholu lub środków odurzających do wysokości </t>
    </r>
    <r>
      <rPr>
        <b/>
        <sz val="10"/>
        <rFont val="Arial"/>
        <family val="2"/>
        <charset val="238"/>
      </rPr>
      <t xml:space="preserve">5.000.000,00 zł </t>
    </r>
    <r>
      <rPr>
        <sz val="10"/>
        <rFont val="Arial"/>
        <family val="2"/>
        <charset val="238"/>
      </rPr>
      <t>na jeden i wszystkie wypadki ubezpieczeniowe w okresie rozliczeniowym</t>
    </r>
  </si>
  <si>
    <t>KLAUZULA - OC Z TYTUŁU NIEDOZWOLONYCH PRAKTYK PRACODAWCY - pełna treść warunku znajduje się w Załączniku nr 4.2</t>
  </si>
  <si>
    <t>15 pkt</t>
  </si>
  <si>
    <t>6 pkt.</t>
  </si>
  <si>
    <r>
      <t xml:space="preserve">Zwiększenie limitu odpowiedzialności w Klauzuli dodatkowej sumy ubezpieczenia do kwoty </t>
    </r>
    <r>
      <rPr>
        <b/>
        <sz val="10"/>
        <rFont val="Arial"/>
        <family val="2"/>
        <charset val="238"/>
      </rPr>
      <t xml:space="preserve">5.000.000,00 zł </t>
    </r>
    <r>
      <rPr>
        <sz val="10"/>
        <rFont val="Arial"/>
        <family val="2"/>
        <charset val="238"/>
      </rPr>
      <t xml:space="preserve">na jedno i wszystkie zdarzenia w okresie rozliczeniowym.
</t>
    </r>
  </si>
  <si>
    <r>
      <t xml:space="preserve">Rozdział II, pkt. 6.2
Rozszerzenie zakresu ubezpieczenia o szkody w lokalach użytkowych stanowiących własność Gminy Wrocław a znajdujących się w budynkach niebędących w całości własnością Gminy Wrocław – system ubezpieczenia na pierwsze ryzyko do limitu odpowiedzialności </t>
    </r>
    <r>
      <rPr>
        <b/>
        <sz val="10"/>
        <rFont val="Arial"/>
        <family val="2"/>
        <charset val="238"/>
      </rPr>
      <t xml:space="preserve">1.000.000,00 zł </t>
    </r>
    <r>
      <rPr>
        <sz val="10"/>
        <rFont val="Arial"/>
        <family val="2"/>
        <charset val="238"/>
      </rPr>
      <t>na jedno i wszystkie zdarzenia w okresie rozliczeniowym.
Wypłata odszkodowania według kosztów odtworzenia.</t>
    </r>
  </si>
  <si>
    <r>
      <t xml:space="preserve">Rozdział II, pkt. 7
Zmniejszenie poziomu franszyzy redukcyjnej określonej w pkt. 7.1. do kwoty </t>
    </r>
    <r>
      <rPr>
        <b/>
        <sz val="10"/>
        <rFont val="Arial"/>
        <family val="2"/>
        <charset val="238"/>
      </rPr>
      <t>1.500,00 zł.</t>
    </r>
    <r>
      <rPr>
        <sz val="10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UWAGA: W przypadku jednoczesnej akceptacji warunku fakultatywnego nr 4 i 5 Zamawiający przyzna maksymalnie 25 pkt.</t>
    </r>
  </si>
  <si>
    <r>
      <t xml:space="preserve">Rozdział II, pkt. 7
Zmniejszenie poziomu franszyzy redukcyjnej określonej w pkt. 7.1. do kwoty </t>
    </r>
    <r>
      <rPr>
        <b/>
        <sz val="10"/>
        <rFont val="Arial"/>
        <family val="2"/>
        <charset val="238"/>
      </rPr>
      <t>500,00 zł.</t>
    </r>
    <r>
      <rPr>
        <sz val="10"/>
        <rFont val="Arial"/>
        <family val="2"/>
        <charset val="238"/>
      </rPr>
      <t xml:space="preserve">
</t>
    </r>
    <r>
      <rPr>
        <b/>
        <sz val="10"/>
        <color rgb="FFFF0000"/>
        <rFont val="Arial"/>
        <family val="2"/>
        <charset val="238"/>
      </rPr>
      <t>UWAGA: W przypadku jednoczesnej akceptacji warunku fakultatywnego nr 4 i 5 Zamawiający przyzna maksymalnie 25 pkt.</t>
    </r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</si>
  <si>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 xml:space="preserve">130.000.000,00 zł </t>
    </r>
    <r>
      <rPr>
        <sz val="10"/>
        <rFont val="Arial"/>
        <family val="2"/>
        <charset val="238"/>
      </rPr>
      <t xml:space="preserve">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6 i 7 Zamawiający przyzna maksymalnie 30 pkt.</t>
    </r>
  </si>
  <si>
    <r>
      <t xml:space="preserve">Rozdział II, pkt. 2.2.3
Zwiększenie limitu odpowiedzialności dla ryzyka powodzi do kwoty </t>
    </r>
    <r>
      <rPr>
        <b/>
        <sz val="10"/>
        <rFont val="Arial"/>
        <family val="2"/>
        <charset val="238"/>
      </rPr>
      <t>200.000.000,00 z</t>
    </r>
    <r>
      <rPr>
        <sz val="10"/>
        <rFont val="Arial"/>
        <family val="2"/>
        <charset val="238"/>
      </rPr>
      <t xml:space="preserve">ł na jedno i wszystkie zdarzenia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6 i 7 Zamawiający przyzna maksymalnie 30 pkt.</t>
    </r>
  </si>
  <si>
    <t xml:space="preserve">Rozdział II, pkt. 2.3
Zniesienie podlimitu odpowiedzialności dla szkód w budynkach, w których prowadzone są roboty budowlano-montażowe wymagające pozwolenia na budowę zgodnie z obowiązującymi przepisami i realizacja tych robót wiąże się z naruszeniem konstrukcji nośnej obiektu lub konstrukcji dachu.
</t>
  </si>
  <si>
    <r>
      <t>Rozdział II, pkt. 4.1.21
Zwiększenie limitu odpowiedzialności dla ryzyka szkód spowodowanych przez zwierzęta do</t>
    </r>
    <r>
      <rPr>
        <b/>
        <sz val="10"/>
        <rFont val="Arial"/>
        <family val="2"/>
        <charset val="238"/>
      </rPr>
      <t xml:space="preserve"> 200.000,00 z</t>
    </r>
    <r>
      <rPr>
        <sz val="10"/>
        <rFont val="Arial"/>
        <family val="2"/>
        <charset val="238"/>
      </rPr>
      <t>ł na jedno i wszystkie zdarzenia w okresie rozliczeniowym.</t>
    </r>
  </si>
  <si>
    <r>
      <t xml:space="preserve">Rozdział III, pkt. 7
Zwiększenie sumy gwarancyjnej do poziomu </t>
    </r>
    <r>
      <rPr>
        <b/>
        <sz val="10"/>
        <rFont val="Arial"/>
        <family val="2"/>
        <charset val="238"/>
      </rPr>
      <t>20.000.000,00 zł</t>
    </r>
    <r>
      <rPr>
        <sz val="10"/>
        <rFont val="Arial"/>
        <family val="2"/>
        <charset val="238"/>
      </rPr>
      <t xml:space="preserve"> 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11 i 12 Zamawiający przyzna maksymalnie 8 pkt.</t>
    </r>
  </si>
  <si>
    <r>
      <t xml:space="preserve">Rozdział III, pkt. 7
Zwiększenie sumy gwarancyjnej do poziomu </t>
    </r>
    <r>
      <rPr>
        <b/>
        <sz val="10"/>
        <rFont val="Arial"/>
        <family val="2"/>
        <charset val="238"/>
      </rPr>
      <t xml:space="preserve">25.000.000,00 zł </t>
    </r>
    <r>
      <rPr>
        <sz val="10"/>
        <rFont val="Arial"/>
        <family val="2"/>
        <charset val="238"/>
      </rPr>
      <t xml:space="preserve">na jeden i wszystkie wypadki w okresie rozliczeniowym.
</t>
    </r>
    <r>
      <rPr>
        <b/>
        <sz val="10"/>
        <color rgb="FFFF0000"/>
        <rFont val="Arial"/>
        <family val="2"/>
        <charset val="238"/>
      </rPr>
      <t>UWAGA: W przypadku jednoczesnej akceptacji warunku fakultatywnego nr 11 i 12 Zamawiający przyzna maksymalnie 8 pkt.</t>
    </r>
  </si>
  <si>
    <t>Numer rachunku bankowego, na który należy zwrócić wadium (jeśli wniesiono w pieniądzu) ………………………………………………………………………………….......................................</t>
  </si>
</sst>
</file>

<file path=xl/styles.xml><?xml version="1.0" encoding="utf-8"?>
<styleSheet xmlns="http://schemas.openxmlformats.org/spreadsheetml/2006/main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0000000%"/>
  </numFmts>
  <fonts count="2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165" fontId="1" fillId="8" borderId="1" xfId="0" applyNumberFormat="1" applyFont="1" applyFill="1" applyBorder="1" applyAlignment="1">
      <alignment vertical="center" wrapText="1"/>
    </xf>
    <xf numFmtId="165" fontId="2" fillId="9" borderId="1" xfId="2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165" fontId="1" fillId="10" borderId="1" xfId="0" applyNumberFormat="1" applyFont="1" applyFill="1" applyBorder="1" applyAlignment="1">
      <alignment wrapText="1"/>
    </xf>
    <xf numFmtId="44" fontId="2" fillId="0" borderId="1" xfId="1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0" fillId="0" borderId="0" xfId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165" fontId="1" fillId="0" borderId="1" xfId="0" applyNumberFormat="1" applyFont="1" applyFill="1" applyBorder="1" applyAlignment="1">
      <alignment vertical="center" wrapText="1"/>
    </xf>
    <xf numFmtId="0" fontId="1" fillId="8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164" fontId="0" fillId="0" borderId="0" xfId="0" applyNumberFormat="1" applyFill="1" applyAlignment="1">
      <alignment vertical="center"/>
    </xf>
    <xf numFmtId="44" fontId="0" fillId="0" borderId="0" xfId="0" applyNumberFormat="1" applyFill="1" applyAlignment="1">
      <alignment vertical="center"/>
    </xf>
    <xf numFmtId="8" fontId="0" fillId="0" borderId="0" xfId="0" applyNumberForma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justify" vertical="center" wrapText="1"/>
    </xf>
    <xf numFmtId="0" fontId="3" fillId="6" borderId="5" xfId="0" applyFont="1" applyFill="1" applyBorder="1" applyAlignment="1">
      <alignment horizontal="justify" vertical="center" wrapText="1"/>
    </xf>
    <xf numFmtId="0" fontId="3" fillId="6" borderId="6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11" borderId="0" xfId="0" applyFont="1" applyFill="1" applyAlignment="1">
      <alignment wrapText="1"/>
    </xf>
    <xf numFmtId="0" fontId="20" fillId="11" borderId="0" xfId="0" applyFont="1" applyFill="1" applyAlignment="1">
      <alignment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4" fontId="1" fillId="0" borderId="10" xfId="1" applyFont="1" applyFill="1" applyBorder="1" applyAlignment="1">
      <alignment horizontal="justify" vertical="center" wrapText="1"/>
    </xf>
    <xf numFmtId="44" fontId="0" fillId="0" borderId="11" xfId="1" applyFont="1" applyFill="1" applyBorder="1" applyAlignment="1">
      <alignment horizontal="justify" vertical="center" wrapText="1"/>
    </xf>
    <xf numFmtId="44" fontId="0" fillId="0" borderId="12" xfId="1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20" xfId="0" applyFill="1" applyBorder="1" applyAlignment="1">
      <alignment wrapText="1"/>
    </xf>
    <xf numFmtId="0" fontId="4" fillId="11" borderId="0" xfId="0" applyFont="1" applyFill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0" fillId="0" borderId="6" xfId="0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164" fontId="1" fillId="0" borderId="5" xfId="0" applyNumberFormat="1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164" fontId="1" fillId="9" borderId="4" xfId="0" applyNumberFormat="1" applyFont="1" applyFill="1" applyBorder="1" applyAlignment="1">
      <alignment wrapText="1"/>
    </xf>
    <xf numFmtId="0" fontId="0" fillId="9" borderId="6" xfId="0" applyFill="1" applyBorder="1" applyAlignment="1">
      <alignment wrapText="1"/>
    </xf>
    <xf numFmtId="44" fontId="1" fillId="0" borderId="10" xfId="1" applyFont="1" applyFill="1" applyBorder="1" applyAlignment="1">
      <alignment horizontal="right" vertical="center" wrapText="1"/>
    </xf>
    <xf numFmtId="44" fontId="0" fillId="0" borderId="11" xfId="1" applyFont="1" applyFill="1" applyBorder="1" applyAlignment="1">
      <alignment horizontal="right" vertical="center" wrapText="1"/>
    </xf>
    <xf numFmtId="44" fontId="0" fillId="0" borderId="12" xfId="1" applyFont="1" applyFill="1" applyBorder="1" applyAlignment="1">
      <alignment horizontal="right" vertical="center" wrapText="1"/>
    </xf>
    <xf numFmtId="164" fontId="1" fillId="0" borderId="10" xfId="1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EEAF6"/>
      <color rgb="FFFFF2CC"/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07" Type="http://schemas.openxmlformats.org/officeDocument/2006/relationships/ctrlProp" Target="../ctrlProps/ctrlProp104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90" Type="http://schemas.openxmlformats.org/officeDocument/2006/relationships/ctrlProp" Target="../ctrlProps/ctrlProp8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396"/>
  <sheetViews>
    <sheetView tabSelected="1" showWhiteSpace="0" view="pageLayout" topLeftCell="A97" zoomScale="110" zoomScaleNormal="100" zoomScaleSheetLayoutView="100" zoomScalePageLayoutView="110" workbookViewId="0">
      <selection activeCell="A26" sqref="A26:F26"/>
    </sheetView>
  </sheetViews>
  <sheetFormatPr defaultColWidth="9.28515625" defaultRowHeight="15"/>
  <cols>
    <col min="1" max="1" width="15" style="15" customWidth="1"/>
    <col min="2" max="2" width="8.5703125" style="15" customWidth="1"/>
    <col min="3" max="3" width="18.28515625" style="15" customWidth="1"/>
    <col min="4" max="4" width="16.42578125" style="15" bestFit="1" customWidth="1"/>
    <col min="5" max="6" width="16.28515625" style="15" customWidth="1"/>
    <col min="7" max="16380" width="0" style="12" hidden="1" customWidth="1"/>
    <col min="16381" max="16381" width="18.7109375" style="13" bestFit="1" customWidth="1"/>
    <col min="16382" max="16384" width="9.28515625" style="13"/>
  </cols>
  <sheetData>
    <row r="1" spans="1:6" ht="15" customHeight="1">
      <c r="A1" s="71" t="s">
        <v>41</v>
      </c>
      <c r="B1" s="71"/>
      <c r="C1" s="71"/>
      <c r="D1" s="71"/>
      <c r="E1" s="14" t="s">
        <v>33</v>
      </c>
    </row>
    <row r="2" spans="1:6" ht="15" customHeight="1">
      <c r="A2" s="1"/>
      <c r="B2" s="1"/>
      <c r="C2" s="1"/>
      <c r="D2" s="1"/>
      <c r="E2" s="16" t="s">
        <v>34</v>
      </c>
    </row>
    <row r="3" spans="1:6" ht="15" customHeight="1">
      <c r="A3" s="1"/>
      <c r="B3" s="1"/>
      <c r="C3" s="1"/>
      <c r="D3" s="1"/>
      <c r="E3" s="2" t="s">
        <v>35</v>
      </c>
    </row>
    <row r="4" spans="1:6" ht="15" customHeight="1">
      <c r="A4" s="1"/>
      <c r="B4" s="1"/>
      <c r="C4" s="1"/>
      <c r="D4" s="1"/>
      <c r="E4" s="17" t="s">
        <v>36</v>
      </c>
    </row>
    <row r="5" spans="1:6" ht="15" customHeight="1">
      <c r="A5" s="1"/>
      <c r="B5" s="1"/>
      <c r="C5" s="1"/>
      <c r="D5" s="1"/>
      <c r="E5" s="17" t="s">
        <v>37</v>
      </c>
    </row>
    <row r="6" spans="1:6" ht="15" customHeight="1">
      <c r="A6" s="1"/>
      <c r="B6" s="1"/>
      <c r="C6" s="1"/>
      <c r="D6" s="1"/>
      <c r="E6" s="17" t="s">
        <v>38</v>
      </c>
    </row>
    <row r="7" spans="1:6" ht="15" customHeight="1">
      <c r="A7" s="69" t="s">
        <v>0</v>
      </c>
      <c r="B7" s="69"/>
      <c r="C7" s="70"/>
      <c r="D7" s="70"/>
      <c r="E7" s="70"/>
      <c r="F7" s="70"/>
    </row>
    <row r="8" spans="1:6" ht="15" customHeight="1">
      <c r="A8" s="1"/>
      <c r="B8" s="1"/>
      <c r="C8" s="1"/>
      <c r="D8" s="1"/>
      <c r="E8" s="1"/>
      <c r="F8" s="1"/>
    </row>
    <row r="9" spans="1:6" ht="15" customHeight="1">
      <c r="A9" s="71" t="s">
        <v>1</v>
      </c>
      <c r="B9" s="71"/>
      <c r="C9" s="71"/>
      <c r="D9" s="71"/>
      <c r="E9" s="71"/>
      <c r="F9" s="71"/>
    </row>
    <row r="10" spans="1:6" ht="15" customHeight="1">
      <c r="A10" s="1"/>
      <c r="B10" s="1"/>
      <c r="C10" s="1"/>
      <c r="D10" s="1"/>
      <c r="E10" s="1"/>
      <c r="F10" s="1"/>
    </row>
    <row r="11" spans="1:6" ht="15" customHeight="1">
      <c r="A11" s="88" t="s">
        <v>2</v>
      </c>
      <c r="B11" s="89"/>
      <c r="C11" s="72"/>
      <c r="D11" s="72"/>
      <c r="E11" s="72"/>
      <c r="F11" s="72"/>
    </row>
    <row r="12" spans="1:6" ht="15" customHeight="1">
      <c r="A12" s="1"/>
      <c r="B12" s="1"/>
      <c r="C12" s="1"/>
      <c r="D12" s="1"/>
      <c r="E12" s="1"/>
      <c r="F12" s="1"/>
    </row>
    <row r="13" spans="1:6" ht="15" customHeight="1">
      <c r="A13" s="71" t="s">
        <v>3</v>
      </c>
      <c r="B13" s="71"/>
      <c r="C13" s="71"/>
      <c r="D13" s="71"/>
      <c r="E13" s="71"/>
      <c r="F13" s="71"/>
    </row>
    <row r="14" spans="1:6" ht="15" customHeight="1">
      <c r="C14" s="1"/>
      <c r="D14" s="1"/>
      <c r="E14" s="1"/>
      <c r="F14" s="1"/>
    </row>
    <row r="15" spans="1:6" ht="15" customHeight="1">
      <c r="A15" s="88" t="s">
        <v>4</v>
      </c>
      <c r="B15" s="89"/>
      <c r="C15" s="72"/>
      <c r="D15" s="72"/>
      <c r="E15" s="72"/>
      <c r="F15" s="72"/>
    </row>
    <row r="16" spans="1:6" ht="15" customHeight="1">
      <c r="A16" s="88" t="s">
        <v>5</v>
      </c>
      <c r="B16" s="89"/>
      <c r="C16" s="72"/>
      <c r="D16" s="72"/>
      <c r="E16" s="72"/>
      <c r="F16" s="72"/>
    </row>
    <row r="17" spans="1:6" ht="15" customHeight="1">
      <c r="A17" s="88" t="s">
        <v>6</v>
      </c>
      <c r="B17" s="89"/>
      <c r="C17" s="72"/>
      <c r="D17" s="72"/>
      <c r="E17" s="72"/>
      <c r="F17" s="72"/>
    </row>
    <row r="18" spans="1:6" ht="15" customHeight="1">
      <c r="A18" s="88" t="s">
        <v>7</v>
      </c>
      <c r="B18" s="89"/>
      <c r="C18" s="72"/>
      <c r="D18" s="72"/>
      <c r="E18" s="72"/>
      <c r="F18" s="72"/>
    </row>
    <row r="19" spans="1:6" ht="65.25" customHeight="1">
      <c r="A19" s="90" t="s">
        <v>8</v>
      </c>
      <c r="B19" s="91"/>
      <c r="C19" s="72"/>
      <c r="D19" s="72"/>
      <c r="E19" s="72"/>
      <c r="F19" s="72"/>
    </row>
    <row r="20" spans="1:6" ht="57.75" customHeight="1">
      <c r="A20" s="90" t="s">
        <v>23</v>
      </c>
      <c r="B20" s="91"/>
      <c r="C20" s="72" t="s">
        <v>27</v>
      </c>
      <c r="D20" s="72"/>
      <c r="E20" s="72"/>
      <c r="F20" s="72"/>
    </row>
    <row r="21" spans="1:6" ht="59.25" customHeight="1">
      <c r="A21" s="90" t="s">
        <v>22</v>
      </c>
      <c r="B21" s="91"/>
      <c r="C21" s="79"/>
      <c r="D21" s="80"/>
      <c r="E21" s="80"/>
      <c r="F21" s="81"/>
    </row>
    <row r="22" spans="1:6" ht="15" customHeight="1">
      <c r="A22" s="88" t="s">
        <v>9</v>
      </c>
      <c r="B22" s="89"/>
      <c r="C22" s="79"/>
      <c r="D22" s="80"/>
      <c r="E22" s="80"/>
      <c r="F22" s="81"/>
    </row>
    <row r="23" spans="1:6" ht="37.5" customHeight="1">
      <c r="A23" s="90" t="s">
        <v>28</v>
      </c>
      <c r="B23" s="91"/>
      <c r="C23" s="79"/>
      <c r="D23" s="80"/>
      <c r="E23" s="80"/>
      <c r="F23" s="81"/>
    </row>
    <row r="24" spans="1:6" ht="15" customHeight="1">
      <c r="A24" s="88" t="s">
        <v>10</v>
      </c>
      <c r="B24" s="89"/>
      <c r="C24" s="79"/>
      <c r="D24" s="80"/>
      <c r="E24" s="80"/>
      <c r="F24" s="81"/>
    </row>
    <row r="25" spans="1:6" ht="15" customHeight="1">
      <c r="A25" s="88" t="s">
        <v>11</v>
      </c>
      <c r="B25" s="89"/>
      <c r="C25" s="79"/>
      <c r="D25" s="80"/>
      <c r="E25" s="80"/>
      <c r="F25" s="81"/>
    </row>
    <row r="26" spans="1:6" ht="32.25" customHeight="1">
      <c r="A26" s="165" t="s">
        <v>231</v>
      </c>
      <c r="B26" s="166"/>
      <c r="C26" s="166"/>
      <c r="D26" s="166"/>
      <c r="E26" s="166"/>
      <c r="F26" s="167"/>
    </row>
    <row r="27" spans="1:6" ht="81" customHeight="1">
      <c r="A27" s="78" t="s">
        <v>39</v>
      </c>
      <c r="B27" s="78"/>
      <c r="C27" s="78"/>
      <c r="D27" s="78"/>
      <c r="E27" s="78"/>
      <c r="F27" s="78"/>
    </row>
    <row r="28" spans="1:6" ht="45.6" customHeight="1">
      <c r="A28" s="96" t="s">
        <v>47</v>
      </c>
      <c r="B28" s="96"/>
      <c r="C28" s="96"/>
      <c r="D28" s="96"/>
      <c r="E28" s="96"/>
      <c r="F28" s="96"/>
    </row>
    <row r="29" spans="1:6" ht="15" customHeight="1">
      <c r="A29" s="18"/>
      <c r="B29" s="18"/>
      <c r="C29" s="1"/>
      <c r="D29" s="1"/>
      <c r="E29" s="1"/>
      <c r="F29" s="1"/>
    </row>
    <row r="30" spans="1:6" ht="136.5" customHeight="1">
      <c r="A30" s="97" t="s">
        <v>12</v>
      </c>
      <c r="B30" s="97"/>
      <c r="C30" s="97"/>
      <c r="D30" s="97"/>
      <c r="E30" s="97"/>
      <c r="F30" s="97"/>
    </row>
    <row r="31" spans="1:6" ht="15" customHeight="1">
      <c r="A31" s="98" t="s">
        <v>40</v>
      </c>
      <c r="B31" s="98"/>
      <c r="C31" s="99"/>
      <c r="D31" s="99"/>
      <c r="E31" s="99"/>
      <c r="F31" s="99"/>
    </row>
    <row r="32" spans="1:6" ht="15" customHeight="1">
      <c r="A32" s="84" t="s">
        <v>13</v>
      </c>
      <c r="B32" s="84"/>
      <c r="C32" s="84"/>
      <c r="D32" s="85">
        <f>D229</f>
        <v>0</v>
      </c>
      <c r="E32" s="86"/>
      <c r="F32" s="86"/>
    </row>
    <row r="33" spans="1:6" ht="27" customHeight="1">
      <c r="A33" s="87" t="s">
        <v>14</v>
      </c>
      <c r="B33" s="87"/>
      <c r="C33" s="87"/>
      <c r="D33" s="87"/>
      <c r="E33" s="87"/>
      <c r="F33" s="87"/>
    </row>
    <row r="34" spans="1:6" ht="15" customHeight="1">
      <c r="A34" s="1"/>
      <c r="B34" s="1"/>
      <c r="C34" s="1"/>
      <c r="D34" s="1"/>
      <c r="E34" s="1"/>
      <c r="F34" s="1"/>
    </row>
    <row r="35" spans="1:6" ht="28.9" customHeight="1">
      <c r="A35" s="64" t="s">
        <v>48</v>
      </c>
      <c r="B35" s="64"/>
      <c r="C35" s="64"/>
      <c r="D35" s="64"/>
      <c r="E35" s="64"/>
      <c r="F35" s="64"/>
    </row>
    <row r="36" spans="1:6" ht="15" customHeight="1">
      <c r="A36" s="1"/>
      <c r="B36" s="1"/>
      <c r="C36" s="1"/>
      <c r="D36" s="1"/>
      <c r="E36" s="1"/>
      <c r="F36" s="1"/>
    </row>
    <row r="37" spans="1:6" ht="15" customHeight="1">
      <c r="A37" s="82" t="s">
        <v>42</v>
      </c>
      <c r="B37" s="82"/>
      <c r="C37" s="83"/>
      <c r="D37" s="83"/>
      <c r="E37" s="83"/>
      <c r="F37" s="83"/>
    </row>
    <row r="38" spans="1:6" ht="15" customHeight="1">
      <c r="A38" s="84" t="s">
        <v>13</v>
      </c>
      <c r="B38" s="84"/>
      <c r="C38" s="84"/>
      <c r="D38" s="85">
        <f>D278</f>
        <v>0</v>
      </c>
      <c r="E38" s="86"/>
      <c r="F38" s="86"/>
    </row>
    <row r="39" spans="1:6" ht="26.85" customHeight="1">
      <c r="A39" s="87" t="s">
        <v>14</v>
      </c>
      <c r="B39" s="87"/>
      <c r="C39" s="87"/>
      <c r="D39" s="87"/>
      <c r="E39" s="87"/>
      <c r="F39" s="87"/>
    </row>
    <row r="40" spans="1:6">
      <c r="A40" s="19"/>
      <c r="B40" s="19"/>
      <c r="C40" s="19"/>
      <c r="D40" s="19"/>
      <c r="E40" s="19"/>
      <c r="F40" s="19"/>
    </row>
    <row r="41" spans="1:6" ht="14.45" customHeight="1">
      <c r="A41" s="64" t="s">
        <v>49</v>
      </c>
      <c r="B41" s="65"/>
      <c r="C41" s="65"/>
      <c r="D41" s="65"/>
      <c r="E41" s="65"/>
      <c r="F41" s="65"/>
    </row>
    <row r="42" spans="1:6" ht="15" customHeight="1">
      <c r="A42" s="1"/>
      <c r="B42" s="1"/>
      <c r="C42" s="1"/>
      <c r="D42" s="1"/>
      <c r="E42" s="1"/>
      <c r="F42" s="1"/>
    </row>
    <row r="43" spans="1:6" ht="18" customHeight="1">
      <c r="A43" s="82" t="s">
        <v>43</v>
      </c>
      <c r="B43" s="82"/>
      <c r="C43" s="83"/>
      <c r="D43" s="83"/>
      <c r="E43" s="83"/>
      <c r="F43" s="83"/>
    </row>
    <row r="44" spans="1:6" ht="31.15" customHeight="1">
      <c r="A44" s="84" t="s">
        <v>13</v>
      </c>
      <c r="B44" s="84"/>
      <c r="C44" s="84"/>
      <c r="D44" s="85">
        <f>D311</f>
        <v>0</v>
      </c>
      <c r="E44" s="86"/>
      <c r="F44" s="86"/>
    </row>
    <row r="45" spans="1:6" ht="27.6" customHeight="1">
      <c r="A45" s="87" t="s">
        <v>14</v>
      </c>
      <c r="B45" s="87"/>
      <c r="C45" s="87"/>
      <c r="D45" s="87"/>
      <c r="E45" s="87"/>
      <c r="F45" s="87"/>
    </row>
    <row r="46" spans="1:6">
      <c r="A46" s="1"/>
      <c r="B46" s="1"/>
      <c r="C46" s="1"/>
      <c r="D46" s="1"/>
      <c r="E46" s="1"/>
      <c r="F46" s="1"/>
    </row>
    <row r="47" spans="1:6" ht="33" customHeight="1">
      <c r="A47" s="64" t="s">
        <v>50</v>
      </c>
      <c r="B47" s="65"/>
      <c r="C47" s="65"/>
      <c r="D47" s="65"/>
      <c r="E47" s="65"/>
      <c r="F47" s="65"/>
    </row>
    <row r="48" spans="1:6">
      <c r="A48" s="1"/>
      <c r="B48" s="1"/>
      <c r="C48" s="1"/>
      <c r="D48" s="1"/>
      <c r="E48" s="1"/>
      <c r="F48" s="1"/>
    </row>
    <row r="49" spans="1:6" ht="14.45" customHeight="1">
      <c r="A49" s="82" t="s">
        <v>44</v>
      </c>
      <c r="B49" s="82"/>
      <c r="C49" s="83"/>
      <c r="D49" s="83"/>
      <c r="E49" s="83"/>
      <c r="F49" s="83"/>
    </row>
    <row r="50" spans="1:6">
      <c r="A50" s="84" t="s">
        <v>13</v>
      </c>
      <c r="B50" s="84"/>
      <c r="C50" s="84"/>
      <c r="D50" s="85">
        <f>D342</f>
        <v>0</v>
      </c>
      <c r="E50" s="86"/>
      <c r="F50" s="86"/>
    </row>
    <row r="51" spans="1:6" ht="26.45" customHeight="1">
      <c r="A51" s="87" t="s">
        <v>14</v>
      </c>
      <c r="B51" s="87"/>
      <c r="C51" s="87"/>
      <c r="D51" s="87"/>
      <c r="E51" s="87"/>
      <c r="F51" s="87"/>
    </row>
    <row r="52" spans="1:6" ht="15" customHeight="1">
      <c r="A52" s="1"/>
      <c r="B52" s="1"/>
      <c r="C52" s="1"/>
      <c r="D52" s="1"/>
      <c r="E52" s="1"/>
      <c r="F52" s="1"/>
    </row>
    <row r="53" spans="1:6" ht="31.15" customHeight="1">
      <c r="A53" s="64" t="s">
        <v>51</v>
      </c>
      <c r="B53" s="65"/>
      <c r="C53" s="65"/>
      <c r="D53" s="65"/>
      <c r="E53" s="65"/>
      <c r="F53" s="65"/>
    </row>
    <row r="54" spans="1:6">
      <c r="A54" s="1"/>
      <c r="B54" s="1"/>
      <c r="C54" s="1"/>
      <c r="D54" s="1"/>
      <c r="E54" s="1"/>
      <c r="F54" s="1"/>
    </row>
    <row r="55" spans="1:6" ht="14.45" customHeight="1">
      <c r="A55" s="82" t="s">
        <v>45</v>
      </c>
      <c r="B55" s="82"/>
      <c r="C55" s="83"/>
      <c r="D55" s="83"/>
      <c r="E55" s="83"/>
      <c r="F55" s="83"/>
    </row>
    <row r="56" spans="1:6" ht="43.35" customHeight="1">
      <c r="A56" s="84" t="s">
        <v>13</v>
      </c>
      <c r="B56" s="84"/>
      <c r="C56" s="84"/>
      <c r="D56" s="85">
        <f>D353</f>
        <v>0</v>
      </c>
      <c r="E56" s="86"/>
      <c r="F56" s="86"/>
    </row>
    <row r="57" spans="1:6" ht="28.9" customHeight="1">
      <c r="A57" s="87" t="s">
        <v>14</v>
      </c>
      <c r="B57" s="87"/>
      <c r="C57" s="87"/>
      <c r="D57" s="87"/>
      <c r="E57" s="87"/>
      <c r="F57" s="87"/>
    </row>
    <row r="58" spans="1:6" ht="15" customHeight="1">
      <c r="A58" s="1"/>
      <c r="B58" s="1"/>
      <c r="C58" s="1"/>
      <c r="D58" s="1"/>
      <c r="E58" s="1"/>
      <c r="F58" s="1"/>
    </row>
    <row r="59" spans="1:6" ht="70.5" customHeight="1">
      <c r="A59" s="64" t="s">
        <v>52</v>
      </c>
      <c r="B59" s="65"/>
      <c r="C59" s="65"/>
      <c r="D59" s="65"/>
      <c r="E59" s="65"/>
      <c r="F59" s="65"/>
    </row>
    <row r="60" spans="1:6" ht="15" customHeight="1">
      <c r="A60" s="1"/>
      <c r="B60" s="1"/>
      <c r="C60" s="1"/>
      <c r="D60" s="1"/>
      <c r="E60" s="1"/>
      <c r="F60" s="1"/>
    </row>
    <row r="61" spans="1:6" ht="14.45" customHeight="1">
      <c r="A61" s="82" t="s">
        <v>46</v>
      </c>
      <c r="B61" s="82"/>
      <c r="C61" s="83"/>
      <c r="D61" s="83"/>
      <c r="E61" s="83"/>
      <c r="F61" s="83"/>
    </row>
    <row r="62" spans="1:6">
      <c r="A62" s="84" t="s">
        <v>13</v>
      </c>
      <c r="B62" s="84"/>
      <c r="C62" s="84"/>
      <c r="D62" s="85">
        <f>D364</f>
        <v>0</v>
      </c>
      <c r="E62" s="86"/>
      <c r="F62" s="86"/>
    </row>
    <row r="63" spans="1:6" ht="28.5" customHeight="1">
      <c r="A63" s="87" t="s">
        <v>14</v>
      </c>
      <c r="B63" s="87"/>
      <c r="C63" s="87"/>
      <c r="D63" s="87"/>
      <c r="E63" s="87"/>
      <c r="F63" s="87"/>
    </row>
    <row r="64" spans="1:6" ht="21.6" customHeight="1">
      <c r="A64" s="71" t="s">
        <v>15</v>
      </c>
      <c r="B64" s="71"/>
      <c r="C64" s="71"/>
      <c r="D64" s="71"/>
      <c r="E64" s="71"/>
      <c r="F64" s="71"/>
    </row>
    <row r="65" spans="1:6 16381:16383" ht="21.6" customHeight="1">
      <c r="A65" s="1"/>
      <c r="B65" s="1"/>
      <c r="C65" s="1"/>
      <c r="D65" s="1"/>
      <c r="E65" s="1"/>
      <c r="F65" s="1"/>
    </row>
    <row r="66" spans="1:6 16381:16383" ht="86.45" customHeight="1">
      <c r="A66" s="93" t="s">
        <v>16</v>
      </c>
      <c r="B66" s="94"/>
      <c r="C66" s="94"/>
      <c r="D66" s="94"/>
      <c r="E66" s="94"/>
      <c r="F66" s="95"/>
    </row>
    <row r="67" spans="1:6 16381:16383" ht="19.149999999999999" customHeight="1">
      <c r="A67" s="1"/>
      <c r="B67" s="1"/>
      <c r="C67" s="1"/>
      <c r="D67" s="1"/>
      <c r="E67" s="1"/>
      <c r="F67" s="1"/>
    </row>
    <row r="68" spans="1:6 16381:16383" ht="44.45" customHeight="1">
      <c r="A68" s="64" t="s">
        <v>53</v>
      </c>
      <c r="B68" s="65"/>
      <c r="C68" s="65"/>
      <c r="D68" s="65"/>
      <c r="E68" s="65"/>
      <c r="F68" s="65"/>
    </row>
    <row r="69" spans="1:6 16381:16383" ht="16.899999999999999" customHeight="1">
      <c r="A69" s="1"/>
      <c r="B69" s="1"/>
      <c r="C69" s="1"/>
      <c r="D69" s="1"/>
      <c r="E69" s="1"/>
      <c r="F69" s="1"/>
    </row>
    <row r="70" spans="1:6 16381:16383" ht="25.5">
      <c r="A70" s="10" t="s">
        <v>17</v>
      </c>
      <c r="B70" s="66" t="s">
        <v>18</v>
      </c>
      <c r="C70" s="66"/>
      <c r="D70" s="10" t="s">
        <v>19</v>
      </c>
      <c r="E70" s="10" t="s">
        <v>20</v>
      </c>
      <c r="F70" s="10" t="s">
        <v>21</v>
      </c>
    </row>
    <row r="71" spans="1:6 16381:16383" s="20" customFormat="1" ht="25.9" customHeight="1">
      <c r="A71" s="67" t="s">
        <v>183</v>
      </c>
      <c r="B71" s="68"/>
      <c r="C71" s="68"/>
      <c r="D71" s="68"/>
      <c r="E71" s="68"/>
      <c r="F71" s="68"/>
      <c r="XFA71" s="21"/>
      <c r="XFB71" s="21"/>
      <c r="XFC71" s="21"/>
    </row>
    <row r="72" spans="1:6 16381:16383" ht="82.9" customHeight="1">
      <c r="A72" s="4">
        <v>1</v>
      </c>
      <c r="B72" s="63" t="s">
        <v>186</v>
      </c>
      <c r="C72" s="63"/>
      <c r="D72" s="5" t="s">
        <v>67</v>
      </c>
      <c r="E72" s="3"/>
      <c r="F72" s="3"/>
    </row>
    <row r="73" spans="1:6 16381:16383" ht="93" customHeight="1">
      <c r="A73" s="4">
        <v>2</v>
      </c>
      <c r="B73" s="63" t="s">
        <v>73</v>
      </c>
      <c r="C73" s="63"/>
      <c r="D73" s="5" t="s">
        <v>187</v>
      </c>
      <c r="E73" s="3"/>
      <c r="F73" s="3"/>
    </row>
    <row r="74" spans="1:6 16381:16383" ht="178.9" customHeight="1">
      <c r="A74" s="4">
        <v>3</v>
      </c>
      <c r="B74" s="63" t="s">
        <v>189</v>
      </c>
      <c r="C74" s="63"/>
      <c r="D74" s="5" t="s">
        <v>188</v>
      </c>
      <c r="E74" s="3"/>
      <c r="F74" s="3"/>
    </row>
    <row r="75" spans="1:6 16381:16383" ht="175.5" customHeight="1">
      <c r="A75" s="4">
        <v>4</v>
      </c>
      <c r="B75" s="63" t="s">
        <v>190</v>
      </c>
      <c r="C75" s="63"/>
      <c r="D75" s="5" t="s">
        <v>65</v>
      </c>
      <c r="E75" s="3"/>
      <c r="F75" s="3"/>
    </row>
    <row r="76" spans="1:6 16381:16383" ht="93" customHeight="1">
      <c r="A76" s="4">
        <v>5</v>
      </c>
      <c r="B76" s="63" t="s">
        <v>191</v>
      </c>
      <c r="C76" s="63"/>
      <c r="D76" s="5" t="s">
        <v>66</v>
      </c>
      <c r="E76" s="3"/>
      <c r="F76" s="3"/>
    </row>
    <row r="77" spans="1:6 16381:16383" ht="91.15" customHeight="1">
      <c r="A77" s="4">
        <v>6</v>
      </c>
      <c r="B77" s="63" t="s">
        <v>75</v>
      </c>
      <c r="C77" s="63"/>
      <c r="D77" s="5" t="s">
        <v>192</v>
      </c>
      <c r="E77" s="3"/>
      <c r="F77" s="3"/>
    </row>
    <row r="78" spans="1:6 16381:16383" ht="123.6" customHeight="1">
      <c r="A78" s="4">
        <v>7</v>
      </c>
      <c r="B78" s="63" t="s">
        <v>193</v>
      </c>
      <c r="C78" s="63"/>
      <c r="D78" s="5" t="s">
        <v>188</v>
      </c>
      <c r="E78" s="3"/>
      <c r="F78" s="3"/>
    </row>
    <row r="79" spans="1:6 16381:16383" ht="123.6" customHeight="1">
      <c r="A79" s="60">
        <v>8</v>
      </c>
      <c r="B79" s="61" t="s">
        <v>194</v>
      </c>
      <c r="C79" s="62"/>
      <c r="D79" s="59" t="s">
        <v>65</v>
      </c>
      <c r="E79" s="3"/>
      <c r="F79" s="3"/>
    </row>
    <row r="80" spans="1:6 16381:16383" ht="170.25" customHeight="1">
      <c r="A80" s="60">
        <v>9</v>
      </c>
      <c r="B80" s="61" t="s">
        <v>197</v>
      </c>
      <c r="C80" s="62"/>
      <c r="D80" s="59" t="s">
        <v>65</v>
      </c>
      <c r="E80" s="3"/>
      <c r="F80" s="3"/>
    </row>
    <row r="81" spans="1:6" ht="159" customHeight="1">
      <c r="A81" s="60">
        <v>10</v>
      </c>
      <c r="B81" s="61" t="s">
        <v>198</v>
      </c>
      <c r="C81" s="62"/>
      <c r="D81" s="59" t="s">
        <v>76</v>
      </c>
      <c r="E81" s="3"/>
      <c r="F81" s="3"/>
    </row>
    <row r="82" spans="1:6" ht="171.75" customHeight="1">
      <c r="A82" s="60">
        <v>11</v>
      </c>
      <c r="B82" s="61" t="s">
        <v>199</v>
      </c>
      <c r="C82" s="62"/>
      <c r="D82" s="59" t="s">
        <v>195</v>
      </c>
      <c r="E82" s="3"/>
      <c r="F82" s="3"/>
    </row>
    <row r="83" spans="1:6" ht="83.25" customHeight="1">
      <c r="A83" s="60">
        <v>12</v>
      </c>
      <c r="B83" s="61" t="s">
        <v>201</v>
      </c>
      <c r="C83" s="62"/>
      <c r="D83" s="59" t="s">
        <v>195</v>
      </c>
      <c r="E83" s="3"/>
      <c r="F83" s="3"/>
    </row>
    <row r="84" spans="1:6" ht="121.9" customHeight="1">
      <c r="A84" s="4">
        <v>13</v>
      </c>
      <c r="B84" s="63" t="s">
        <v>200</v>
      </c>
      <c r="C84" s="63"/>
      <c r="D84" s="5" t="s">
        <v>196</v>
      </c>
      <c r="E84" s="3"/>
      <c r="F84" s="3"/>
    </row>
    <row r="85" spans="1:6" ht="17.45" customHeight="1">
      <c r="A85" s="6"/>
      <c r="B85" s="7"/>
      <c r="C85" s="7"/>
      <c r="D85" s="8"/>
      <c r="E85" s="9"/>
      <c r="F85" s="9"/>
    </row>
    <row r="86" spans="1:6" ht="31.15" customHeight="1">
      <c r="A86" s="64" t="s">
        <v>54</v>
      </c>
      <c r="B86" s="65"/>
      <c r="C86" s="65"/>
      <c r="D86" s="65"/>
      <c r="E86" s="65"/>
      <c r="F86" s="65"/>
    </row>
    <row r="87" spans="1:6" ht="15" customHeight="1">
      <c r="A87" s="1"/>
      <c r="B87" s="1"/>
      <c r="C87" s="1"/>
      <c r="D87" s="1"/>
      <c r="E87" s="1"/>
      <c r="F87" s="1"/>
    </row>
    <row r="88" spans="1:6" ht="25.5">
      <c r="A88" s="10" t="s">
        <v>17</v>
      </c>
      <c r="B88" s="66" t="s">
        <v>18</v>
      </c>
      <c r="C88" s="66"/>
      <c r="D88" s="10" t="s">
        <v>19</v>
      </c>
      <c r="E88" s="10" t="s">
        <v>20</v>
      </c>
      <c r="F88" s="10" t="s">
        <v>21</v>
      </c>
    </row>
    <row r="89" spans="1:6" ht="88.9" customHeight="1">
      <c r="A89" s="4">
        <v>1</v>
      </c>
      <c r="B89" s="63" t="s">
        <v>186</v>
      </c>
      <c r="C89" s="63"/>
      <c r="D89" s="5" t="s">
        <v>67</v>
      </c>
      <c r="E89" s="3"/>
      <c r="F89" s="3"/>
    </row>
    <row r="90" spans="1:6" ht="93.75" customHeight="1">
      <c r="A90" s="4">
        <v>2</v>
      </c>
      <c r="B90" s="63" t="s">
        <v>208</v>
      </c>
      <c r="C90" s="63"/>
      <c r="D90" s="5" t="s">
        <v>187</v>
      </c>
      <c r="E90" s="3"/>
      <c r="F90" s="3"/>
    </row>
    <row r="91" spans="1:6" ht="177" customHeight="1">
      <c r="A91" s="4">
        <v>3</v>
      </c>
      <c r="B91" s="63" t="s">
        <v>189</v>
      </c>
      <c r="C91" s="63"/>
      <c r="D91" s="5" t="s">
        <v>188</v>
      </c>
      <c r="E91" s="3"/>
      <c r="F91" s="3"/>
    </row>
    <row r="92" spans="1:6" ht="188.45" customHeight="1">
      <c r="A92" s="4">
        <v>4</v>
      </c>
      <c r="B92" s="63" t="s">
        <v>68</v>
      </c>
      <c r="C92" s="63"/>
      <c r="D92" s="5" t="s">
        <v>65</v>
      </c>
      <c r="E92" s="3"/>
      <c r="F92" s="3"/>
    </row>
    <row r="93" spans="1:6" ht="95.45" customHeight="1">
      <c r="A93" s="4">
        <v>5</v>
      </c>
      <c r="B93" s="63" t="s">
        <v>71</v>
      </c>
      <c r="C93" s="63"/>
      <c r="D93" s="5" t="s">
        <v>66</v>
      </c>
      <c r="E93" s="3"/>
      <c r="F93" s="3"/>
    </row>
    <row r="94" spans="1:6" ht="87" customHeight="1">
      <c r="A94" s="4">
        <v>6</v>
      </c>
      <c r="B94" s="63" t="s">
        <v>207</v>
      </c>
      <c r="C94" s="63"/>
      <c r="D94" s="5" t="s">
        <v>192</v>
      </c>
      <c r="E94" s="3"/>
      <c r="F94" s="3"/>
    </row>
    <row r="95" spans="1:6" ht="58.9" customHeight="1">
      <c r="A95" s="4">
        <v>7</v>
      </c>
      <c r="B95" s="63" t="s">
        <v>206</v>
      </c>
      <c r="C95" s="63"/>
      <c r="D95" s="5" t="s">
        <v>202</v>
      </c>
      <c r="E95" s="3"/>
      <c r="F95" s="3"/>
    </row>
    <row r="96" spans="1:6" ht="84" customHeight="1">
      <c r="A96" s="60">
        <v>8</v>
      </c>
      <c r="B96" s="61" t="s">
        <v>205</v>
      </c>
      <c r="C96" s="62"/>
      <c r="D96" s="59" t="s">
        <v>187</v>
      </c>
      <c r="E96" s="3"/>
      <c r="F96" s="3"/>
    </row>
    <row r="97" spans="1:6" ht="166.5" customHeight="1">
      <c r="A97" s="4">
        <v>9</v>
      </c>
      <c r="B97" s="63" t="s">
        <v>197</v>
      </c>
      <c r="C97" s="63"/>
      <c r="D97" s="5" t="s">
        <v>65</v>
      </c>
      <c r="E97" s="3"/>
      <c r="F97" s="3"/>
    </row>
    <row r="98" spans="1:6" ht="167.25" customHeight="1">
      <c r="A98" s="60">
        <v>10</v>
      </c>
      <c r="B98" s="63" t="s">
        <v>198</v>
      </c>
      <c r="C98" s="63"/>
      <c r="D98" s="59" t="s">
        <v>76</v>
      </c>
      <c r="E98" s="3"/>
      <c r="F98" s="3"/>
    </row>
    <row r="99" spans="1:6" ht="153.75" customHeight="1">
      <c r="A99" s="60">
        <v>11</v>
      </c>
      <c r="B99" s="63" t="s">
        <v>199</v>
      </c>
      <c r="C99" s="63"/>
      <c r="D99" s="59" t="s">
        <v>195</v>
      </c>
      <c r="E99" s="3"/>
      <c r="F99" s="3"/>
    </row>
    <row r="100" spans="1:6" ht="79.900000000000006" customHeight="1">
      <c r="A100" s="60">
        <v>12</v>
      </c>
      <c r="B100" s="61" t="s">
        <v>204</v>
      </c>
      <c r="C100" s="62"/>
      <c r="D100" s="59" t="s">
        <v>195</v>
      </c>
      <c r="E100" s="3"/>
      <c r="F100" s="3"/>
    </row>
    <row r="101" spans="1:6" ht="91.5" customHeight="1">
      <c r="A101" s="60">
        <v>13</v>
      </c>
      <c r="B101" s="63" t="s">
        <v>203</v>
      </c>
      <c r="C101" s="63"/>
      <c r="D101" s="59" t="s">
        <v>196</v>
      </c>
      <c r="E101" s="3"/>
      <c r="F101" s="3"/>
    </row>
    <row r="102" spans="1:6">
      <c r="A102" s="6"/>
      <c r="B102" s="22"/>
      <c r="C102" s="22"/>
      <c r="D102" s="23"/>
      <c r="E102" s="24"/>
      <c r="F102" s="24"/>
    </row>
    <row r="103" spans="1:6" ht="36" customHeight="1">
      <c r="A103" s="64" t="s">
        <v>55</v>
      </c>
      <c r="B103" s="65"/>
      <c r="C103" s="65"/>
      <c r="D103" s="65"/>
      <c r="E103" s="65"/>
      <c r="F103" s="65"/>
    </row>
    <row r="104" spans="1:6">
      <c r="A104" s="1"/>
      <c r="B104" s="1"/>
      <c r="C104" s="1"/>
      <c r="D104" s="1"/>
      <c r="E104" s="1"/>
      <c r="F104" s="1"/>
    </row>
    <row r="105" spans="1:6" ht="33.6" customHeight="1">
      <c r="A105" s="10" t="s">
        <v>17</v>
      </c>
      <c r="B105" s="66" t="s">
        <v>18</v>
      </c>
      <c r="C105" s="66"/>
      <c r="D105" s="10" t="s">
        <v>19</v>
      </c>
      <c r="E105" s="10" t="s">
        <v>20</v>
      </c>
      <c r="F105" s="10" t="s">
        <v>21</v>
      </c>
    </row>
    <row r="106" spans="1:6" ht="84.6" customHeight="1">
      <c r="A106" s="4">
        <v>1</v>
      </c>
      <c r="B106" s="63" t="s">
        <v>209</v>
      </c>
      <c r="C106" s="63"/>
      <c r="D106" s="5" t="s">
        <v>67</v>
      </c>
      <c r="E106" s="3"/>
      <c r="F106" s="3"/>
    </row>
    <row r="107" spans="1:6" ht="90" customHeight="1">
      <c r="A107" s="4">
        <v>2</v>
      </c>
      <c r="B107" s="63" t="s">
        <v>73</v>
      </c>
      <c r="C107" s="63"/>
      <c r="D107" s="5" t="s">
        <v>187</v>
      </c>
      <c r="E107" s="3"/>
      <c r="F107" s="3"/>
    </row>
    <row r="108" spans="1:6" ht="171.6" customHeight="1">
      <c r="A108" s="4">
        <v>3</v>
      </c>
      <c r="B108" s="63" t="s">
        <v>210</v>
      </c>
      <c r="C108" s="63"/>
      <c r="D108" s="5" t="s">
        <v>188</v>
      </c>
      <c r="E108" s="3"/>
      <c r="F108" s="3"/>
    </row>
    <row r="109" spans="1:6" ht="182.45" customHeight="1">
      <c r="A109" s="4">
        <v>4</v>
      </c>
      <c r="B109" s="63" t="s">
        <v>68</v>
      </c>
      <c r="C109" s="63"/>
      <c r="D109" s="5" t="s">
        <v>65</v>
      </c>
      <c r="E109" s="3"/>
      <c r="F109" s="3"/>
    </row>
    <row r="110" spans="1:6" ht="85.15" customHeight="1">
      <c r="A110" s="4">
        <v>5</v>
      </c>
      <c r="B110" s="63" t="s">
        <v>74</v>
      </c>
      <c r="C110" s="63"/>
      <c r="D110" s="5" t="s">
        <v>66</v>
      </c>
      <c r="E110" s="3"/>
      <c r="F110" s="3"/>
    </row>
    <row r="111" spans="1:6" ht="127.5" customHeight="1">
      <c r="A111" s="4">
        <v>6</v>
      </c>
      <c r="B111" s="63" t="s">
        <v>207</v>
      </c>
      <c r="C111" s="63"/>
      <c r="D111" s="5" t="s">
        <v>192</v>
      </c>
      <c r="E111" s="3"/>
      <c r="F111" s="3"/>
    </row>
    <row r="112" spans="1:6" ht="77.25" customHeight="1">
      <c r="A112" s="4">
        <v>7</v>
      </c>
      <c r="B112" s="63" t="s">
        <v>77</v>
      </c>
      <c r="C112" s="63"/>
      <c r="D112" s="5" t="s">
        <v>66</v>
      </c>
      <c r="E112" s="3"/>
      <c r="F112" s="3"/>
    </row>
    <row r="113" spans="1:6" ht="236.25" customHeight="1">
      <c r="A113" s="60">
        <v>8</v>
      </c>
      <c r="B113" s="61" t="s">
        <v>211</v>
      </c>
      <c r="C113" s="62"/>
      <c r="D113" s="59" t="s">
        <v>65</v>
      </c>
      <c r="E113" s="3"/>
      <c r="F113" s="3"/>
    </row>
    <row r="114" spans="1:6" ht="231.75" customHeight="1">
      <c r="A114" s="60">
        <v>9</v>
      </c>
      <c r="B114" s="61" t="s">
        <v>212</v>
      </c>
      <c r="C114" s="62"/>
      <c r="D114" s="59" t="s">
        <v>76</v>
      </c>
      <c r="E114" s="3"/>
      <c r="F114" s="3"/>
    </row>
    <row r="115" spans="1:6" ht="243.75" customHeight="1">
      <c r="A115" s="60">
        <v>10</v>
      </c>
      <c r="B115" s="61" t="s">
        <v>213</v>
      </c>
      <c r="C115" s="62"/>
      <c r="D115" s="59" t="s">
        <v>70</v>
      </c>
      <c r="E115" s="3"/>
      <c r="F115" s="3"/>
    </row>
    <row r="116" spans="1:6" ht="183.75" customHeight="1">
      <c r="A116" s="60">
        <v>11</v>
      </c>
      <c r="B116" s="61" t="s">
        <v>199</v>
      </c>
      <c r="C116" s="62"/>
      <c r="D116" s="59" t="s">
        <v>195</v>
      </c>
      <c r="E116" s="3"/>
      <c r="F116" s="3"/>
    </row>
    <row r="117" spans="1:6" ht="153.6" customHeight="1">
      <c r="A117" s="60">
        <v>12</v>
      </c>
      <c r="B117" s="61" t="s">
        <v>214</v>
      </c>
      <c r="C117" s="62"/>
      <c r="D117" s="59" t="s">
        <v>195</v>
      </c>
      <c r="E117" s="3"/>
      <c r="F117" s="3"/>
    </row>
    <row r="118" spans="1:6" ht="114" customHeight="1">
      <c r="A118" s="60">
        <v>13</v>
      </c>
      <c r="B118" s="61" t="s">
        <v>203</v>
      </c>
      <c r="C118" s="62"/>
      <c r="D118" s="59" t="s">
        <v>196</v>
      </c>
      <c r="E118" s="3"/>
      <c r="F118" s="3"/>
    </row>
    <row r="119" spans="1:6">
      <c r="A119" s="6"/>
      <c r="B119" s="22"/>
      <c r="C119" s="22"/>
      <c r="D119" s="23"/>
      <c r="E119" s="24"/>
      <c r="F119" s="24"/>
    </row>
    <row r="120" spans="1:6" ht="34.15" customHeight="1">
      <c r="A120" s="64" t="s">
        <v>56</v>
      </c>
      <c r="B120" s="65"/>
      <c r="C120" s="65"/>
      <c r="D120" s="65"/>
      <c r="E120" s="65"/>
      <c r="F120" s="65"/>
    </row>
    <row r="121" spans="1:6">
      <c r="A121" s="1"/>
      <c r="B121" s="1"/>
      <c r="C121" s="1"/>
      <c r="D121" s="1"/>
      <c r="E121" s="1"/>
      <c r="F121" s="1"/>
    </row>
    <row r="122" spans="1:6" ht="25.5">
      <c r="A122" s="10" t="s">
        <v>17</v>
      </c>
      <c r="B122" s="66" t="s">
        <v>18</v>
      </c>
      <c r="C122" s="66"/>
      <c r="D122" s="10" t="s">
        <v>19</v>
      </c>
      <c r="E122" s="10" t="s">
        <v>20</v>
      </c>
      <c r="F122" s="10" t="s">
        <v>21</v>
      </c>
    </row>
    <row r="123" spans="1:6" ht="136.9" customHeight="1">
      <c r="A123" s="4">
        <v>1</v>
      </c>
      <c r="B123" s="63" t="s">
        <v>80</v>
      </c>
      <c r="C123" s="63"/>
      <c r="D123" s="5" t="s">
        <v>219</v>
      </c>
      <c r="E123" s="3"/>
      <c r="F123" s="3"/>
    </row>
    <row r="124" spans="1:6" ht="130.9" customHeight="1">
      <c r="A124" s="4">
        <v>2</v>
      </c>
      <c r="B124" s="63" t="s">
        <v>79</v>
      </c>
      <c r="C124" s="63"/>
      <c r="D124" s="5" t="s">
        <v>78</v>
      </c>
      <c r="E124" s="3"/>
      <c r="F124" s="3"/>
    </row>
    <row r="125" spans="1:6" ht="141.6" customHeight="1">
      <c r="A125" s="4">
        <v>3</v>
      </c>
      <c r="B125" s="63" t="s">
        <v>81</v>
      </c>
      <c r="C125" s="63"/>
      <c r="D125" s="5" t="s">
        <v>70</v>
      </c>
      <c r="E125" s="3"/>
      <c r="F125" s="3"/>
    </row>
    <row r="126" spans="1:6" ht="87.6" customHeight="1">
      <c r="A126" s="4">
        <v>4</v>
      </c>
      <c r="B126" s="63" t="s">
        <v>82</v>
      </c>
      <c r="C126" s="63"/>
      <c r="D126" s="5" t="s">
        <v>66</v>
      </c>
      <c r="E126" s="3"/>
      <c r="F126" s="3"/>
    </row>
    <row r="127" spans="1:6" ht="58.9" customHeight="1">
      <c r="A127" s="4">
        <v>5</v>
      </c>
      <c r="B127" s="63" t="s">
        <v>83</v>
      </c>
      <c r="C127" s="63"/>
      <c r="D127" s="5" t="s">
        <v>196</v>
      </c>
      <c r="E127" s="3"/>
      <c r="F127" s="3"/>
    </row>
    <row r="128" spans="1:6" ht="104.45" customHeight="1">
      <c r="A128" s="4">
        <v>6</v>
      </c>
      <c r="B128" s="63" t="s">
        <v>84</v>
      </c>
      <c r="C128" s="63"/>
      <c r="D128" s="5" t="s">
        <v>192</v>
      </c>
      <c r="E128" s="3"/>
      <c r="F128" s="3"/>
    </row>
    <row r="129" spans="1:6" ht="159" customHeight="1">
      <c r="A129" s="4">
        <v>7</v>
      </c>
      <c r="B129" s="63" t="s">
        <v>85</v>
      </c>
      <c r="C129" s="63"/>
      <c r="D129" s="5" t="s">
        <v>187</v>
      </c>
      <c r="E129" s="3"/>
      <c r="F129" s="3"/>
    </row>
    <row r="130" spans="1:6" ht="151.9" customHeight="1">
      <c r="A130" s="4">
        <v>8</v>
      </c>
      <c r="B130" s="63" t="s">
        <v>86</v>
      </c>
      <c r="C130" s="63"/>
      <c r="D130" s="5" t="s">
        <v>220</v>
      </c>
      <c r="E130" s="3"/>
      <c r="F130" s="3"/>
    </row>
    <row r="131" spans="1:6" ht="178.9" customHeight="1">
      <c r="A131" s="4">
        <v>9</v>
      </c>
      <c r="B131" s="63" t="s">
        <v>87</v>
      </c>
      <c r="C131" s="63"/>
      <c r="D131" s="5" t="s">
        <v>67</v>
      </c>
      <c r="E131" s="3"/>
      <c r="F131" s="3"/>
    </row>
    <row r="132" spans="1:6" ht="99" customHeight="1">
      <c r="A132" s="4">
        <v>10</v>
      </c>
      <c r="B132" s="63" t="s">
        <v>88</v>
      </c>
      <c r="C132" s="63"/>
      <c r="D132" s="5" t="s">
        <v>66</v>
      </c>
      <c r="E132" s="3"/>
      <c r="F132" s="3"/>
    </row>
    <row r="133" spans="1:6" ht="88.15" customHeight="1">
      <c r="A133" s="4">
        <v>11</v>
      </c>
      <c r="B133" s="63" t="s">
        <v>218</v>
      </c>
      <c r="C133" s="63"/>
      <c r="D133" s="5" t="s">
        <v>192</v>
      </c>
      <c r="E133" s="3"/>
      <c r="F133" s="3"/>
    </row>
    <row r="134" spans="1:6" ht="93.6" customHeight="1">
      <c r="A134" s="4">
        <v>12</v>
      </c>
      <c r="B134" s="63" t="s">
        <v>215</v>
      </c>
      <c r="C134" s="63"/>
      <c r="D134" s="5" t="s">
        <v>192</v>
      </c>
      <c r="E134" s="3"/>
      <c r="F134" s="3"/>
    </row>
    <row r="135" spans="1:6" ht="134.25" customHeight="1">
      <c r="A135" s="60">
        <v>13</v>
      </c>
      <c r="B135" s="63" t="s">
        <v>217</v>
      </c>
      <c r="C135" s="63"/>
      <c r="D135" s="59" t="s">
        <v>67</v>
      </c>
      <c r="E135" s="3"/>
      <c r="F135" s="3"/>
    </row>
    <row r="136" spans="1:6" ht="145.5" customHeight="1">
      <c r="A136" s="60">
        <v>14</v>
      </c>
      <c r="B136" s="63" t="s">
        <v>216</v>
      </c>
      <c r="C136" s="63"/>
      <c r="D136" s="59" t="s">
        <v>188</v>
      </c>
      <c r="E136" s="3"/>
      <c r="F136" s="3"/>
    </row>
    <row r="137" spans="1:6">
      <c r="A137" s="6"/>
      <c r="B137" s="22"/>
      <c r="C137" s="22"/>
      <c r="D137" s="23"/>
      <c r="E137" s="9"/>
      <c r="F137" s="9"/>
    </row>
    <row r="138" spans="1:6" ht="28.9" customHeight="1">
      <c r="A138" s="64" t="s">
        <v>57</v>
      </c>
      <c r="B138" s="64"/>
      <c r="C138" s="64"/>
      <c r="D138" s="64"/>
      <c r="E138" s="64"/>
      <c r="F138" s="64"/>
    </row>
    <row r="139" spans="1:6">
      <c r="A139" s="1"/>
      <c r="B139" s="1"/>
      <c r="C139" s="1"/>
      <c r="D139" s="1"/>
      <c r="E139" s="1"/>
      <c r="F139" s="1"/>
    </row>
    <row r="140" spans="1:6" ht="25.5">
      <c r="A140" s="10" t="s">
        <v>17</v>
      </c>
      <c r="B140" s="66" t="s">
        <v>18</v>
      </c>
      <c r="C140" s="66"/>
      <c r="D140" s="10" t="s">
        <v>19</v>
      </c>
      <c r="E140" s="10" t="s">
        <v>20</v>
      </c>
      <c r="F140" s="10" t="s">
        <v>21</v>
      </c>
    </row>
    <row r="141" spans="1:6" ht="142.9" customHeight="1">
      <c r="A141" s="4">
        <v>1</v>
      </c>
      <c r="B141" s="63" t="s">
        <v>89</v>
      </c>
      <c r="C141" s="63"/>
      <c r="D141" s="5" t="s">
        <v>67</v>
      </c>
      <c r="E141" s="3"/>
      <c r="F141" s="3"/>
    </row>
    <row r="142" spans="1:6" ht="151.15" customHeight="1">
      <c r="A142" s="4">
        <v>2</v>
      </c>
      <c r="B142" s="63" t="s">
        <v>90</v>
      </c>
      <c r="C142" s="63"/>
      <c r="D142" s="5" t="s">
        <v>69</v>
      </c>
      <c r="E142" s="3"/>
      <c r="F142" s="3"/>
    </row>
    <row r="143" spans="1:6" ht="145.15" customHeight="1">
      <c r="A143" s="4">
        <v>3</v>
      </c>
      <c r="B143" s="63" t="s">
        <v>91</v>
      </c>
      <c r="C143" s="63"/>
      <c r="D143" s="5" t="s">
        <v>78</v>
      </c>
      <c r="E143" s="3"/>
      <c r="F143" s="3"/>
    </row>
    <row r="144" spans="1:6" ht="117" customHeight="1">
      <c r="A144" s="4">
        <v>4</v>
      </c>
      <c r="B144" s="63" t="s">
        <v>92</v>
      </c>
      <c r="C144" s="63"/>
      <c r="D144" s="5" t="s">
        <v>72</v>
      </c>
      <c r="E144" s="3"/>
      <c r="F144" s="3"/>
    </row>
    <row r="145" spans="1:6" ht="88.9" customHeight="1">
      <c r="A145" s="4">
        <v>5</v>
      </c>
      <c r="B145" s="63" t="s">
        <v>93</v>
      </c>
      <c r="C145" s="63"/>
      <c r="D145" s="5" t="s">
        <v>67</v>
      </c>
      <c r="E145" s="3"/>
      <c r="F145" s="3"/>
    </row>
    <row r="146" spans="1:6" ht="89.45" customHeight="1">
      <c r="A146" s="4">
        <v>6</v>
      </c>
      <c r="B146" s="63" t="s">
        <v>94</v>
      </c>
      <c r="C146" s="63"/>
      <c r="D146" s="5" t="s">
        <v>67</v>
      </c>
      <c r="E146" s="3"/>
      <c r="F146" s="3"/>
    </row>
    <row r="147" spans="1:6" ht="55.15" customHeight="1">
      <c r="A147" s="4">
        <v>7</v>
      </c>
      <c r="B147" s="63" t="s">
        <v>95</v>
      </c>
      <c r="C147" s="63"/>
      <c r="D147" s="5" t="s">
        <v>69</v>
      </c>
      <c r="E147" s="3"/>
      <c r="F147" s="3"/>
    </row>
    <row r="148" spans="1:6" ht="20.45" customHeight="1">
      <c r="A148" s="6"/>
      <c r="B148" s="22"/>
      <c r="C148" s="22"/>
      <c r="D148" s="23"/>
      <c r="E148" s="24"/>
      <c r="F148" s="24"/>
    </row>
    <row r="149" spans="1:6" ht="79.150000000000006" customHeight="1">
      <c r="A149" s="64" t="s">
        <v>58</v>
      </c>
      <c r="B149" s="65"/>
      <c r="C149" s="65"/>
      <c r="D149" s="65"/>
      <c r="E149" s="65"/>
      <c r="F149" s="65"/>
    </row>
    <row r="150" spans="1:6" ht="16.899999999999999" customHeight="1">
      <c r="A150" s="1"/>
      <c r="B150" s="1"/>
      <c r="C150" s="1"/>
      <c r="D150" s="1"/>
      <c r="E150" s="1"/>
      <c r="F150" s="1"/>
    </row>
    <row r="151" spans="1:6" ht="29.45" customHeight="1">
      <c r="A151" s="10" t="s">
        <v>17</v>
      </c>
      <c r="B151" s="66" t="s">
        <v>18</v>
      </c>
      <c r="C151" s="66"/>
      <c r="D151" s="10" t="s">
        <v>19</v>
      </c>
      <c r="E151" s="10" t="s">
        <v>20</v>
      </c>
      <c r="F151" s="10" t="s">
        <v>21</v>
      </c>
    </row>
    <row r="152" spans="1:6" ht="28.9" customHeight="1">
      <c r="A152" s="67" t="s">
        <v>183</v>
      </c>
      <c r="B152" s="68"/>
      <c r="C152" s="68"/>
      <c r="D152" s="68"/>
      <c r="E152" s="68"/>
      <c r="F152" s="68"/>
    </row>
    <row r="153" spans="1:6" ht="114.75" customHeight="1">
      <c r="A153" s="4">
        <v>1</v>
      </c>
      <c r="B153" s="63" t="s">
        <v>221</v>
      </c>
      <c r="C153" s="63"/>
      <c r="D153" s="5" t="s">
        <v>192</v>
      </c>
      <c r="E153" s="3"/>
      <c r="F153" s="3"/>
    </row>
    <row r="154" spans="1:6" ht="153" customHeight="1">
      <c r="A154" s="4">
        <v>2</v>
      </c>
      <c r="B154" s="63" t="s">
        <v>73</v>
      </c>
      <c r="C154" s="63"/>
      <c r="D154" s="5" t="s">
        <v>187</v>
      </c>
      <c r="E154" s="3"/>
      <c r="F154" s="3"/>
    </row>
    <row r="155" spans="1:6" ht="225.75" customHeight="1">
      <c r="A155" s="4">
        <v>3</v>
      </c>
      <c r="B155" s="63" t="s">
        <v>222</v>
      </c>
      <c r="C155" s="63"/>
      <c r="D155" s="5" t="s">
        <v>67</v>
      </c>
      <c r="E155" s="3"/>
      <c r="F155" s="3"/>
    </row>
    <row r="156" spans="1:6" ht="159.75" customHeight="1">
      <c r="A156" s="4">
        <v>4</v>
      </c>
      <c r="B156" s="63" t="s">
        <v>223</v>
      </c>
      <c r="C156" s="63"/>
      <c r="D156" s="5" t="s">
        <v>65</v>
      </c>
      <c r="E156" s="3"/>
      <c r="F156" s="3"/>
    </row>
    <row r="157" spans="1:6" ht="128.25" customHeight="1">
      <c r="A157" s="4">
        <v>5</v>
      </c>
      <c r="B157" s="63" t="s">
        <v>224</v>
      </c>
      <c r="C157" s="63"/>
      <c r="D157" s="5" t="s">
        <v>78</v>
      </c>
      <c r="E157" s="3"/>
      <c r="F157" s="3"/>
    </row>
    <row r="158" spans="1:6" ht="178.5" customHeight="1">
      <c r="A158" s="4">
        <v>6</v>
      </c>
      <c r="B158" s="63" t="s">
        <v>225</v>
      </c>
      <c r="C158" s="63"/>
      <c r="D158" s="5" t="s">
        <v>65</v>
      </c>
      <c r="E158" s="3"/>
      <c r="F158" s="3"/>
    </row>
    <row r="159" spans="1:6" ht="165.75" customHeight="1">
      <c r="A159" s="60">
        <v>7</v>
      </c>
      <c r="B159" s="61" t="s">
        <v>226</v>
      </c>
      <c r="C159" s="62"/>
      <c r="D159" s="59" t="s">
        <v>76</v>
      </c>
      <c r="E159" s="3"/>
      <c r="F159" s="3"/>
    </row>
    <row r="160" spans="1:6" ht="129" customHeight="1">
      <c r="A160" s="60">
        <v>8</v>
      </c>
      <c r="B160" s="61" t="s">
        <v>227</v>
      </c>
      <c r="C160" s="62"/>
      <c r="D160" s="59" t="s">
        <v>188</v>
      </c>
      <c r="E160" s="3"/>
      <c r="F160" s="3"/>
    </row>
    <row r="161" spans="1:6 16381:16383" ht="129" customHeight="1">
      <c r="A161" s="60">
        <v>9</v>
      </c>
      <c r="B161" s="61" t="s">
        <v>214</v>
      </c>
      <c r="C161" s="62"/>
      <c r="D161" s="59" t="s">
        <v>188</v>
      </c>
      <c r="E161" s="3"/>
      <c r="F161" s="3"/>
    </row>
    <row r="162" spans="1:6 16381:16383" ht="111.75" customHeight="1">
      <c r="A162" s="4">
        <v>10</v>
      </c>
      <c r="B162" s="63" t="s">
        <v>228</v>
      </c>
      <c r="C162" s="63"/>
      <c r="D162" s="5" t="s">
        <v>196</v>
      </c>
      <c r="E162" s="3"/>
      <c r="F162" s="3"/>
    </row>
    <row r="163" spans="1:6 16381:16383" ht="20.45" customHeight="1">
      <c r="A163" s="67" t="s">
        <v>96</v>
      </c>
      <c r="B163" s="68"/>
      <c r="C163" s="68"/>
      <c r="D163" s="68"/>
      <c r="E163" s="68"/>
      <c r="F163" s="68"/>
    </row>
    <row r="164" spans="1:6 16381:16383" ht="142.9" customHeight="1">
      <c r="A164" s="4">
        <v>11</v>
      </c>
      <c r="B164" s="63" t="s">
        <v>229</v>
      </c>
      <c r="C164" s="63"/>
      <c r="D164" s="5" t="s">
        <v>66</v>
      </c>
      <c r="E164" s="3"/>
      <c r="F164" s="3"/>
    </row>
    <row r="165" spans="1:6 16381:16383" ht="147.6" customHeight="1">
      <c r="A165" s="4">
        <v>12</v>
      </c>
      <c r="B165" s="63" t="s">
        <v>230</v>
      </c>
      <c r="C165" s="63"/>
      <c r="D165" s="5" t="s">
        <v>195</v>
      </c>
      <c r="E165" s="3"/>
      <c r="F165" s="3"/>
    </row>
    <row r="166" spans="1:6 16381:16383" ht="90" customHeight="1">
      <c r="A166" s="4">
        <v>13</v>
      </c>
      <c r="B166" s="63" t="s">
        <v>97</v>
      </c>
      <c r="C166" s="63"/>
      <c r="D166" s="5" t="s">
        <v>192</v>
      </c>
      <c r="E166" s="3"/>
      <c r="F166" s="3"/>
    </row>
    <row r="167" spans="1:6 16381:16383">
      <c r="A167" s="73"/>
      <c r="B167" s="73"/>
      <c r="C167" s="73"/>
      <c r="D167" s="73"/>
      <c r="E167" s="73"/>
      <c r="F167" s="73"/>
    </row>
    <row r="168" spans="1:6 16381:16383">
      <c r="A168" s="71" t="s">
        <v>24</v>
      </c>
      <c r="B168" s="71"/>
      <c r="C168" s="71"/>
      <c r="D168" s="71"/>
      <c r="E168" s="71"/>
      <c r="F168" s="71"/>
    </row>
    <row r="169" spans="1:6 16381:16383" ht="28.5" customHeight="1">
      <c r="A169" s="73" t="s">
        <v>59</v>
      </c>
      <c r="B169" s="73"/>
      <c r="C169" s="73"/>
      <c r="D169" s="73"/>
      <c r="E169" s="73"/>
      <c r="F169" s="73"/>
    </row>
    <row r="170" spans="1:6 16381:16383" ht="86.25" customHeight="1">
      <c r="A170" s="73" t="s">
        <v>60</v>
      </c>
      <c r="B170" s="73"/>
      <c r="C170" s="73"/>
      <c r="D170" s="73"/>
      <c r="E170" s="73"/>
      <c r="F170" s="73"/>
    </row>
    <row r="171" spans="1:6 16381:16383" ht="28.5" customHeight="1">
      <c r="A171" s="73" t="s">
        <v>61</v>
      </c>
      <c r="B171" s="73"/>
      <c r="C171" s="73"/>
      <c r="D171" s="73"/>
      <c r="E171" s="73"/>
      <c r="F171" s="73"/>
    </row>
    <row r="172" spans="1:6 16381:16383" ht="28.5" customHeight="1">
      <c r="A172" s="73" t="s">
        <v>62</v>
      </c>
      <c r="B172" s="73"/>
      <c r="C172" s="73"/>
      <c r="D172" s="73"/>
      <c r="E172" s="73"/>
      <c r="F172" s="73"/>
    </row>
    <row r="173" spans="1:6 16381:16383" ht="28.5" customHeight="1">
      <c r="A173" s="73" t="s">
        <v>63</v>
      </c>
      <c r="B173" s="73"/>
      <c r="C173" s="73"/>
      <c r="D173" s="73"/>
      <c r="E173" s="73"/>
      <c r="F173" s="73"/>
    </row>
    <row r="174" spans="1:6 16381:16383" ht="28.5" customHeight="1">
      <c r="A174" s="73" t="s">
        <v>64</v>
      </c>
      <c r="B174" s="73"/>
      <c r="C174" s="73"/>
      <c r="D174" s="73"/>
      <c r="E174" s="73"/>
      <c r="F174" s="73"/>
    </row>
    <row r="175" spans="1:6 16381:16383">
      <c r="A175" s="1"/>
      <c r="B175" s="1"/>
      <c r="C175" s="1"/>
      <c r="D175" s="1"/>
      <c r="E175" s="1"/>
      <c r="F175" s="1"/>
    </row>
    <row r="176" spans="1:6 16381:16383" s="20" customFormat="1" ht="25.9" customHeight="1">
      <c r="A176" s="73" t="s">
        <v>30</v>
      </c>
      <c r="B176" s="73"/>
      <c r="C176" s="73"/>
      <c r="D176" s="73"/>
      <c r="E176" s="73"/>
      <c r="F176" s="73"/>
      <c r="XFA176" s="21"/>
      <c r="XFB176" s="21"/>
      <c r="XFC176" s="21"/>
    </row>
    <row r="177" spans="1:6">
      <c r="A177" s="73"/>
      <c r="B177" s="73"/>
      <c r="C177" s="73"/>
      <c r="D177" s="73"/>
      <c r="E177" s="73"/>
      <c r="F177" s="73"/>
    </row>
    <row r="178" spans="1:6" ht="104.45" customHeight="1">
      <c r="A178" s="11" t="s">
        <v>25</v>
      </c>
      <c r="B178" s="76" t="s">
        <v>31</v>
      </c>
      <c r="C178" s="76"/>
      <c r="D178" s="76"/>
      <c r="E178" s="74" t="s">
        <v>26</v>
      </c>
      <c r="F178" s="75"/>
    </row>
    <row r="179" spans="1:6" ht="21" customHeight="1">
      <c r="A179" s="25"/>
      <c r="B179" s="77"/>
      <c r="C179" s="77"/>
      <c r="D179" s="77"/>
      <c r="E179" s="77"/>
      <c r="F179" s="77"/>
    </row>
    <row r="180" spans="1:6" ht="24" customHeight="1">
      <c r="A180" s="25"/>
      <c r="B180" s="77"/>
      <c r="C180" s="77"/>
      <c r="D180" s="77"/>
      <c r="E180" s="77"/>
      <c r="F180" s="77"/>
    </row>
    <row r="181" spans="1:6" ht="14.65" customHeight="1">
      <c r="A181" s="25"/>
      <c r="B181" s="77"/>
      <c r="C181" s="77"/>
      <c r="D181" s="77"/>
      <c r="E181" s="77"/>
      <c r="F181" s="77"/>
    </row>
    <row r="182" spans="1:6" ht="24">
      <c r="A182" s="26" t="s">
        <v>98</v>
      </c>
      <c r="B182" s="27"/>
      <c r="C182" s="27"/>
      <c r="D182" s="27"/>
      <c r="E182" s="27"/>
      <c r="F182" s="27"/>
    </row>
    <row r="183" spans="1:6" ht="30" customHeight="1">
      <c r="A183" s="1"/>
      <c r="B183" s="1"/>
      <c r="C183" s="1"/>
      <c r="D183" s="1"/>
      <c r="E183" s="1"/>
      <c r="F183" s="1"/>
    </row>
    <row r="184" spans="1:6" ht="49.15" customHeight="1">
      <c r="A184" s="73" t="s">
        <v>29</v>
      </c>
      <c r="B184" s="73"/>
      <c r="C184" s="73"/>
      <c r="D184" s="73"/>
      <c r="E184" s="73"/>
      <c r="F184" s="73"/>
    </row>
    <row r="185" spans="1:6">
      <c r="A185" s="1"/>
      <c r="B185" s="1"/>
      <c r="C185" s="1"/>
      <c r="D185" s="1"/>
      <c r="E185" s="1"/>
      <c r="F185" s="1"/>
    </row>
    <row r="186" spans="1:6" ht="57" customHeight="1">
      <c r="A186" s="74" t="s">
        <v>32</v>
      </c>
      <c r="B186" s="102"/>
      <c r="C186" s="102"/>
      <c r="D186" s="102"/>
      <c r="E186" s="102"/>
      <c r="F186" s="75"/>
    </row>
    <row r="187" spans="1:6" ht="45" customHeight="1">
      <c r="A187" s="101" t="s">
        <v>99</v>
      </c>
      <c r="B187" s="101"/>
      <c r="C187" s="101"/>
      <c r="D187" s="101"/>
      <c r="E187" s="101"/>
      <c r="F187" s="101"/>
    </row>
    <row r="188" spans="1:6" ht="17.649999999999999" customHeight="1">
      <c r="A188" s="92" t="s">
        <v>100</v>
      </c>
      <c r="B188" s="92"/>
      <c r="C188" s="92"/>
      <c r="D188" s="92"/>
      <c r="E188" s="92"/>
      <c r="F188" s="92"/>
    </row>
    <row r="189" spans="1:6">
      <c r="A189" s="3"/>
      <c r="B189" s="77"/>
      <c r="C189" s="77"/>
      <c r="D189" s="77"/>
      <c r="E189" s="77"/>
      <c r="F189" s="77"/>
    </row>
    <row r="190" spans="1:6" ht="18" customHeight="1">
      <c r="A190" s="100" t="s">
        <v>101</v>
      </c>
      <c r="B190" s="100"/>
      <c r="C190" s="100"/>
      <c r="D190" s="100"/>
      <c r="E190" s="100"/>
      <c r="F190" s="100"/>
    </row>
    <row r="191" spans="1:6" ht="18.75" customHeight="1">
      <c r="A191" s="3"/>
      <c r="B191" s="77"/>
      <c r="C191" s="77"/>
      <c r="D191" s="77"/>
      <c r="E191" s="77"/>
      <c r="F191" s="77"/>
    </row>
    <row r="192" spans="1:6" ht="33" customHeight="1">
      <c r="A192" s="76" t="s">
        <v>102</v>
      </c>
      <c r="B192" s="76"/>
      <c r="C192" s="76"/>
      <c r="D192" s="76"/>
      <c r="E192" s="76"/>
      <c r="F192" s="76"/>
    </row>
    <row r="193" spans="1:6" ht="18" customHeight="1">
      <c r="A193" s="92" t="s">
        <v>100</v>
      </c>
      <c r="B193" s="92"/>
      <c r="C193" s="92"/>
      <c r="D193" s="92"/>
      <c r="E193" s="92"/>
      <c r="F193" s="92"/>
    </row>
    <row r="194" spans="1:6" ht="20.25" customHeight="1">
      <c r="A194" s="3"/>
      <c r="B194" s="77"/>
      <c r="C194" s="77"/>
      <c r="D194" s="77"/>
      <c r="E194" s="77"/>
      <c r="F194" s="77"/>
    </row>
    <row r="195" spans="1:6" ht="24.75" customHeight="1">
      <c r="A195" s="76" t="s">
        <v>103</v>
      </c>
      <c r="B195" s="76"/>
      <c r="C195" s="76"/>
      <c r="D195" s="76"/>
      <c r="E195" s="76"/>
      <c r="F195" s="76"/>
    </row>
    <row r="196" spans="1:6" ht="18" customHeight="1">
      <c r="A196" s="92" t="s">
        <v>100</v>
      </c>
      <c r="B196" s="92"/>
      <c r="C196" s="92"/>
      <c r="D196" s="92"/>
      <c r="E196" s="92"/>
      <c r="F196" s="92"/>
    </row>
    <row r="197" spans="1:6" ht="20.25" customHeight="1">
      <c r="A197" s="3"/>
      <c r="B197" s="77"/>
      <c r="C197" s="77"/>
      <c r="D197" s="77"/>
      <c r="E197" s="77"/>
      <c r="F197" s="77"/>
    </row>
    <row r="198" spans="1:6" ht="33" customHeight="1">
      <c r="A198" s="76" t="s">
        <v>104</v>
      </c>
      <c r="B198" s="76"/>
      <c r="C198" s="76"/>
      <c r="D198" s="76"/>
      <c r="E198" s="76"/>
      <c r="F198" s="76"/>
    </row>
    <row r="199" spans="1:6" ht="18" customHeight="1">
      <c r="A199" s="92" t="s">
        <v>107</v>
      </c>
      <c r="B199" s="92"/>
      <c r="C199" s="92"/>
      <c r="D199" s="92"/>
      <c r="E199" s="92"/>
      <c r="F199" s="92"/>
    </row>
    <row r="200" spans="1:6" ht="20.25" customHeight="1">
      <c r="A200" s="3"/>
      <c r="B200" s="77"/>
      <c r="C200" s="77"/>
      <c r="D200" s="77"/>
      <c r="E200" s="77"/>
      <c r="F200" s="77"/>
    </row>
    <row r="201" spans="1:6" ht="33" customHeight="1">
      <c r="A201" s="76" t="s">
        <v>105</v>
      </c>
      <c r="B201" s="76"/>
      <c r="C201" s="76"/>
      <c r="D201" s="76"/>
      <c r="E201" s="76"/>
      <c r="F201" s="76"/>
    </row>
    <row r="202" spans="1:6" ht="18" customHeight="1">
      <c r="A202" s="92" t="s">
        <v>107</v>
      </c>
      <c r="B202" s="92"/>
      <c r="C202" s="92"/>
      <c r="D202" s="92"/>
      <c r="E202" s="92"/>
      <c r="F202" s="92"/>
    </row>
    <row r="203" spans="1:6" ht="20.25" customHeight="1">
      <c r="A203" s="3"/>
      <c r="B203" s="77"/>
      <c r="C203" s="77"/>
      <c r="D203" s="77"/>
      <c r="E203" s="77"/>
      <c r="F203" s="77"/>
    </row>
    <row r="204" spans="1:6" ht="58.5" customHeight="1">
      <c r="A204" s="76" t="s">
        <v>106</v>
      </c>
      <c r="B204" s="76"/>
      <c r="C204" s="76"/>
      <c r="D204" s="76"/>
      <c r="E204" s="76"/>
      <c r="F204" s="76"/>
    </row>
    <row r="205" spans="1:6" ht="18" customHeight="1">
      <c r="A205" s="92" t="s">
        <v>100</v>
      </c>
      <c r="B205" s="92"/>
      <c r="C205" s="92"/>
      <c r="D205" s="92"/>
      <c r="E205" s="92"/>
      <c r="F205" s="92"/>
    </row>
    <row r="206" spans="1:6" ht="20.25" customHeight="1">
      <c r="A206" s="3"/>
      <c r="B206" s="77"/>
      <c r="C206" s="77"/>
      <c r="D206" s="77"/>
      <c r="E206" s="77"/>
      <c r="F206" s="77"/>
    </row>
    <row r="207" spans="1:6" ht="20.25" customHeight="1">
      <c r="A207" s="92" t="s">
        <v>107</v>
      </c>
      <c r="B207" s="92"/>
      <c r="C207" s="92"/>
      <c r="D207" s="92"/>
      <c r="E207" s="92"/>
      <c r="F207" s="92"/>
    </row>
    <row r="208" spans="1:6">
      <c r="A208" s="3"/>
      <c r="B208" s="77"/>
      <c r="C208" s="77"/>
      <c r="D208" s="77"/>
      <c r="E208" s="77"/>
      <c r="F208" s="77"/>
    </row>
    <row r="210" spans="1:6">
      <c r="A210" s="103" t="s">
        <v>108</v>
      </c>
      <c r="B210" s="103"/>
      <c r="C210" s="103"/>
      <c r="D210" s="103"/>
      <c r="E210" s="103"/>
      <c r="F210" s="103"/>
    </row>
    <row r="211" spans="1:6">
      <c r="A211" s="28"/>
      <c r="B211" s="28"/>
      <c r="C211" s="28"/>
      <c r="D211" s="28"/>
      <c r="E211" s="28"/>
      <c r="F211" s="28"/>
    </row>
    <row r="212" spans="1:6">
      <c r="A212" s="103" t="s">
        <v>109</v>
      </c>
      <c r="B212" s="103"/>
      <c r="C212" s="103"/>
      <c r="D212" s="103"/>
      <c r="E212" s="103"/>
      <c r="F212" s="103"/>
    </row>
    <row r="213" spans="1:6">
      <c r="A213" s="104" t="s">
        <v>110</v>
      </c>
      <c r="B213" s="104"/>
      <c r="C213" s="104"/>
      <c r="D213" s="104"/>
      <c r="E213" s="104"/>
      <c r="F213" s="104"/>
    </row>
    <row r="214" spans="1:6">
      <c r="A214" s="105" t="s">
        <v>118</v>
      </c>
      <c r="B214" s="106"/>
      <c r="C214" s="106"/>
      <c r="D214" s="106"/>
      <c r="E214" s="106"/>
      <c r="F214" s="106"/>
    </row>
    <row r="215" spans="1:6">
      <c r="A215" s="106" t="s">
        <v>111</v>
      </c>
      <c r="B215" s="106"/>
      <c r="C215" s="106"/>
      <c r="D215" s="106"/>
      <c r="E215" s="106"/>
      <c r="F215" s="106"/>
    </row>
    <row r="216" spans="1:6">
      <c r="A216" s="104" t="s">
        <v>112</v>
      </c>
      <c r="B216" s="104"/>
      <c r="C216" s="104"/>
      <c r="D216" s="104"/>
      <c r="E216" s="104"/>
      <c r="F216" s="104"/>
    </row>
    <row r="217" spans="1:6">
      <c r="A217" s="104" t="s">
        <v>113</v>
      </c>
      <c r="B217" s="104"/>
      <c r="C217" s="104"/>
      <c r="D217" s="104"/>
      <c r="E217" s="104"/>
      <c r="F217" s="104"/>
    </row>
    <row r="218" spans="1:6">
      <c r="A218" s="104" t="s">
        <v>114</v>
      </c>
      <c r="B218" s="104"/>
      <c r="C218" s="104"/>
      <c r="D218" s="104"/>
      <c r="E218" s="104"/>
      <c r="F218" s="104"/>
    </row>
    <row r="219" spans="1:6">
      <c r="A219" s="104" t="s">
        <v>115</v>
      </c>
      <c r="B219" s="104"/>
      <c r="C219" s="104"/>
      <c r="D219" s="104"/>
      <c r="E219" s="104"/>
      <c r="F219" s="104"/>
    </row>
    <row r="220" spans="1:6">
      <c r="A220" s="29"/>
      <c r="B220" s="29"/>
      <c r="C220" s="29"/>
      <c r="D220" s="29"/>
      <c r="E220" s="29"/>
      <c r="F220" s="29"/>
    </row>
    <row r="221" spans="1:6">
      <c r="A221" s="30"/>
      <c r="B221" s="30"/>
      <c r="C221" s="31"/>
      <c r="D221" s="31"/>
      <c r="E221" s="31"/>
      <c r="F221" s="31"/>
    </row>
    <row r="222" spans="1:6" ht="63.75" customHeight="1">
      <c r="A222" s="107" t="s">
        <v>116</v>
      </c>
      <c r="B222" s="107"/>
      <c r="C222" s="107"/>
      <c r="D222" s="107"/>
      <c r="E222" s="107"/>
      <c r="F222" s="107"/>
    </row>
    <row r="223" spans="1:6">
      <c r="A223" s="1"/>
      <c r="B223" s="1"/>
      <c r="C223" s="1"/>
      <c r="D223" s="1"/>
      <c r="E223" s="1"/>
      <c r="F223" s="1"/>
    </row>
    <row r="224" spans="1:6">
      <c r="A224" s="108" t="s">
        <v>117</v>
      </c>
      <c r="B224" s="108"/>
      <c r="C224" s="109"/>
      <c r="D224" s="109"/>
      <c r="E224" s="109"/>
      <c r="F224" s="109"/>
    </row>
    <row r="226" spans="1:6 16381:16381" ht="48" customHeight="1">
      <c r="A226" s="110" t="s">
        <v>99</v>
      </c>
      <c r="B226" s="110"/>
      <c r="C226" s="111"/>
      <c r="D226" s="111"/>
      <c r="E226" s="111"/>
      <c r="F226" s="111"/>
    </row>
    <row r="227" spans="1:6 16381:16381" ht="15.75" thickBot="1">
      <c r="A227" s="31"/>
      <c r="B227" s="31"/>
      <c r="C227" s="31"/>
      <c r="D227" s="31"/>
      <c r="E227" s="31"/>
      <c r="F227" s="31"/>
    </row>
    <row r="228" spans="1:6 16381:16381" ht="15.75" thickBot="1">
      <c r="A228" s="112" t="s">
        <v>155</v>
      </c>
      <c r="B228" s="113"/>
      <c r="C228" s="114"/>
      <c r="D228" s="114"/>
      <c r="E228" s="114"/>
      <c r="F228" s="115"/>
    </row>
    <row r="229" spans="1:6 16381:16381" ht="15.75" thickBot="1">
      <c r="A229" s="116" t="s">
        <v>119</v>
      </c>
      <c r="B229" s="117"/>
      <c r="C229" s="118"/>
      <c r="D229" s="119">
        <f>SUM(F261,F273)</f>
        <v>0</v>
      </c>
      <c r="E229" s="120"/>
      <c r="F229" s="121"/>
    </row>
    <row r="230" spans="1:6 16381:16381">
      <c r="A230" s="32"/>
      <c r="B230" s="32"/>
      <c r="C230" s="32"/>
      <c r="D230" s="32"/>
      <c r="E230" s="33"/>
      <c r="F230" s="33"/>
    </row>
    <row r="231" spans="1:6 16381:16381">
      <c r="A231" s="122" t="s">
        <v>128</v>
      </c>
      <c r="B231" s="122"/>
      <c r="C231" s="123"/>
      <c r="D231" s="123"/>
      <c r="E231" s="123"/>
      <c r="F231" s="123"/>
    </row>
    <row r="232" spans="1:6 16381:16381">
      <c r="A232" s="124" t="s">
        <v>120</v>
      </c>
      <c r="B232" s="125"/>
      <c r="C232" s="126"/>
      <c r="D232" s="130" t="s">
        <v>121</v>
      </c>
      <c r="E232" s="34" t="s">
        <v>122</v>
      </c>
      <c r="F232" s="34" t="s">
        <v>123</v>
      </c>
    </row>
    <row r="233" spans="1:6 16381:16381" ht="48">
      <c r="A233" s="127"/>
      <c r="B233" s="128"/>
      <c r="C233" s="129"/>
      <c r="D233" s="131"/>
      <c r="E233" s="34" t="s">
        <v>124</v>
      </c>
      <c r="F233" s="34" t="s">
        <v>129</v>
      </c>
    </row>
    <row r="234" spans="1:6 16381:16381">
      <c r="A234" s="132" t="s">
        <v>178</v>
      </c>
      <c r="B234" s="133"/>
      <c r="C234" s="134"/>
      <c r="D234" s="53">
        <v>1094451033.45</v>
      </c>
      <c r="E234" s="35"/>
      <c r="F234" s="35"/>
    </row>
    <row r="235" spans="1:6 16381:16381">
      <c r="A235" s="132" t="s">
        <v>130</v>
      </c>
      <c r="B235" s="133"/>
      <c r="C235" s="134"/>
      <c r="D235" s="53">
        <v>89537100.049999997</v>
      </c>
      <c r="E235" s="35"/>
      <c r="F235" s="52"/>
      <c r="XFA235" s="56"/>
    </row>
    <row r="236" spans="1:6 16381:16381">
      <c r="A236" s="132" t="s">
        <v>179</v>
      </c>
      <c r="B236" s="133"/>
      <c r="C236" s="134"/>
      <c r="D236" s="53">
        <v>27860116.629999999</v>
      </c>
      <c r="E236" s="35"/>
      <c r="F236" s="52"/>
    </row>
    <row r="237" spans="1:6 16381:16381">
      <c r="A237" s="132" t="s">
        <v>156</v>
      </c>
      <c r="B237" s="133"/>
      <c r="C237" s="134"/>
      <c r="D237" s="53">
        <v>242031909.36000001</v>
      </c>
      <c r="E237" s="35"/>
      <c r="F237" s="52"/>
    </row>
    <row r="238" spans="1:6 16381:16381">
      <c r="A238" s="132" t="s">
        <v>131</v>
      </c>
      <c r="B238" s="133"/>
      <c r="C238" s="134"/>
      <c r="D238" s="53">
        <v>1841680.63</v>
      </c>
      <c r="E238" s="35"/>
      <c r="F238" s="52"/>
    </row>
    <row r="239" spans="1:6 16381:16381" ht="26.25" customHeight="1">
      <c r="A239" s="132" t="s">
        <v>176</v>
      </c>
      <c r="B239" s="133"/>
      <c r="C239" s="134"/>
      <c r="D239" s="53">
        <v>75658672.629999995</v>
      </c>
      <c r="E239" s="35"/>
      <c r="F239" s="52"/>
    </row>
    <row r="240" spans="1:6 16381:16381">
      <c r="A240" s="132" t="s">
        <v>132</v>
      </c>
      <c r="B240" s="133"/>
      <c r="C240" s="134"/>
      <c r="D240" s="53">
        <v>5158939.0999999996</v>
      </c>
      <c r="E240" s="35"/>
      <c r="F240" s="52"/>
    </row>
    <row r="241" spans="1:6">
      <c r="A241" s="132" t="s">
        <v>133</v>
      </c>
      <c r="B241" s="133"/>
      <c r="C241" s="134"/>
      <c r="D241" s="53">
        <v>53877629.469999999</v>
      </c>
      <c r="E241" s="35"/>
      <c r="F241" s="52"/>
    </row>
    <row r="242" spans="1:6" ht="15" customHeight="1">
      <c r="A242" s="132" t="s">
        <v>134</v>
      </c>
      <c r="B242" s="133"/>
      <c r="C242" s="134"/>
      <c r="D242" s="53">
        <v>18620000</v>
      </c>
      <c r="E242" s="35"/>
      <c r="F242" s="52"/>
    </row>
    <row r="243" spans="1:6">
      <c r="A243" s="132" t="s">
        <v>135</v>
      </c>
      <c r="B243" s="133"/>
      <c r="C243" s="134"/>
      <c r="D243" s="53">
        <v>104038933.52</v>
      </c>
      <c r="E243" s="35"/>
      <c r="F243" s="52"/>
    </row>
    <row r="244" spans="1:6" ht="24" customHeight="1">
      <c r="A244" s="132" t="s">
        <v>182</v>
      </c>
      <c r="B244" s="133"/>
      <c r="C244" s="134"/>
      <c r="D244" s="53">
        <v>20843270.170000002</v>
      </c>
      <c r="E244" s="35"/>
      <c r="F244" s="52"/>
    </row>
    <row r="245" spans="1:6" ht="39.75" customHeight="1">
      <c r="A245" s="132" t="s">
        <v>136</v>
      </c>
      <c r="B245" s="133"/>
      <c r="C245" s="134"/>
      <c r="D245" s="53">
        <v>20000000</v>
      </c>
      <c r="E245" s="35"/>
      <c r="F245" s="52"/>
    </row>
    <row r="246" spans="1:6" ht="27.75" customHeight="1">
      <c r="A246" s="132" t="s">
        <v>184</v>
      </c>
      <c r="B246" s="133"/>
      <c r="C246" s="134"/>
      <c r="D246" s="53">
        <v>600000</v>
      </c>
      <c r="E246" s="35"/>
      <c r="F246" s="52"/>
    </row>
    <row r="247" spans="1:6">
      <c r="A247" s="132" t="s">
        <v>137</v>
      </c>
      <c r="B247" s="133"/>
      <c r="C247" s="134"/>
      <c r="D247" s="53">
        <v>200000</v>
      </c>
      <c r="E247" s="35"/>
      <c r="F247" s="52"/>
    </row>
    <row r="248" spans="1:6">
      <c r="A248" s="132" t="s">
        <v>138</v>
      </c>
      <c r="B248" s="133"/>
      <c r="C248" s="134"/>
      <c r="D248" s="53">
        <v>1000000</v>
      </c>
      <c r="E248" s="35"/>
      <c r="F248" s="52"/>
    </row>
    <row r="249" spans="1:6">
      <c r="A249" s="132" t="s">
        <v>125</v>
      </c>
      <c r="B249" s="133"/>
      <c r="C249" s="134"/>
      <c r="D249" s="53">
        <v>1000000</v>
      </c>
      <c r="E249" s="35"/>
      <c r="F249" s="52"/>
    </row>
    <row r="250" spans="1:6">
      <c r="A250" s="132" t="s">
        <v>139</v>
      </c>
      <c r="B250" s="133"/>
      <c r="C250" s="134"/>
      <c r="D250" s="53">
        <v>100000</v>
      </c>
      <c r="E250" s="35"/>
      <c r="F250" s="52"/>
    </row>
    <row r="251" spans="1:6">
      <c r="A251" s="132" t="s">
        <v>180</v>
      </c>
      <c r="B251" s="133"/>
      <c r="C251" s="134"/>
      <c r="D251" s="53">
        <v>500000</v>
      </c>
      <c r="E251" s="35"/>
      <c r="F251" s="52"/>
    </row>
    <row r="252" spans="1:6" ht="69.75" customHeight="1">
      <c r="A252" s="132" t="s">
        <v>140</v>
      </c>
      <c r="B252" s="133"/>
      <c r="C252" s="134"/>
      <c r="D252" s="53">
        <v>4000000</v>
      </c>
      <c r="E252" s="35"/>
      <c r="F252" s="52"/>
    </row>
    <row r="253" spans="1:6">
      <c r="A253" s="132" t="s">
        <v>126</v>
      </c>
      <c r="B253" s="133"/>
      <c r="C253" s="134"/>
      <c r="D253" s="53">
        <v>2000000</v>
      </c>
      <c r="E253" s="35"/>
      <c r="F253" s="52"/>
    </row>
    <row r="254" spans="1:6" ht="42" customHeight="1">
      <c r="A254" s="132" t="s">
        <v>141</v>
      </c>
      <c r="B254" s="133"/>
      <c r="C254" s="134"/>
      <c r="D254" s="53">
        <v>2000000</v>
      </c>
      <c r="E254" s="35"/>
      <c r="F254" s="52"/>
    </row>
    <row r="255" spans="1:6">
      <c r="A255" s="132" t="s">
        <v>142</v>
      </c>
      <c r="B255" s="133"/>
      <c r="C255" s="134"/>
      <c r="D255" s="53">
        <v>50000</v>
      </c>
      <c r="E255" s="35"/>
      <c r="F255" s="52"/>
    </row>
    <row r="256" spans="1:6">
      <c r="A256" s="135" t="s">
        <v>143</v>
      </c>
      <c r="B256" s="136"/>
      <c r="C256" s="137"/>
      <c r="D256" s="53">
        <v>300000</v>
      </c>
      <c r="E256" s="35"/>
      <c r="F256" s="52"/>
    </row>
    <row r="257" spans="1:6" ht="38.25" customHeight="1">
      <c r="A257" s="135" t="s">
        <v>144</v>
      </c>
      <c r="B257" s="136"/>
      <c r="C257" s="137"/>
      <c r="D257" s="53">
        <v>100000</v>
      </c>
      <c r="E257" s="35"/>
      <c r="F257" s="52"/>
    </row>
    <row r="258" spans="1:6" ht="31.5" customHeight="1">
      <c r="A258" s="135" t="s">
        <v>145</v>
      </c>
      <c r="B258" s="136"/>
      <c r="C258" s="137"/>
      <c r="D258" s="53">
        <v>100000</v>
      </c>
      <c r="E258" s="35"/>
      <c r="F258" s="52"/>
    </row>
    <row r="259" spans="1:6">
      <c r="A259" s="138" t="s">
        <v>127</v>
      </c>
      <c r="B259" s="139"/>
      <c r="C259" s="140"/>
      <c r="D259" s="39">
        <f>SUM(D234:D258)</f>
        <v>1765869285.0100005</v>
      </c>
      <c r="E259" s="51">
        <v>0</v>
      </c>
      <c r="F259" s="41">
        <f>ROUND((D259*E259),2)</f>
        <v>0</v>
      </c>
    </row>
    <row r="260" spans="1:6">
      <c r="A260" s="31"/>
      <c r="B260" s="31"/>
      <c r="C260" s="31"/>
      <c r="D260" s="54"/>
      <c r="E260" s="31"/>
      <c r="F260" s="31"/>
    </row>
    <row r="261" spans="1:6">
      <c r="A261" s="141" t="s">
        <v>146</v>
      </c>
      <c r="B261" s="141"/>
      <c r="C261" s="141"/>
      <c r="D261" s="141"/>
      <c r="E261" s="142"/>
      <c r="F261" s="41">
        <f>ROUND(F259*3,2)</f>
        <v>0</v>
      </c>
    </row>
    <row r="263" spans="1:6">
      <c r="A263" s="122" t="s">
        <v>152</v>
      </c>
      <c r="B263" s="122"/>
      <c r="C263" s="123"/>
      <c r="D263" s="123"/>
      <c r="E263" s="123"/>
      <c r="F263" s="123"/>
    </row>
    <row r="264" spans="1:6">
      <c r="A264" s="124" t="s">
        <v>120</v>
      </c>
      <c r="B264" s="125"/>
      <c r="C264" s="126"/>
      <c r="D264" s="130" t="s">
        <v>121</v>
      </c>
      <c r="E264" s="34" t="s">
        <v>122</v>
      </c>
      <c r="F264" s="34" t="s">
        <v>123</v>
      </c>
    </row>
    <row r="265" spans="1:6" ht="48">
      <c r="A265" s="127"/>
      <c r="B265" s="128"/>
      <c r="C265" s="129"/>
      <c r="D265" s="131"/>
      <c r="E265" s="34" t="s">
        <v>124</v>
      </c>
      <c r="F265" s="34" t="s">
        <v>129</v>
      </c>
    </row>
    <row r="266" spans="1:6">
      <c r="A266" s="132" t="s">
        <v>147</v>
      </c>
      <c r="B266" s="133"/>
      <c r="C266" s="134"/>
      <c r="D266" s="53">
        <v>18271197.859999999</v>
      </c>
      <c r="E266" s="40"/>
      <c r="F266" s="40"/>
    </row>
    <row r="267" spans="1:6">
      <c r="A267" s="132" t="s">
        <v>148</v>
      </c>
      <c r="B267" s="133"/>
      <c r="C267" s="134"/>
      <c r="D267" s="53">
        <v>98277</v>
      </c>
      <c r="E267" s="40"/>
      <c r="F267" s="40"/>
    </row>
    <row r="268" spans="1:6">
      <c r="A268" s="132" t="s">
        <v>149</v>
      </c>
      <c r="B268" s="133"/>
      <c r="C268" s="134"/>
      <c r="D268" s="53">
        <v>100000</v>
      </c>
      <c r="E268" s="40"/>
      <c r="F268" s="40"/>
    </row>
    <row r="269" spans="1:6">
      <c r="A269" s="132" t="s">
        <v>150</v>
      </c>
      <c r="B269" s="133"/>
      <c r="C269" s="134"/>
      <c r="D269" s="53">
        <v>100000</v>
      </c>
      <c r="E269" s="40"/>
      <c r="F269" s="40"/>
    </row>
    <row r="270" spans="1:6">
      <c r="A270" s="132" t="s">
        <v>151</v>
      </c>
      <c r="B270" s="133"/>
      <c r="C270" s="134"/>
      <c r="D270" s="53">
        <v>200000</v>
      </c>
      <c r="E270" s="40"/>
      <c r="F270" s="40"/>
    </row>
    <row r="271" spans="1:6">
      <c r="A271" s="143" t="s">
        <v>127</v>
      </c>
      <c r="B271" s="144"/>
      <c r="C271" s="134"/>
      <c r="D271" s="55">
        <f>SUM(D266:D270)</f>
        <v>18769474.859999999</v>
      </c>
      <c r="E271" s="51">
        <v>0</v>
      </c>
      <c r="F271" s="41">
        <f>ROUND((D271*E271),2)</f>
        <v>0</v>
      </c>
    </row>
    <row r="272" spans="1:6">
      <c r="A272" s="31"/>
      <c r="B272" s="31"/>
      <c r="C272" s="31"/>
      <c r="D272" s="31"/>
      <c r="E272" s="31"/>
      <c r="F272" s="31"/>
    </row>
    <row r="273" spans="1:6 16381:16381">
      <c r="A273" s="145" t="s">
        <v>153</v>
      </c>
      <c r="B273" s="145"/>
      <c r="C273" s="146"/>
      <c r="D273" s="146"/>
      <c r="E273" s="147"/>
      <c r="F273" s="41">
        <f>ROUND(F271*3,2)</f>
        <v>0</v>
      </c>
    </row>
    <row r="275" spans="1:6 16381:16381" ht="36.75" customHeight="1">
      <c r="A275" s="148" t="s">
        <v>102</v>
      </c>
      <c r="B275" s="148"/>
      <c r="C275" s="149"/>
      <c r="D275" s="149"/>
      <c r="E275" s="149"/>
      <c r="F275" s="149"/>
    </row>
    <row r="276" spans="1:6 16381:16381" ht="15.75" thickBot="1">
      <c r="A276" s="31"/>
      <c r="B276" s="31"/>
      <c r="C276" s="31"/>
      <c r="D276" s="31"/>
      <c r="E276" s="31"/>
      <c r="F276" s="31"/>
    </row>
    <row r="277" spans="1:6 16381:16381" ht="15.75" thickBot="1">
      <c r="A277" s="112" t="s">
        <v>154</v>
      </c>
      <c r="B277" s="113"/>
      <c r="C277" s="114"/>
      <c r="D277" s="114"/>
      <c r="E277" s="114"/>
      <c r="F277" s="115"/>
    </row>
    <row r="278" spans="1:6 16381:16381" ht="15.75" thickBot="1">
      <c r="A278" s="116" t="s">
        <v>119</v>
      </c>
      <c r="B278" s="117"/>
      <c r="C278" s="118"/>
      <c r="D278" s="119">
        <f>F306</f>
        <v>0</v>
      </c>
      <c r="E278" s="120"/>
      <c r="F278" s="121"/>
    </row>
    <row r="279" spans="1:6 16381:16381">
      <c r="A279" s="32"/>
      <c r="B279" s="32"/>
      <c r="C279" s="32"/>
      <c r="D279" s="32"/>
      <c r="E279" s="33"/>
      <c r="F279" s="33"/>
    </row>
    <row r="280" spans="1:6 16381:16381">
      <c r="A280" s="122" t="s">
        <v>171</v>
      </c>
      <c r="B280" s="122"/>
      <c r="C280" s="123"/>
      <c r="D280" s="123"/>
      <c r="E280" s="123"/>
      <c r="F280" s="123"/>
    </row>
    <row r="281" spans="1:6 16381:16381">
      <c r="A281" s="124" t="s">
        <v>120</v>
      </c>
      <c r="B281" s="125"/>
      <c r="C281" s="126"/>
      <c r="D281" s="130" t="s">
        <v>121</v>
      </c>
      <c r="E281" s="34" t="s">
        <v>122</v>
      </c>
      <c r="F281" s="34" t="s">
        <v>123</v>
      </c>
    </row>
    <row r="282" spans="1:6 16381:16381" ht="48">
      <c r="A282" s="127"/>
      <c r="B282" s="128"/>
      <c r="C282" s="129"/>
      <c r="D282" s="131"/>
      <c r="E282" s="34" t="s">
        <v>124</v>
      </c>
      <c r="F282" s="34" t="s">
        <v>129</v>
      </c>
    </row>
    <row r="283" spans="1:6 16381:16381">
      <c r="A283" s="132" t="s">
        <v>130</v>
      </c>
      <c r="B283" s="133"/>
      <c r="C283" s="134"/>
      <c r="D283" s="53">
        <v>11282542.93</v>
      </c>
      <c r="E283" s="35"/>
      <c r="F283" s="35"/>
      <c r="XFA283" s="56"/>
    </row>
    <row r="284" spans="1:6 16381:16381">
      <c r="A284" s="132" t="s">
        <v>181</v>
      </c>
      <c r="B284" s="133"/>
      <c r="C284" s="134"/>
      <c r="D284" s="53">
        <v>1960099657.8600004</v>
      </c>
      <c r="E284" s="35"/>
      <c r="F284" s="35"/>
    </row>
    <row r="285" spans="1:6 16381:16381">
      <c r="A285" s="132" t="s">
        <v>156</v>
      </c>
      <c r="B285" s="133"/>
      <c r="C285" s="134"/>
      <c r="D285" s="53">
        <v>18801022.27</v>
      </c>
      <c r="E285" s="35"/>
      <c r="F285" s="35"/>
    </row>
    <row r="286" spans="1:6 16381:16381">
      <c r="A286" s="132" t="s">
        <v>131</v>
      </c>
      <c r="B286" s="133"/>
      <c r="C286" s="134"/>
      <c r="D286" s="53">
        <v>1281063.8400000001</v>
      </c>
      <c r="E286" s="35"/>
      <c r="F286" s="35"/>
    </row>
    <row r="287" spans="1:6 16381:16381" ht="28.5" customHeight="1">
      <c r="A287" s="132" t="s">
        <v>176</v>
      </c>
      <c r="B287" s="133"/>
      <c r="C287" s="134"/>
      <c r="D287" s="53">
        <v>20071838.149999999</v>
      </c>
      <c r="E287" s="35"/>
      <c r="F287" s="35"/>
    </row>
    <row r="288" spans="1:6 16381:16381" ht="15.75" customHeight="1">
      <c r="A288" s="132" t="s">
        <v>132</v>
      </c>
      <c r="B288" s="133"/>
      <c r="C288" s="134"/>
      <c r="D288" s="53">
        <v>3256416.77</v>
      </c>
      <c r="E288" s="35"/>
      <c r="F288" s="35"/>
    </row>
    <row r="289" spans="1:6">
      <c r="A289" s="132" t="s">
        <v>133</v>
      </c>
      <c r="B289" s="133"/>
      <c r="C289" s="134"/>
      <c r="D289" s="53">
        <v>29151623.93</v>
      </c>
      <c r="E289" s="35"/>
      <c r="F289" s="35"/>
    </row>
    <row r="290" spans="1:6">
      <c r="A290" s="132" t="s">
        <v>157</v>
      </c>
      <c r="B290" s="133"/>
      <c r="C290" s="134"/>
      <c r="D290" s="53">
        <v>18673234.219999999</v>
      </c>
      <c r="E290" s="35"/>
      <c r="F290" s="35"/>
    </row>
    <row r="291" spans="1:6" ht="41.25" customHeight="1">
      <c r="A291" s="135" t="s">
        <v>177</v>
      </c>
      <c r="B291" s="136"/>
      <c r="C291" s="137"/>
      <c r="D291" s="53">
        <v>40000000</v>
      </c>
      <c r="E291" s="35"/>
      <c r="F291" s="35"/>
    </row>
    <row r="292" spans="1:6" ht="27" customHeight="1">
      <c r="A292" s="135" t="s">
        <v>184</v>
      </c>
      <c r="B292" s="136"/>
      <c r="C292" s="150"/>
      <c r="D292" s="53">
        <v>500000</v>
      </c>
      <c r="E292" s="35"/>
      <c r="F292" s="35"/>
    </row>
    <row r="293" spans="1:6">
      <c r="A293" s="135" t="s">
        <v>137</v>
      </c>
      <c r="B293" s="136"/>
      <c r="C293" s="150"/>
      <c r="D293" s="53">
        <v>200000</v>
      </c>
      <c r="E293" s="35"/>
      <c r="F293" s="35"/>
    </row>
    <row r="294" spans="1:6">
      <c r="A294" s="135" t="s">
        <v>138</v>
      </c>
      <c r="B294" s="136"/>
      <c r="C294" s="150"/>
      <c r="D294" s="53">
        <v>1500000</v>
      </c>
      <c r="E294" s="35"/>
      <c r="F294" s="35"/>
    </row>
    <row r="295" spans="1:6" ht="25.5" customHeight="1">
      <c r="A295" s="135" t="s">
        <v>159</v>
      </c>
      <c r="B295" s="136"/>
      <c r="C295" s="150"/>
      <c r="D295" s="53">
        <v>15000000</v>
      </c>
      <c r="E295" s="35"/>
      <c r="F295" s="35"/>
    </row>
    <row r="296" spans="1:6">
      <c r="A296" s="135" t="s">
        <v>139</v>
      </c>
      <c r="B296" s="136"/>
      <c r="C296" s="150"/>
      <c r="D296" s="53">
        <v>150000</v>
      </c>
      <c r="E296" s="35"/>
      <c r="F296" s="35"/>
    </row>
    <row r="297" spans="1:6">
      <c r="A297" s="135" t="s">
        <v>180</v>
      </c>
      <c r="B297" s="136"/>
      <c r="C297" s="150"/>
      <c r="D297" s="53">
        <v>200000</v>
      </c>
      <c r="E297" s="35"/>
      <c r="F297" s="35"/>
    </row>
    <row r="298" spans="1:6" ht="66.75" customHeight="1">
      <c r="A298" s="135" t="s">
        <v>140</v>
      </c>
      <c r="B298" s="136"/>
      <c r="C298" s="150"/>
      <c r="D298" s="53">
        <v>1000000</v>
      </c>
      <c r="E298" s="35"/>
      <c r="F298" s="35"/>
    </row>
    <row r="299" spans="1:6" ht="17.25" customHeight="1">
      <c r="A299" s="135" t="s">
        <v>126</v>
      </c>
      <c r="B299" s="136"/>
      <c r="C299" s="150"/>
      <c r="D299" s="53">
        <v>2000000</v>
      </c>
      <c r="E299" s="35"/>
      <c r="F299" s="35"/>
    </row>
    <row r="300" spans="1:6" ht="57" customHeight="1">
      <c r="A300" s="135" t="s">
        <v>160</v>
      </c>
      <c r="B300" s="136"/>
      <c r="C300" s="150"/>
      <c r="D300" s="53">
        <v>20000000</v>
      </c>
      <c r="E300" s="35"/>
      <c r="F300" s="35"/>
    </row>
    <row r="301" spans="1:6" ht="18.75" customHeight="1">
      <c r="A301" s="135" t="s">
        <v>142</v>
      </c>
      <c r="B301" s="136"/>
      <c r="C301" s="150"/>
      <c r="D301" s="53">
        <v>60000</v>
      </c>
      <c r="E301" s="35"/>
      <c r="F301" s="35"/>
    </row>
    <row r="302" spans="1:6" ht="44.25" customHeight="1">
      <c r="A302" s="135" t="s">
        <v>161</v>
      </c>
      <c r="B302" s="136"/>
      <c r="C302" s="150"/>
      <c r="D302" s="53">
        <v>100000</v>
      </c>
      <c r="E302" s="35"/>
      <c r="F302" s="35"/>
    </row>
    <row r="303" spans="1:6" ht="30.75" customHeight="1">
      <c r="A303" s="135" t="s">
        <v>145</v>
      </c>
      <c r="B303" s="136"/>
      <c r="C303" s="150"/>
      <c r="D303" s="53">
        <v>100000</v>
      </c>
      <c r="E303" s="35"/>
      <c r="F303" s="35"/>
    </row>
    <row r="304" spans="1:6">
      <c r="A304" s="138" t="s">
        <v>127</v>
      </c>
      <c r="B304" s="139"/>
      <c r="C304" s="140"/>
      <c r="D304" s="39">
        <f>SUM(D283:D303)</f>
        <v>2143427399.9700005</v>
      </c>
      <c r="E304" s="36"/>
      <c r="F304" s="41">
        <f>ROUND((D304*E304),2)</f>
        <v>0</v>
      </c>
    </row>
    <row r="305" spans="1:6 16381:16381">
      <c r="A305" s="31"/>
      <c r="B305" s="31"/>
      <c r="C305" s="31"/>
      <c r="D305" s="31"/>
      <c r="E305" s="31"/>
      <c r="F305" s="31"/>
    </row>
    <row r="306" spans="1:6 16381:16381">
      <c r="A306" s="141" t="s">
        <v>146</v>
      </c>
      <c r="B306" s="141"/>
      <c r="C306" s="141"/>
      <c r="D306" s="141"/>
      <c r="E306" s="142"/>
      <c r="F306" s="41">
        <f>ROUND(F304*3,2)</f>
        <v>0</v>
      </c>
    </row>
    <row r="308" spans="1:6 16381:16381" ht="23.25" customHeight="1">
      <c r="A308" s="148" t="s">
        <v>103</v>
      </c>
      <c r="B308" s="148"/>
      <c r="C308" s="149"/>
      <c r="D308" s="149"/>
      <c r="E308" s="149"/>
      <c r="F308" s="149"/>
    </row>
    <row r="309" spans="1:6 16381:16381" ht="15.75" thickBot="1">
      <c r="A309" s="31"/>
      <c r="B309" s="31"/>
      <c r="C309" s="31"/>
      <c r="D309" s="31"/>
      <c r="E309" s="31"/>
      <c r="F309" s="31"/>
    </row>
    <row r="310" spans="1:6 16381:16381" ht="15.75" thickBot="1">
      <c r="A310" s="112" t="s">
        <v>158</v>
      </c>
      <c r="B310" s="113"/>
      <c r="C310" s="114"/>
      <c r="D310" s="114"/>
      <c r="E310" s="114"/>
      <c r="F310" s="115"/>
    </row>
    <row r="311" spans="1:6 16381:16381" ht="15.75" thickBot="1">
      <c r="A311" s="116" t="s">
        <v>119</v>
      </c>
      <c r="B311" s="117"/>
      <c r="C311" s="118"/>
      <c r="D311" s="119">
        <f>F337</f>
        <v>0</v>
      </c>
      <c r="E311" s="120"/>
      <c r="F311" s="121"/>
    </row>
    <row r="312" spans="1:6 16381:16381">
      <c r="A312" s="32"/>
      <c r="B312" s="32"/>
      <c r="C312" s="32"/>
      <c r="D312" s="32"/>
      <c r="E312" s="33"/>
      <c r="F312" s="33"/>
    </row>
    <row r="313" spans="1:6 16381:16381">
      <c r="A313" s="122" t="s">
        <v>171</v>
      </c>
      <c r="B313" s="122"/>
      <c r="C313" s="123"/>
      <c r="D313" s="123"/>
      <c r="E313" s="123"/>
      <c r="F313" s="123"/>
    </row>
    <row r="314" spans="1:6 16381:16381">
      <c r="A314" s="124" t="s">
        <v>120</v>
      </c>
      <c r="B314" s="125"/>
      <c r="C314" s="126"/>
      <c r="D314" s="130" t="s">
        <v>121</v>
      </c>
      <c r="E314" s="34" t="s">
        <v>122</v>
      </c>
      <c r="F314" s="34" t="s">
        <v>123</v>
      </c>
    </row>
    <row r="315" spans="1:6 16381:16381" ht="48">
      <c r="A315" s="127"/>
      <c r="B315" s="128"/>
      <c r="C315" s="129"/>
      <c r="D315" s="131"/>
      <c r="E315" s="34" t="s">
        <v>124</v>
      </c>
      <c r="F315" s="34" t="s">
        <v>129</v>
      </c>
    </row>
    <row r="316" spans="1:6 16381:16381">
      <c r="A316" s="132" t="s">
        <v>130</v>
      </c>
      <c r="B316" s="133"/>
      <c r="C316" s="134"/>
      <c r="D316" s="53">
        <v>69882382.269999996</v>
      </c>
      <c r="E316" s="35"/>
      <c r="F316" s="35"/>
    </row>
    <row r="317" spans="1:6 16381:16381">
      <c r="A317" s="132" t="s">
        <v>178</v>
      </c>
      <c r="B317" s="133"/>
      <c r="C317" s="134"/>
      <c r="D317" s="53">
        <v>6306741156.6700001</v>
      </c>
      <c r="E317" s="35"/>
      <c r="F317" s="35"/>
      <c r="XFA317" s="56"/>
    </row>
    <row r="318" spans="1:6 16381:16381">
      <c r="A318" s="132" t="s">
        <v>156</v>
      </c>
      <c r="B318" s="133"/>
      <c r="C318" s="134"/>
      <c r="D318" s="53">
        <v>131271827.3</v>
      </c>
      <c r="E318" s="35"/>
      <c r="F318" s="35"/>
    </row>
    <row r="319" spans="1:6 16381:16381">
      <c r="A319" s="132" t="s">
        <v>131</v>
      </c>
      <c r="B319" s="133"/>
      <c r="C319" s="134"/>
      <c r="D319" s="53">
        <v>9437622.1899999995</v>
      </c>
      <c r="E319" s="35"/>
      <c r="F319" s="35"/>
    </row>
    <row r="320" spans="1:6 16381:16381" ht="27.75" customHeight="1">
      <c r="A320" s="132" t="s">
        <v>176</v>
      </c>
      <c r="B320" s="133"/>
      <c r="C320" s="134"/>
      <c r="D320" s="53">
        <v>24856778.219999999</v>
      </c>
      <c r="E320" s="35"/>
      <c r="F320" s="35"/>
    </row>
    <row r="321" spans="1:6">
      <c r="A321" s="132" t="s">
        <v>132</v>
      </c>
      <c r="B321" s="133"/>
      <c r="C321" s="134"/>
      <c r="D321" s="53">
        <v>10505396.27</v>
      </c>
      <c r="E321" s="35"/>
      <c r="F321" s="35"/>
    </row>
    <row r="322" spans="1:6">
      <c r="A322" s="132" t="s">
        <v>133</v>
      </c>
      <c r="B322" s="133"/>
      <c r="C322" s="134"/>
      <c r="D322" s="53">
        <v>30357516.539999999</v>
      </c>
      <c r="E322" s="35"/>
      <c r="F322" s="35"/>
    </row>
    <row r="323" spans="1:6" ht="35.25" customHeight="1">
      <c r="A323" s="132" t="s">
        <v>177</v>
      </c>
      <c r="B323" s="133"/>
      <c r="C323" s="134"/>
      <c r="D323" s="53">
        <v>40000000</v>
      </c>
      <c r="E323" s="35"/>
      <c r="F323" s="35"/>
    </row>
    <row r="324" spans="1:6" ht="30.75" customHeight="1">
      <c r="A324" s="132" t="s">
        <v>184</v>
      </c>
      <c r="B324" s="133"/>
      <c r="C324" s="134"/>
      <c r="D324" s="53">
        <v>300000</v>
      </c>
      <c r="E324" s="35"/>
      <c r="F324" s="35"/>
    </row>
    <row r="325" spans="1:6">
      <c r="A325" s="132" t="s">
        <v>137</v>
      </c>
      <c r="B325" s="133"/>
      <c r="C325" s="134"/>
      <c r="D325" s="53">
        <v>200000</v>
      </c>
      <c r="E325" s="35"/>
      <c r="F325" s="35"/>
    </row>
    <row r="326" spans="1:6">
      <c r="A326" s="132" t="s">
        <v>138</v>
      </c>
      <c r="B326" s="133"/>
      <c r="C326" s="134"/>
      <c r="D326" s="53">
        <v>1000000</v>
      </c>
      <c r="E326" s="35"/>
      <c r="F326" s="35"/>
    </row>
    <row r="327" spans="1:6">
      <c r="A327" s="132" t="s">
        <v>125</v>
      </c>
      <c r="B327" s="133"/>
      <c r="C327" s="134"/>
      <c r="D327" s="53">
        <v>1000000</v>
      </c>
      <c r="E327" s="35"/>
      <c r="F327" s="35"/>
    </row>
    <row r="328" spans="1:6">
      <c r="A328" s="132" t="s">
        <v>139</v>
      </c>
      <c r="B328" s="133"/>
      <c r="C328" s="134"/>
      <c r="D328" s="53">
        <v>200000</v>
      </c>
      <c r="E328" s="35"/>
      <c r="F328" s="35"/>
    </row>
    <row r="329" spans="1:6">
      <c r="A329" s="132" t="s">
        <v>180</v>
      </c>
      <c r="B329" s="133"/>
      <c r="C329" s="134"/>
      <c r="D329" s="53">
        <v>200000</v>
      </c>
      <c r="E329" s="35"/>
      <c r="F329" s="35"/>
    </row>
    <row r="330" spans="1:6" ht="59.25" customHeight="1">
      <c r="A330" s="132" t="s">
        <v>174</v>
      </c>
      <c r="B330" s="133"/>
      <c r="C330" s="134"/>
      <c r="D330" s="53">
        <v>500000</v>
      </c>
      <c r="E330" s="35"/>
      <c r="F330" s="35"/>
    </row>
    <row r="331" spans="1:6">
      <c r="A331" s="132" t="s">
        <v>126</v>
      </c>
      <c r="B331" s="133"/>
      <c r="C331" s="134"/>
      <c r="D331" s="53">
        <v>2000000</v>
      </c>
      <c r="E331" s="35"/>
      <c r="F331" s="35"/>
    </row>
    <row r="332" spans="1:6">
      <c r="A332" s="132" t="s">
        <v>142</v>
      </c>
      <c r="B332" s="133"/>
      <c r="C332" s="134"/>
      <c r="D332" s="53">
        <v>50000</v>
      </c>
      <c r="E332" s="35"/>
      <c r="F332" s="35"/>
    </row>
    <row r="333" spans="1:6" ht="24" customHeight="1">
      <c r="A333" s="135" t="s">
        <v>162</v>
      </c>
      <c r="B333" s="136"/>
      <c r="C333" s="137"/>
      <c r="D333" s="53">
        <v>1000000</v>
      </c>
      <c r="E333" s="35"/>
      <c r="F333" s="35"/>
    </row>
    <row r="334" spans="1:6" ht="27.75" customHeight="1">
      <c r="A334" s="135" t="s">
        <v>145</v>
      </c>
      <c r="B334" s="136"/>
      <c r="C334" s="137"/>
      <c r="D334" s="53">
        <v>100000</v>
      </c>
      <c r="E334" s="35"/>
      <c r="F334" s="35"/>
    </row>
    <row r="335" spans="1:6">
      <c r="A335" s="138" t="s">
        <v>127</v>
      </c>
      <c r="B335" s="139"/>
      <c r="C335" s="140"/>
      <c r="D335" s="39">
        <f>SUM(D316:D334)</f>
        <v>6629602679.460001</v>
      </c>
      <c r="E335" s="36"/>
      <c r="F335" s="41">
        <f>ROUND((D335*E335),2)</f>
        <v>0</v>
      </c>
    </row>
    <row r="336" spans="1:6">
      <c r="A336" s="31"/>
      <c r="B336" s="31"/>
      <c r="C336" s="31"/>
      <c r="D336" s="31"/>
      <c r="E336" s="31"/>
      <c r="F336" s="31"/>
    </row>
    <row r="337" spans="1:6">
      <c r="A337" s="141" t="s">
        <v>146</v>
      </c>
      <c r="B337" s="141"/>
      <c r="C337" s="141"/>
      <c r="D337" s="141"/>
      <c r="E337" s="142"/>
      <c r="F337" s="41">
        <f>ROUND(F335*3,2)</f>
        <v>0</v>
      </c>
    </row>
    <row r="339" spans="1:6" ht="36" customHeight="1">
      <c r="A339" s="148" t="s">
        <v>163</v>
      </c>
      <c r="B339" s="148"/>
      <c r="C339" s="149"/>
      <c r="D339" s="149"/>
      <c r="E339" s="149"/>
      <c r="F339" s="149"/>
    </row>
    <row r="340" spans="1:6" ht="19.5" customHeight="1" thickBot="1">
      <c r="A340" s="45"/>
      <c r="B340" s="45"/>
      <c r="C340" s="46"/>
      <c r="D340" s="47"/>
      <c r="E340" s="47"/>
      <c r="F340" s="47"/>
    </row>
    <row r="341" spans="1:6" ht="15.75" thickBot="1">
      <c r="A341" s="112" t="s">
        <v>168</v>
      </c>
      <c r="B341" s="113"/>
      <c r="C341" s="114"/>
      <c r="D341" s="114"/>
      <c r="E341" s="114"/>
      <c r="F341" s="115"/>
    </row>
    <row r="342" spans="1:6" ht="15.75" thickBot="1">
      <c r="A342" s="116" t="s">
        <v>119</v>
      </c>
      <c r="B342" s="117"/>
      <c r="C342" s="118"/>
      <c r="D342" s="161">
        <f>F348</f>
        <v>0</v>
      </c>
      <c r="E342" s="162"/>
      <c r="F342" s="163"/>
    </row>
    <row r="343" spans="1:6" ht="17.25" customHeight="1"/>
    <row r="344" spans="1:6">
      <c r="A344" s="122" t="s">
        <v>166</v>
      </c>
      <c r="B344" s="122"/>
      <c r="C344" s="123"/>
      <c r="D344" s="123"/>
      <c r="E344" s="123"/>
      <c r="F344" s="123"/>
    </row>
    <row r="345" spans="1:6" ht="27.75" customHeight="1">
      <c r="A345" s="151" t="s">
        <v>164</v>
      </c>
      <c r="B345" s="152"/>
      <c r="C345" s="153"/>
      <c r="D345" s="154"/>
      <c r="E345" s="151" t="s">
        <v>165</v>
      </c>
      <c r="F345" s="154"/>
    </row>
    <row r="346" spans="1:6">
      <c r="A346" s="155">
        <v>20000000</v>
      </c>
      <c r="B346" s="156"/>
      <c r="C346" s="157"/>
      <c r="D346" s="158"/>
      <c r="E346" s="159">
        <v>0</v>
      </c>
      <c r="F346" s="160"/>
    </row>
    <row r="347" spans="1:6">
      <c r="A347" s="31"/>
      <c r="B347" s="31"/>
      <c r="C347" s="31"/>
      <c r="D347" s="31"/>
      <c r="E347" s="31"/>
      <c r="F347" s="31"/>
    </row>
    <row r="348" spans="1:6">
      <c r="A348" s="145" t="s">
        <v>167</v>
      </c>
      <c r="B348" s="145"/>
      <c r="C348" s="146"/>
      <c r="D348" s="146"/>
      <c r="E348" s="147"/>
      <c r="F348" s="39">
        <f>ROUND(E346*3,2)</f>
        <v>0</v>
      </c>
    </row>
    <row r="350" spans="1:6" ht="36.75" customHeight="1">
      <c r="A350" s="148" t="s">
        <v>105</v>
      </c>
      <c r="B350" s="148"/>
      <c r="C350" s="149"/>
      <c r="D350" s="149"/>
      <c r="E350" s="149"/>
      <c r="F350" s="149"/>
    </row>
    <row r="351" spans="1:6" ht="15.75" customHeight="1" thickBot="1">
      <c r="A351" s="45"/>
      <c r="B351" s="45"/>
      <c r="C351" s="47"/>
      <c r="D351" s="47"/>
      <c r="E351" s="47"/>
      <c r="F351" s="47"/>
    </row>
    <row r="352" spans="1:6" ht="15.75" thickBot="1">
      <c r="A352" s="112" t="s">
        <v>169</v>
      </c>
      <c r="B352" s="113"/>
      <c r="C352" s="114"/>
      <c r="D352" s="114"/>
      <c r="E352" s="114"/>
      <c r="F352" s="115"/>
    </row>
    <row r="353" spans="1:6" ht="15.75" thickBot="1">
      <c r="A353" s="116" t="s">
        <v>119</v>
      </c>
      <c r="B353" s="117"/>
      <c r="C353" s="118"/>
      <c r="D353" s="161">
        <f>F359</f>
        <v>0</v>
      </c>
      <c r="E353" s="162"/>
      <c r="F353" s="163"/>
    </row>
    <row r="355" spans="1:6">
      <c r="A355" s="122" t="s">
        <v>166</v>
      </c>
      <c r="B355" s="122"/>
      <c r="C355" s="123"/>
      <c r="D355" s="123"/>
      <c r="E355" s="123"/>
      <c r="F355" s="123"/>
    </row>
    <row r="356" spans="1:6" ht="24" customHeight="1">
      <c r="A356" s="151" t="s">
        <v>164</v>
      </c>
      <c r="B356" s="152"/>
      <c r="C356" s="153"/>
      <c r="D356" s="154"/>
      <c r="E356" s="151" t="s">
        <v>165</v>
      </c>
      <c r="F356" s="154"/>
    </row>
    <row r="357" spans="1:6">
      <c r="A357" s="155">
        <v>15000000</v>
      </c>
      <c r="B357" s="156"/>
      <c r="C357" s="157"/>
      <c r="D357" s="158"/>
      <c r="E357" s="159">
        <v>0</v>
      </c>
      <c r="F357" s="160"/>
    </row>
    <row r="358" spans="1:6">
      <c r="A358" s="31"/>
      <c r="B358" s="31"/>
      <c r="C358" s="31"/>
      <c r="D358" s="31"/>
      <c r="E358" s="31"/>
      <c r="F358" s="31"/>
    </row>
    <row r="359" spans="1:6">
      <c r="A359" s="145" t="s">
        <v>167</v>
      </c>
      <c r="B359" s="145"/>
      <c r="C359" s="146"/>
      <c r="D359" s="146"/>
      <c r="E359" s="147"/>
      <c r="F359" s="39">
        <f>ROUND(E357*3,2)</f>
        <v>0</v>
      </c>
    </row>
    <row r="361" spans="1:6" ht="62.25" customHeight="1">
      <c r="A361" s="148" t="s">
        <v>106</v>
      </c>
      <c r="B361" s="148"/>
      <c r="C361" s="149"/>
      <c r="D361" s="149"/>
      <c r="E361" s="149"/>
      <c r="F361" s="149"/>
    </row>
    <row r="362" spans="1:6" ht="18" customHeight="1" thickBot="1">
      <c r="A362" s="45"/>
      <c r="B362" s="45"/>
      <c r="C362" s="47"/>
      <c r="D362" s="47"/>
      <c r="E362" s="47"/>
      <c r="F362" s="47"/>
    </row>
    <row r="363" spans="1:6" ht="15.75" thickBot="1">
      <c r="A363" s="112" t="s">
        <v>170</v>
      </c>
      <c r="B363" s="113"/>
      <c r="C363" s="114"/>
      <c r="D363" s="114"/>
      <c r="E363" s="114"/>
      <c r="F363" s="115"/>
    </row>
    <row r="364" spans="1:6" ht="15.75" thickBot="1">
      <c r="A364" s="116" t="s">
        <v>119</v>
      </c>
      <c r="B364" s="117"/>
      <c r="C364" s="118"/>
      <c r="D364" s="164">
        <f>SUM(F390,F396)</f>
        <v>0</v>
      </c>
      <c r="E364" s="162"/>
      <c r="F364" s="163"/>
    </row>
    <row r="365" spans="1:6">
      <c r="A365" s="42"/>
      <c r="B365" s="42"/>
      <c r="C365" s="42"/>
      <c r="D365" s="43"/>
      <c r="E365" s="44"/>
      <c r="F365" s="44"/>
    </row>
    <row r="366" spans="1:6">
      <c r="A366" s="122" t="s">
        <v>128</v>
      </c>
      <c r="B366" s="122"/>
      <c r="C366" s="123"/>
      <c r="D366" s="123"/>
      <c r="E366" s="123"/>
      <c r="F366" s="123"/>
    </row>
    <row r="367" spans="1:6">
      <c r="A367" s="124" t="s">
        <v>120</v>
      </c>
      <c r="B367" s="125"/>
      <c r="C367" s="126"/>
      <c r="D367" s="130" t="s">
        <v>121</v>
      </c>
      <c r="E367" s="34" t="s">
        <v>122</v>
      </c>
      <c r="F367" s="34" t="s">
        <v>123</v>
      </c>
    </row>
    <row r="368" spans="1:6" ht="48">
      <c r="A368" s="127"/>
      <c r="B368" s="128"/>
      <c r="C368" s="129"/>
      <c r="D368" s="131"/>
      <c r="E368" s="34" t="s">
        <v>124</v>
      </c>
      <c r="F368" s="34" t="s">
        <v>129</v>
      </c>
    </row>
    <row r="369" spans="1:6 16381:16381">
      <c r="A369" s="132" t="s">
        <v>178</v>
      </c>
      <c r="B369" s="133"/>
      <c r="C369" s="134"/>
      <c r="D369" s="53">
        <v>7412644356.210001</v>
      </c>
      <c r="E369" s="35"/>
      <c r="F369" s="35"/>
      <c r="XFA369" s="56"/>
    </row>
    <row r="370" spans="1:6 16381:16381">
      <c r="A370" s="132" t="s">
        <v>130</v>
      </c>
      <c r="B370" s="133"/>
      <c r="C370" s="134"/>
      <c r="D370" s="53">
        <v>16244173.130000001</v>
      </c>
      <c r="E370" s="35"/>
      <c r="F370" s="35"/>
      <c r="XFA370" s="57"/>
    </row>
    <row r="371" spans="1:6 16381:16381">
      <c r="A371" s="132" t="s">
        <v>156</v>
      </c>
      <c r="B371" s="133"/>
      <c r="C371" s="134"/>
      <c r="D371" s="53">
        <v>121382409.40000001</v>
      </c>
      <c r="E371" s="35"/>
      <c r="F371" s="35"/>
      <c r="XFA371" s="58"/>
    </row>
    <row r="372" spans="1:6 16381:16381">
      <c r="A372" s="132" t="s">
        <v>131</v>
      </c>
      <c r="B372" s="133"/>
      <c r="C372" s="134"/>
      <c r="D372" s="53">
        <v>1276732.0900000001</v>
      </c>
      <c r="E372" s="35"/>
      <c r="F372" s="35"/>
      <c r="XFA372" s="57"/>
    </row>
    <row r="373" spans="1:6 16381:16381" ht="27.75" customHeight="1">
      <c r="A373" s="132" t="s">
        <v>176</v>
      </c>
      <c r="B373" s="133"/>
      <c r="C373" s="134"/>
      <c r="D373" s="53">
        <v>2084691.79</v>
      </c>
      <c r="E373" s="35"/>
      <c r="F373" s="35"/>
    </row>
    <row r="374" spans="1:6 16381:16381">
      <c r="A374" s="132" t="s">
        <v>132</v>
      </c>
      <c r="B374" s="133"/>
      <c r="C374" s="134"/>
      <c r="D374" s="53">
        <v>5049</v>
      </c>
      <c r="E374" s="35"/>
      <c r="F374" s="35"/>
    </row>
    <row r="375" spans="1:6 16381:16381">
      <c r="A375" s="132" t="s">
        <v>133</v>
      </c>
      <c r="B375" s="133"/>
      <c r="C375" s="134"/>
      <c r="D375" s="53">
        <v>2700264.33</v>
      </c>
      <c r="E375" s="35"/>
      <c r="F375" s="35"/>
    </row>
    <row r="376" spans="1:6 16381:16381" ht="35.25" customHeight="1">
      <c r="A376" s="132" t="s">
        <v>177</v>
      </c>
      <c r="B376" s="133"/>
      <c r="C376" s="134"/>
      <c r="D376" s="53">
        <v>3000000</v>
      </c>
      <c r="E376" s="35"/>
      <c r="F376" s="35"/>
    </row>
    <row r="377" spans="1:6 16381:16381" ht="30.75" customHeight="1">
      <c r="A377" s="132" t="s">
        <v>185</v>
      </c>
      <c r="B377" s="133"/>
      <c r="C377" s="134"/>
      <c r="D377" s="53">
        <v>500000</v>
      </c>
      <c r="E377" s="35"/>
      <c r="F377" s="35"/>
    </row>
    <row r="378" spans="1:6 16381:16381">
      <c r="A378" s="132" t="s">
        <v>137</v>
      </c>
      <c r="B378" s="133"/>
      <c r="C378" s="134"/>
      <c r="D378" s="53">
        <v>100000</v>
      </c>
      <c r="E378" s="35"/>
      <c r="F378" s="35"/>
    </row>
    <row r="379" spans="1:6 16381:16381">
      <c r="A379" s="132" t="s">
        <v>138</v>
      </c>
      <c r="B379" s="133"/>
      <c r="C379" s="134"/>
      <c r="D379" s="53">
        <v>10000000</v>
      </c>
      <c r="E379" s="35"/>
      <c r="F379" s="35"/>
    </row>
    <row r="380" spans="1:6 16381:16381">
      <c r="A380" s="132" t="s">
        <v>125</v>
      </c>
      <c r="B380" s="133"/>
      <c r="C380" s="134"/>
      <c r="D380" s="53">
        <v>300000</v>
      </c>
      <c r="E380" s="35"/>
      <c r="F380" s="35"/>
    </row>
    <row r="381" spans="1:6 16381:16381">
      <c r="A381" s="132" t="s">
        <v>139</v>
      </c>
      <c r="B381" s="133"/>
      <c r="C381" s="134"/>
      <c r="D381" s="53">
        <v>50000</v>
      </c>
      <c r="E381" s="35"/>
      <c r="F381" s="35"/>
    </row>
    <row r="382" spans="1:6 16381:16381">
      <c r="A382" s="132" t="s">
        <v>180</v>
      </c>
      <c r="B382" s="133"/>
      <c r="C382" s="134"/>
      <c r="D382" s="53">
        <v>200000</v>
      </c>
      <c r="E382" s="35"/>
      <c r="F382" s="35"/>
    </row>
    <row r="383" spans="1:6 16381:16381" ht="54" customHeight="1">
      <c r="A383" s="132" t="s">
        <v>175</v>
      </c>
      <c r="B383" s="133"/>
      <c r="C383" s="134"/>
      <c r="D383" s="53">
        <v>100000</v>
      </c>
      <c r="E383" s="35"/>
      <c r="F383" s="35"/>
    </row>
    <row r="384" spans="1:6 16381:16381">
      <c r="A384" s="132" t="s">
        <v>126</v>
      </c>
      <c r="B384" s="133"/>
      <c r="C384" s="134"/>
      <c r="D384" s="53">
        <v>100000</v>
      </c>
      <c r="E384" s="35"/>
      <c r="F384" s="35"/>
    </row>
    <row r="385" spans="1:6">
      <c r="A385" s="132" t="s">
        <v>173</v>
      </c>
      <c r="B385" s="133"/>
      <c r="C385" s="134"/>
      <c r="D385" s="53">
        <v>100000</v>
      </c>
      <c r="E385" s="35"/>
      <c r="F385" s="35"/>
    </row>
    <row r="386" spans="1:6" ht="24" customHeight="1">
      <c r="A386" s="135" t="s">
        <v>142</v>
      </c>
      <c r="B386" s="136"/>
      <c r="C386" s="137"/>
      <c r="D386" s="53">
        <v>50000</v>
      </c>
      <c r="E386" s="35"/>
      <c r="F386" s="35"/>
    </row>
    <row r="387" spans="1:6" ht="27.75" customHeight="1">
      <c r="A387" s="135" t="s">
        <v>145</v>
      </c>
      <c r="B387" s="136"/>
      <c r="C387" s="137"/>
      <c r="D387" s="53">
        <v>100000</v>
      </c>
      <c r="E387" s="35"/>
      <c r="F387" s="35"/>
    </row>
    <row r="388" spans="1:6">
      <c r="A388" s="138" t="s">
        <v>127</v>
      </c>
      <c r="B388" s="139"/>
      <c r="C388" s="140"/>
      <c r="D388" s="39">
        <f>SUM(D369:D387)</f>
        <v>7570937675.9500008</v>
      </c>
      <c r="E388" s="36"/>
      <c r="F388" s="41">
        <f>ROUND((D388*E388),2)</f>
        <v>0</v>
      </c>
    </row>
    <row r="389" spans="1:6" ht="17.25" customHeight="1">
      <c r="A389" s="38"/>
      <c r="B389" s="38"/>
      <c r="C389" s="38"/>
      <c r="D389" s="38"/>
      <c r="E389" s="38"/>
      <c r="F389" s="38"/>
    </row>
    <row r="390" spans="1:6">
      <c r="A390" s="145" t="s">
        <v>146</v>
      </c>
      <c r="B390" s="145"/>
      <c r="C390" s="146"/>
      <c r="D390" s="146"/>
      <c r="E390" s="147"/>
      <c r="F390" s="39">
        <f>ROUND(F388*3,2)</f>
        <v>0</v>
      </c>
    </row>
    <row r="391" spans="1:6">
      <c r="A391" s="48"/>
      <c r="B391" s="48"/>
      <c r="C391" s="49"/>
      <c r="D391" s="49"/>
      <c r="E391" s="50"/>
      <c r="F391" s="37"/>
    </row>
    <row r="392" spans="1:6" ht="20.25" customHeight="1">
      <c r="A392" s="122" t="s">
        <v>172</v>
      </c>
      <c r="B392" s="122"/>
      <c r="C392" s="123"/>
      <c r="D392" s="123"/>
      <c r="E392" s="123"/>
      <c r="F392" s="123"/>
    </row>
    <row r="393" spans="1:6" ht="27.75" customHeight="1">
      <c r="A393" s="151" t="s">
        <v>164</v>
      </c>
      <c r="B393" s="152"/>
      <c r="C393" s="153"/>
      <c r="D393" s="154"/>
      <c r="E393" s="151" t="s">
        <v>165</v>
      </c>
      <c r="F393" s="154"/>
    </row>
    <row r="394" spans="1:6">
      <c r="A394" s="155">
        <v>15000000</v>
      </c>
      <c r="B394" s="156"/>
      <c r="C394" s="157"/>
      <c r="D394" s="158"/>
      <c r="E394" s="159">
        <v>0</v>
      </c>
      <c r="F394" s="160"/>
    </row>
    <row r="395" spans="1:6">
      <c r="A395" s="31"/>
      <c r="B395" s="31"/>
      <c r="C395" s="31"/>
      <c r="D395" s="31"/>
      <c r="E395" s="31"/>
      <c r="F395" s="31"/>
    </row>
    <row r="396" spans="1:6">
      <c r="A396" s="145" t="s">
        <v>167</v>
      </c>
      <c r="B396" s="145"/>
      <c r="C396" s="146"/>
      <c r="D396" s="146"/>
      <c r="E396" s="147"/>
      <c r="F396" s="39">
        <f>ROUND(E394*3,2)</f>
        <v>0</v>
      </c>
    </row>
  </sheetData>
  <mergeCells count="360">
    <mergeCell ref="A26:F26"/>
    <mergeCell ref="A396:E396"/>
    <mergeCell ref="A366:F366"/>
    <mergeCell ref="A367:C368"/>
    <mergeCell ref="D367:D368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59:E359"/>
    <mergeCell ref="A361:F361"/>
    <mergeCell ref="A363:F363"/>
    <mergeCell ref="A364:C364"/>
    <mergeCell ref="D364:F364"/>
    <mergeCell ref="A392:F392"/>
    <mergeCell ref="A393:D393"/>
    <mergeCell ref="E393:F393"/>
    <mergeCell ref="A394:D394"/>
    <mergeCell ref="E394:F394"/>
    <mergeCell ref="A388:C388"/>
    <mergeCell ref="A369:C369"/>
    <mergeCell ref="A390:E390"/>
    <mergeCell ref="A350:F350"/>
    <mergeCell ref="A352:F352"/>
    <mergeCell ref="A353:C353"/>
    <mergeCell ref="D353:F353"/>
    <mergeCell ref="A355:F355"/>
    <mergeCell ref="A356:D356"/>
    <mergeCell ref="E356:F356"/>
    <mergeCell ref="A357:D357"/>
    <mergeCell ref="E357:F357"/>
    <mergeCell ref="A339:F339"/>
    <mergeCell ref="A344:F344"/>
    <mergeCell ref="A345:D345"/>
    <mergeCell ref="E345:F345"/>
    <mergeCell ref="A346:D346"/>
    <mergeCell ref="E346:F346"/>
    <mergeCell ref="A348:E348"/>
    <mergeCell ref="A341:F341"/>
    <mergeCell ref="A342:C342"/>
    <mergeCell ref="D342:F342"/>
    <mergeCell ref="A333:C333"/>
    <mergeCell ref="A334:C334"/>
    <mergeCell ref="A335:C335"/>
    <mergeCell ref="A337:E337"/>
    <mergeCell ref="A291:C291"/>
    <mergeCell ref="A292:C292"/>
    <mergeCell ref="A300:C300"/>
    <mergeCell ref="A317:C317"/>
    <mergeCell ref="A327:C327"/>
    <mergeCell ref="A328:C328"/>
    <mergeCell ref="A329:C329"/>
    <mergeCell ref="A330:C330"/>
    <mergeCell ref="A331:C331"/>
    <mergeCell ref="A332:C332"/>
    <mergeCell ref="A320:C320"/>
    <mergeCell ref="A321:C321"/>
    <mergeCell ref="A322:C322"/>
    <mergeCell ref="A323:C323"/>
    <mergeCell ref="A324:C324"/>
    <mergeCell ref="A325:C325"/>
    <mergeCell ref="A326:C326"/>
    <mergeCell ref="A306:E306"/>
    <mergeCell ref="A308:F308"/>
    <mergeCell ref="A318:C318"/>
    <mergeCell ref="A319:C319"/>
    <mergeCell ref="A293:C293"/>
    <mergeCell ref="A294:C294"/>
    <mergeCell ref="A295:C295"/>
    <mergeCell ref="A296:C296"/>
    <mergeCell ref="A297:C297"/>
    <mergeCell ref="A298:C298"/>
    <mergeCell ref="A299:C299"/>
    <mergeCell ref="A311:C311"/>
    <mergeCell ref="A310:F310"/>
    <mergeCell ref="D311:F311"/>
    <mergeCell ref="A313:F313"/>
    <mergeCell ref="A314:C315"/>
    <mergeCell ref="D314:D315"/>
    <mergeCell ref="A301:C301"/>
    <mergeCell ref="A302:C302"/>
    <mergeCell ref="A303:C303"/>
    <mergeCell ref="A316:C316"/>
    <mergeCell ref="A304:C304"/>
    <mergeCell ref="A284:C284"/>
    <mergeCell ref="A285:C285"/>
    <mergeCell ref="A286:C286"/>
    <mergeCell ref="A287:C287"/>
    <mergeCell ref="A288:C288"/>
    <mergeCell ref="A289:C289"/>
    <mergeCell ref="A290:C290"/>
    <mergeCell ref="A273:E273"/>
    <mergeCell ref="A275:F275"/>
    <mergeCell ref="A277:F277"/>
    <mergeCell ref="A278:C278"/>
    <mergeCell ref="D278:F278"/>
    <mergeCell ref="A280:F280"/>
    <mergeCell ref="A281:C282"/>
    <mergeCell ref="D281:D282"/>
    <mergeCell ref="A283:C283"/>
    <mergeCell ref="A263:F263"/>
    <mergeCell ref="A264:C265"/>
    <mergeCell ref="D264:D265"/>
    <mergeCell ref="A266:C266"/>
    <mergeCell ref="A267:C267"/>
    <mergeCell ref="A268:C268"/>
    <mergeCell ref="A269:C269"/>
    <mergeCell ref="A270:C270"/>
    <mergeCell ref="A271:C271"/>
    <mergeCell ref="A252:C252"/>
    <mergeCell ref="A253:C253"/>
    <mergeCell ref="A254:C254"/>
    <mergeCell ref="A255:C255"/>
    <mergeCell ref="A258:C258"/>
    <mergeCell ref="A259:C259"/>
    <mergeCell ref="A261:E261"/>
    <mergeCell ref="A256:C256"/>
    <mergeCell ref="A257:C257"/>
    <mergeCell ref="A243:C243"/>
    <mergeCell ref="A245:C245"/>
    <mergeCell ref="A246:C246"/>
    <mergeCell ref="A247:C247"/>
    <mergeCell ref="A248:C248"/>
    <mergeCell ref="A249:C249"/>
    <mergeCell ref="A250:C250"/>
    <mergeCell ref="A251:C251"/>
    <mergeCell ref="A244:C244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22:F222"/>
    <mergeCell ref="A224:F224"/>
    <mergeCell ref="A226:F226"/>
    <mergeCell ref="A228:F228"/>
    <mergeCell ref="A229:C229"/>
    <mergeCell ref="D229:F229"/>
    <mergeCell ref="A231:F231"/>
    <mergeCell ref="A232:C233"/>
    <mergeCell ref="D232:D233"/>
    <mergeCell ref="A210:F210"/>
    <mergeCell ref="A212:F212"/>
    <mergeCell ref="A213:F213"/>
    <mergeCell ref="A214:F214"/>
    <mergeCell ref="A215:F215"/>
    <mergeCell ref="A216:F216"/>
    <mergeCell ref="A217:F217"/>
    <mergeCell ref="A218:F218"/>
    <mergeCell ref="A219:F219"/>
    <mergeCell ref="B197:F197"/>
    <mergeCell ref="A204:F204"/>
    <mergeCell ref="A205:F205"/>
    <mergeCell ref="B206:F206"/>
    <mergeCell ref="A207:F207"/>
    <mergeCell ref="B208:F208"/>
    <mergeCell ref="A198:F198"/>
    <mergeCell ref="A199:F199"/>
    <mergeCell ref="B200:F200"/>
    <mergeCell ref="A201:F201"/>
    <mergeCell ref="A202:F202"/>
    <mergeCell ref="B203:F203"/>
    <mergeCell ref="A193:F193"/>
    <mergeCell ref="B194:F194"/>
    <mergeCell ref="A195:F195"/>
    <mergeCell ref="A196:F196"/>
    <mergeCell ref="A187:F187"/>
    <mergeCell ref="A174:F174"/>
    <mergeCell ref="A176:F176"/>
    <mergeCell ref="B158:C158"/>
    <mergeCell ref="B164:C164"/>
    <mergeCell ref="B165:C165"/>
    <mergeCell ref="B166:C166"/>
    <mergeCell ref="A168:F168"/>
    <mergeCell ref="A169:F169"/>
    <mergeCell ref="A170:F170"/>
    <mergeCell ref="A171:F171"/>
    <mergeCell ref="A172:F172"/>
    <mergeCell ref="A173:F173"/>
    <mergeCell ref="A186:F186"/>
    <mergeCell ref="B179:D179"/>
    <mergeCell ref="A177:F177"/>
    <mergeCell ref="E179:F179"/>
    <mergeCell ref="B180:D180"/>
    <mergeCell ref="E180:F180"/>
    <mergeCell ref="B189:F189"/>
    <mergeCell ref="A190:F190"/>
    <mergeCell ref="B191:F191"/>
    <mergeCell ref="A192:F192"/>
    <mergeCell ref="A32:C32"/>
    <mergeCell ref="B90:C90"/>
    <mergeCell ref="B91:C91"/>
    <mergeCell ref="A163:F163"/>
    <mergeCell ref="A167:F167"/>
    <mergeCell ref="B144:C144"/>
    <mergeCell ref="B145:C145"/>
    <mergeCell ref="B146:C146"/>
    <mergeCell ref="B147:C147"/>
    <mergeCell ref="B156:C156"/>
    <mergeCell ref="B157:C157"/>
    <mergeCell ref="B162:C162"/>
    <mergeCell ref="A33:F33"/>
    <mergeCell ref="A35:F35"/>
    <mergeCell ref="A62:C62"/>
    <mergeCell ref="D62:F62"/>
    <mergeCell ref="A63:F63"/>
    <mergeCell ref="A103:F103"/>
    <mergeCell ref="B105:C105"/>
    <mergeCell ref="B106:C106"/>
    <mergeCell ref="B108:C108"/>
    <mergeCell ref="A13:F13"/>
    <mergeCell ref="C15:F15"/>
    <mergeCell ref="B74:C74"/>
    <mergeCell ref="A86:F86"/>
    <mergeCell ref="B88:C88"/>
    <mergeCell ref="B89:C89"/>
    <mergeCell ref="A37:F37"/>
    <mergeCell ref="A38:C38"/>
    <mergeCell ref="D38:F38"/>
    <mergeCell ref="A39:F39"/>
    <mergeCell ref="A64:F64"/>
    <mergeCell ref="A66:F66"/>
    <mergeCell ref="A68:F68"/>
    <mergeCell ref="A28:F28"/>
    <mergeCell ref="B70:C70"/>
    <mergeCell ref="A71:F71"/>
    <mergeCell ref="B72:C72"/>
    <mergeCell ref="B73:C73"/>
    <mergeCell ref="A30:F30"/>
    <mergeCell ref="A31:F31"/>
    <mergeCell ref="D32:F32"/>
    <mergeCell ref="C25:F25"/>
    <mergeCell ref="A23:B23"/>
    <mergeCell ref="A24:B24"/>
    <mergeCell ref="A25:B25"/>
    <mergeCell ref="A11:B11"/>
    <mergeCell ref="A15:B15"/>
    <mergeCell ref="A16:B16"/>
    <mergeCell ref="A17:B17"/>
    <mergeCell ref="A18:B18"/>
    <mergeCell ref="A19:B19"/>
    <mergeCell ref="A188:F188"/>
    <mergeCell ref="A20:B20"/>
    <mergeCell ref="A21:B21"/>
    <mergeCell ref="A22:B22"/>
    <mergeCell ref="A47:F47"/>
    <mergeCell ref="A49:F49"/>
    <mergeCell ref="A50:C50"/>
    <mergeCell ref="D50:F50"/>
    <mergeCell ref="A51:F51"/>
    <mergeCell ref="A53:F53"/>
    <mergeCell ref="A55:F55"/>
    <mergeCell ref="A56:C56"/>
    <mergeCell ref="D56:F56"/>
    <mergeCell ref="A57:F57"/>
    <mergeCell ref="A59:F59"/>
    <mergeCell ref="A61:F61"/>
    <mergeCell ref="B107:C107"/>
    <mergeCell ref="A7:F7"/>
    <mergeCell ref="A1:D1"/>
    <mergeCell ref="C11:F11"/>
    <mergeCell ref="A184:F184"/>
    <mergeCell ref="E178:F178"/>
    <mergeCell ref="B178:D178"/>
    <mergeCell ref="B181:D181"/>
    <mergeCell ref="E181:F181"/>
    <mergeCell ref="A9:F9"/>
    <mergeCell ref="C16:F16"/>
    <mergeCell ref="C17:F17"/>
    <mergeCell ref="C18:F18"/>
    <mergeCell ref="C19:F19"/>
    <mergeCell ref="C20:F20"/>
    <mergeCell ref="A27:F27"/>
    <mergeCell ref="C21:F21"/>
    <mergeCell ref="C22:F22"/>
    <mergeCell ref="C23:F23"/>
    <mergeCell ref="C24:F24"/>
    <mergeCell ref="A41:F41"/>
    <mergeCell ref="A43:F43"/>
    <mergeCell ref="A44:C44"/>
    <mergeCell ref="D44:F44"/>
    <mergeCell ref="A45:F45"/>
    <mergeCell ref="B109:C109"/>
    <mergeCell ref="B110:C110"/>
    <mergeCell ref="B111:C111"/>
    <mergeCell ref="B112:C112"/>
    <mergeCell ref="B126:C126"/>
    <mergeCell ref="B141:C141"/>
    <mergeCell ref="A120:F120"/>
    <mergeCell ref="B122:C122"/>
    <mergeCell ref="B123:C123"/>
    <mergeCell ref="B124:C124"/>
    <mergeCell ref="B125:C125"/>
    <mergeCell ref="A138:F138"/>
    <mergeCell ref="B140:C140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75:C75"/>
    <mergeCell ref="B76:C76"/>
    <mergeCell ref="B77:C77"/>
    <mergeCell ref="B78:C78"/>
    <mergeCell ref="B84:C84"/>
    <mergeCell ref="B92:C92"/>
    <mergeCell ref="B93:C93"/>
    <mergeCell ref="B94:C94"/>
    <mergeCell ref="B95:C95"/>
    <mergeCell ref="B79:C79"/>
    <mergeCell ref="B80:C80"/>
    <mergeCell ref="B81:C81"/>
    <mergeCell ref="B82:C82"/>
    <mergeCell ref="B83:C83"/>
    <mergeCell ref="B98:C98"/>
    <mergeCell ref="B99:C99"/>
    <mergeCell ref="B100:C100"/>
    <mergeCell ref="B101:C101"/>
    <mergeCell ref="B96:C96"/>
    <mergeCell ref="B97:C97"/>
    <mergeCell ref="B160:C160"/>
    <mergeCell ref="B161:C161"/>
    <mergeCell ref="B118:C118"/>
    <mergeCell ref="B117:C117"/>
    <mergeCell ref="B113:C113"/>
    <mergeCell ref="B114:C114"/>
    <mergeCell ref="B115:C115"/>
    <mergeCell ref="B116:C116"/>
    <mergeCell ref="B135:C135"/>
    <mergeCell ref="B136:C136"/>
    <mergeCell ref="B159:C159"/>
    <mergeCell ref="B143:C143"/>
    <mergeCell ref="A149:F149"/>
    <mergeCell ref="B151:C151"/>
    <mergeCell ref="A152:F152"/>
    <mergeCell ref="B153:C153"/>
    <mergeCell ref="B154:C154"/>
    <mergeCell ref="B155:C155"/>
    <mergeCell ref="B142:C142"/>
  </mergeCells>
  <pageMargins left="0.7" right="0.7" top="0.75" bottom="0.75" header="0.3" footer="0.3"/>
  <pageSetup paperSize="9" scale="94" orientation="portrait" r:id="rId1"/>
  <headerFooter>
    <oddFooter xml:space="preserve">&amp;L&amp;7
</oddFooter>
  </headerFooter>
  <rowBreaks count="2" manualBreakCount="2">
    <brk id="30" max="16383" man="1"/>
    <brk id="18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Oferty + załącznik</vt:lpstr>
    </vt:vector>
  </TitlesOfParts>
  <Company>EIB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ofertowy wzor - ver 1.00 z dnia 2021.03.01</dc:title>
  <dc:creator>EIB SA</dc:creator>
  <cp:keywords>Formularz ofertowy wzor - ver 1.00 z dnia 2021.03.01</cp:keywords>
  <cp:lastModifiedBy>umjofr01</cp:lastModifiedBy>
  <cp:lastPrinted>2023-08-02T07:31:55Z</cp:lastPrinted>
  <dcterms:created xsi:type="dcterms:W3CDTF">2021-01-18T10:18:34Z</dcterms:created>
  <dcterms:modified xsi:type="dcterms:W3CDTF">2023-10-24T10:59:43Z</dcterms:modified>
</cp:coreProperties>
</file>