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0" yWindow="0" windowWidth="19200" windowHeight="6225"/>
  </bookViews>
  <sheets>
    <sheet name="Zad. 1" sheetId="1" r:id="rId1"/>
    <sheet name="Zad. 2" sheetId="2" r:id="rId2"/>
    <sheet name="Zad. 3" sheetId="3" r:id="rId3"/>
    <sheet name="Zad. 6 - WM Sp. z o.o." sheetId="4" r:id="rId4"/>
    <sheet name="Zad. 6 - ZZK" sheetId="5" r:id="rId5"/>
  </sheets>
  <externalReferences>
    <externalReference r:id="rId6"/>
    <externalReference r:id="rId7"/>
  </externalReferences>
  <definedNames>
    <definedName name="_xlnm._FilterDatabase" localSheetId="0" hidden="1">'Zad. 1'!$A$1:$M$1</definedName>
    <definedName name="_xlnm._FilterDatabase" localSheetId="1" hidden="1">'Zad. 2'!$A$1:$L$1</definedName>
    <definedName name="_xlnm._FilterDatabase" localSheetId="2" hidden="1">'Zad. 3'!$A$1:$L$1</definedName>
    <definedName name="_xlnm._FilterDatabase" localSheetId="3" hidden="1">'Zad. 6 - WM Sp. z o.o.'!$A$6:$I$6</definedName>
    <definedName name="_xlnm._FilterDatabase" localSheetId="4" hidden="1">'Zad. 6 - ZZK'!$A$1:$IU$1</definedName>
    <definedName name="aa" localSheetId="4">'Zad. 6 - ZZK'!$B:$E</definedName>
    <definedName name="aa">#REF!</definedName>
    <definedName name="aaa" localSheetId="4">'Zad. 6 - ZZK'!$B:$E</definedName>
    <definedName name="aaa">#REF!</definedName>
    <definedName name="Adres" localSheetId="4">#REF!</definedName>
    <definedName name="Adres">#REF!</definedName>
    <definedName name="akt" localSheetId="4">#REF!</definedName>
    <definedName name="akt">#REF!</definedName>
    <definedName name="aneks" localSheetId="4">#REF!</definedName>
    <definedName name="aneks">#REF!</definedName>
    <definedName name="bok" localSheetId="4">#REF!</definedName>
    <definedName name="bok">#REF!</definedName>
    <definedName name="bpData" localSheetId="4">#REF!</definedName>
    <definedName name="bpData">#REF!</definedName>
    <definedName name="branza" localSheetId="4">#REF!</definedName>
    <definedName name="branza">#REF!</definedName>
    <definedName name="cc" localSheetId="4">'Zad. 6 - ZZK'!$B:$E</definedName>
    <definedName name="cc">#REF!</definedName>
    <definedName name="ccc" localSheetId="4">'Zad. 6 - ZZK'!$B:$E</definedName>
    <definedName name="ccc">#REF!</definedName>
    <definedName name="centHandlowe" localSheetId="4">#REF!</definedName>
    <definedName name="centHandlowe">#REF!</definedName>
    <definedName name="czynsz" localSheetId="4">#REF!</definedName>
    <definedName name="czynsz">#REF!</definedName>
    <definedName name="dataDo" localSheetId="4">#REF!</definedName>
    <definedName name="dataDo">#REF!</definedName>
    <definedName name="dataOd" localSheetId="4">#REF!</definedName>
    <definedName name="dataOd">#REF!</definedName>
    <definedName name="dataZaw" localSheetId="4">#REF!</definedName>
    <definedName name="dataZaw">#REF!</definedName>
    <definedName name="dataZwoln" localSheetId="4">#REF!</definedName>
    <definedName name="dataZwoln">#REF!</definedName>
    <definedName name="formaUzytk" localSheetId="4">#REF!</definedName>
    <definedName name="formaUzytk">#REF!</definedName>
    <definedName name="GczyW" localSheetId="4">#REF!</definedName>
    <definedName name="GczyW">#REF!</definedName>
    <definedName name="gwarancja" localSheetId="4">#REF!</definedName>
    <definedName name="gwarancja">#REF!</definedName>
    <definedName name="indeks" localSheetId="4">#REF!</definedName>
    <definedName name="indeks">#REF!</definedName>
    <definedName name="infoLokal" localSheetId="4">#REF!</definedName>
    <definedName name="infoLokal">#REF!</definedName>
    <definedName name="jedenZłData" localSheetId="4">#REF!</definedName>
    <definedName name="jedenZłData">#REF!</definedName>
    <definedName name="koresp1" localSheetId="4">#REF!</definedName>
    <definedName name="koresp1">#REF!</definedName>
    <definedName name="koresp2" localSheetId="4">#REF!</definedName>
    <definedName name="koresp2">#REF!</definedName>
    <definedName name="koresp3" localSheetId="4">#REF!</definedName>
    <definedName name="koresp3">#REF!</definedName>
    <definedName name="koresp4" localSheetId="4">#REF!</definedName>
    <definedName name="koresp4">#REF!</definedName>
    <definedName name="koresp5" localSheetId="4">#REF!</definedName>
    <definedName name="koresp5">#REF!</definedName>
    <definedName name="mmm" localSheetId="4">'Zad. 6 - ZZK'!#REF!</definedName>
    <definedName name="mmm">[1]aktualizacja!#REF!</definedName>
    <definedName name="najemca" localSheetId="4">#REF!</definedName>
    <definedName name="najemca">#REF!</definedName>
    <definedName name="niskaStawka" localSheetId="4">#REF!</definedName>
    <definedName name="niskaStawka">#REF!</definedName>
    <definedName name="nn" localSheetId="4">'Zad. 6 - ZZK'!#REF!</definedName>
    <definedName name="nn">[1]aktualizacja!#REF!</definedName>
    <definedName name="nrBud1" localSheetId="4">#REF!</definedName>
    <definedName name="nrBud1">#REF!</definedName>
    <definedName name="nrBud2" localSheetId="4">#REF!</definedName>
    <definedName name="nrBud2">#REF!</definedName>
    <definedName name="nrEwid" localSheetId="4">#REF!</definedName>
    <definedName name="nrEwid">#REF!</definedName>
    <definedName name="nrLok" localSheetId="4">#REF!</definedName>
    <definedName name="nrLok">#REF!</definedName>
    <definedName name="op" localSheetId="4">#REF!</definedName>
    <definedName name="op">#REF!</definedName>
    <definedName name="opPrzetargi" localSheetId="4">#REF!</definedName>
    <definedName name="opPrzetargi">#REF!</definedName>
    <definedName name="poHandel" localSheetId="4">#REF!</definedName>
    <definedName name="poHandel">#REF!</definedName>
    <definedName name="pomocnicza1" localSheetId="4">#REF!</definedName>
    <definedName name="pomocnicza1">#REF!</definedName>
    <definedName name="pomocnicza2" localSheetId="4">#REF!</definedName>
    <definedName name="pomocnicza2">#REF!</definedName>
    <definedName name="pomocnicza3" localSheetId="4">#REF!</definedName>
    <definedName name="pomocnicza3">#REF!</definedName>
    <definedName name="poprzedniCzynszPust" localSheetId="4">#REF!</definedName>
    <definedName name="poprzedniCzynszPust">#REF!</definedName>
    <definedName name="pow" localSheetId="4">#REF!</definedName>
    <definedName name="pow">#REF!</definedName>
    <definedName name="powŁączna" localSheetId="4">#REF!</definedName>
    <definedName name="powŁączna">#REF!</definedName>
    <definedName name="przeglGaz" localSheetId="4">#REF!</definedName>
    <definedName name="przeglGaz">#REF!</definedName>
    <definedName name="przeglKominy" localSheetId="4">#REF!</definedName>
    <definedName name="przeglKominy">#REF!</definedName>
    <definedName name="przenikanie" localSheetId="4">#REF!</definedName>
    <definedName name="przenikanie">#REF!</definedName>
    <definedName name="przetarg1" localSheetId="4">#REF!</definedName>
    <definedName name="przetarg1">#REF!</definedName>
    <definedName name="przetarg2" localSheetId="4">#REF!</definedName>
    <definedName name="przetarg2">#REF!</definedName>
    <definedName name="pust" localSheetId="4">#REF!</definedName>
    <definedName name="pust">#REF!</definedName>
    <definedName name="qqq" localSheetId="4">'Zad. 6 - ZZK'!#REF!</definedName>
    <definedName name="qqq">[1]aktualizacja!#REF!</definedName>
    <definedName name="qqqq" localSheetId="4">'Zad. 6 - ZZK'!#REF!</definedName>
    <definedName name="qqqq">[1]aktualizacja!#REF!</definedName>
    <definedName name="rejM" localSheetId="4">#REF!</definedName>
    <definedName name="rejM">#REF!</definedName>
    <definedName name="rejU" localSheetId="4">#REF!</definedName>
    <definedName name="rejU">#REF!</definedName>
    <definedName name="rozwUmowy" localSheetId="4">#REF!</definedName>
    <definedName name="rozwUmowy">#REF!</definedName>
    <definedName name="sektor" localSheetId="4">#REF!</definedName>
    <definedName name="sektor">#REF!</definedName>
    <definedName name="stawka" localSheetId="4">#REF!</definedName>
    <definedName name="stawka">#REF!</definedName>
    <definedName name="stawkaMin" localSheetId="4">#REF!</definedName>
    <definedName name="stawkaMin">#REF!</definedName>
    <definedName name="strefa" localSheetId="4">#REF!</definedName>
    <definedName name="strefa">#REF!</definedName>
    <definedName name="śmieciCzęst" localSheetId="4">#REF!</definedName>
    <definedName name="śmieciCzęst">#REF!</definedName>
    <definedName name="śmieciDor" localSheetId="4">#REF!</definedName>
    <definedName name="śmieciDor">#REF!</definedName>
    <definedName name="śmieciRodzajIlość" localSheetId="4">#REF!</definedName>
    <definedName name="śmieciRodzajIlość">#REF!</definedName>
    <definedName name="śmieciTakNie" localSheetId="4">#REF!</definedName>
    <definedName name="śmieciTakNie">#REF!</definedName>
    <definedName name="śmieciUwagi" localSheetId="4">#REF!</definedName>
    <definedName name="śmieciUwagi">#REF!</definedName>
    <definedName name="śmieciWys" localSheetId="4">#REF!</definedName>
    <definedName name="śmieciWys">#REF!</definedName>
    <definedName name="śmieciZwr" localSheetId="4">#REF!</definedName>
    <definedName name="śmieciZwr">#REF!</definedName>
    <definedName name="telefonKontaktowy" localSheetId="4">#REF!</definedName>
    <definedName name="telefonKontaktowy">#REF!</definedName>
    <definedName name="tu" localSheetId="4">'Zad. 6 - ZZK'!#REF!</definedName>
    <definedName name="tu">[2]Baza!#REF!</definedName>
    <definedName name="typ" localSheetId="4">#REF!</definedName>
    <definedName name="typ">#REF!</definedName>
    <definedName name="ulgi" localSheetId="4">#REF!</definedName>
    <definedName name="ulgi">#REF!</definedName>
    <definedName name="uwagi" localSheetId="4">#REF!</definedName>
    <definedName name="uwagi">#REF!</definedName>
    <definedName name="użytkGM100" localSheetId="4">#REF!</definedName>
    <definedName name="użytkGM100">#REF!</definedName>
    <definedName name="vvv" localSheetId="4">'Zad. 6 - ZZK'!#REF!</definedName>
    <definedName name="vvv">[1]aktualizacja!#REF!</definedName>
    <definedName name="waloryzacja" localSheetId="4">#REF!</definedName>
    <definedName name="waloryzacja">#REF!</definedName>
    <definedName name="wodaCW" localSheetId="4">#REF!</definedName>
    <definedName name="wodaCW">#REF!</definedName>
    <definedName name="wodaZW" localSheetId="4">#REF!</definedName>
    <definedName name="wodaZW">#REF!</definedName>
    <definedName name="wodomierzZW" localSheetId="4">#REF!</definedName>
    <definedName name="wodomierzZW">#REF!</definedName>
    <definedName name="wynikSpr" localSheetId="4">#REF!</definedName>
    <definedName name="wynikSpr">#REF!</definedName>
    <definedName name="xxx" localSheetId="4">'Zad. 6 - ZZK'!#REF!</definedName>
    <definedName name="xxx">[1]aktualizacja!#REF!</definedName>
    <definedName name="Z_000A6945_8BAE_4262_A8E8_13EF358EAC35_.wvu.FilterData" localSheetId="4" hidden="1">'Zad. 6 - ZZK'!#REF!</definedName>
    <definedName name="Z_00441C9A_CE1A_4331_B70D_54D034358CB3_.wvu.FilterData" localSheetId="4" hidden="1">'Zad. 6 - ZZK'!#REF!</definedName>
    <definedName name="Z_00484808_5EDA_4A8A_9530_2C09CE145B07_.wvu.FilterData" localSheetId="4" hidden="1">'Zad. 6 - ZZK'!#REF!</definedName>
    <definedName name="Z_0109013A_5988_4B79_BB08_E12B8EB2D824_.wvu.FilterData" localSheetId="4" hidden="1">'Zad. 6 - ZZK'!#REF!</definedName>
    <definedName name="Z_011D66BC_A4CA_49C3_86AD_704F9A541BE9_.wvu.FilterData" localSheetId="4" hidden="1">'Zad. 6 - ZZK'!#REF!</definedName>
    <definedName name="Z_01247064_4C1F_43AB_908C_C1F6C1E98C00_.wvu.FilterData" localSheetId="4" hidden="1">'Zad. 6 - ZZK'!#REF!</definedName>
    <definedName name="Z_013722BD_9740_416D_A7F4_32B2F6516C67_.wvu.FilterData" localSheetId="4" hidden="1">'Zad. 6 - ZZK'!#REF!</definedName>
    <definedName name="Z_0141582F_A3AC_441C_AC99_DEB569B79161_.wvu.FilterData" localSheetId="4" hidden="1">'Zad. 6 - ZZK'!#REF!</definedName>
    <definedName name="Z_015D3D6F_5812_42F9_9868_F26A59FCB42C_.wvu.FilterData" localSheetId="4" hidden="1">'Zad. 6 - ZZK'!#REF!</definedName>
    <definedName name="Z_01605214_13D3_49AF_8C46_692DF2D2AE98_.wvu.FilterData" localSheetId="4" hidden="1">'Zad. 6 - ZZK'!#REF!</definedName>
    <definedName name="Z_022386C0_B13C_4861_AE80_75E0AD0C9857_.wvu.FilterData" localSheetId="4" hidden="1">'Zad. 6 - ZZK'!#REF!</definedName>
    <definedName name="Z_02542071_8430_47C5_97B3_D4B4E3A4B80A_.wvu.FilterData" localSheetId="4" hidden="1">'Zad. 6 - ZZK'!#REF!</definedName>
    <definedName name="Z_02731583_2A00_4D5D_A39A_FC3F0F24F769_.wvu.FilterData" localSheetId="4" hidden="1">'Zad. 6 - ZZK'!#REF!</definedName>
    <definedName name="Z_02760548_57A8_4A33_BC56_A54DB234B6F3_.wvu.FilterData" localSheetId="4" hidden="1">'Zad. 6 - ZZK'!#REF!</definedName>
    <definedName name="Z_027BD959_0109_4EB1_AA21_BC5BEAEDD051_.wvu.FilterData" localSheetId="4" hidden="1">'Zad. 6 - ZZK'!#REF!</definedName>
    <definedName name="Z_03402870_FE05_4A88_A9A0_BBFEC3F6D766_.wvu.FilterData" localSheetId="4" hidden="1">'Zad. 6 - ZZK'!#REF!</definedName>
    <definedName name="Z_0373B5F7_DAF9_4481_A94C_9B0B06336320_.wvu.FilterData" localSheetId="4" hidden="1">'Zad. 6 - ZZK'!#REF!</definedName>
    <definedName name="Z_03770BEB_5BDA_42A2_9F9A_7FBCCBDEF328_.wvu.FilterData" localSheetId="4" hidden="1">'Zad. 6 - ZZK'!#REF!</definedName>
    <definedName name="Z_039B63F4_2FBC_478B_AF2C_CB108720416D_.wvu.FilterData" localSheetId="4" hidden="1">'Zad. 6 - ZZK'!#REF!</definedName>
    <definedName name="Z_03B00B0F_8E4C_475C_A7B2_40E92F208525_.wvu.FilterData" localSheetId="4" hidden="1">'Zad. 6 - ZZK'!#REF!</definedName>
    <definedName name="Z_03D95518_C7DB_4150_8B33_FF4AACD44378_.wvu.FilterData" localSheetId="4" hidden="1">'Zad. 6 - ZZK'!#REF!</definedName>
    <definedName name="Z_0401C8DF_45C5_4904_B0C7_E48E2A37B0D0_.wvu.FilterData" localSheetId="4" hidden="1">'Zad. 6 - ZZK'!#REF!</definedName>
    <definedName name="Z_045E06E1_2510_459E_9088_72F7467D895C_.wvu.FilterData" localSheetId="4" hidden="1">'Zad. 6 - ZZK'!#REF!</definedName>
    <definedName name="Z_0462F3AB_BC63_409F_8EAB_12FF0E42A911_.wvu.FilterData" localSheetId="4" hidden="1">'Zad. 6 - ZZK'!#REF!</definedName>
    <definedName name="Z_046C8F15_45B4_461F_9A63_07EF838C15F3_.wvu.FilterData" localSheetId="4" hidden="1">'Zad. 6 - ZZK'!#REF!</definedName>
    <definedName name="Z_049BA757_0D0D_4CE6_8810_558187C2C6B0_.wvu.FilterData" localSheetId="4" hidden="1">'Zad. 6 - ZZK'!#REF!</definedName>
    <definedName name="Z_04D011C5_FF0A_42C1_A5FA_E9C651452746_.wvu.FilterData" localSheetId="4" hidden="1">'Zad. 6 - ZZK'!#REF!</definedName>
    <definedName name="Z_0503684B_234F_4DBA_806F_16656D605B28_.wvu.FilterData" localSheetId="4" hidden="1">'Zad. 6 - ZZK'!#REF!</definedName>
    <definedName name="Z_051976BC_0220_44C9_9BB7_FC3A9E0B3C01_.wvu.FilterData" localSheetId="4" hidden="1">'Zad. 6 - ZZK'!#REF!</definedName>
    <definedName name="Z_0527D815_E9E4_4074_98B3_EEDFAAA17F59_.wvu.FilterData" localSheetId="4" hidden="1">'Zad. 6 - ZZK'!#REF!</definedName>
    <definedName name="Z_052D6F91_B2CF_41F0_BBA7_100FCB27282A_.wvu.FilterData" localSheetId="4" hidden="1">'Zad. 6 - ZZK'!#REF!</definedName>
    <definedName name="Z_055540FB_5CCE_44F0_B6B0_CE223C3D8852_.wvu.FilterData" localSheetId="4" hidden="1">'Zad. 6 - ZZK'!#REF!</definedName>
    <definedName name="Z_05A973D8_193C_4509_A407_555C4161C707_.wvu.FilterData" localSheetId="4" hidden="1">'Zad. 6 - ZZK'!#REF!</definedName>
    <definedName name="Z_05BB3525_4476_476A_BAFC_C74D7B8B4E03_.wvu.FilterData" localSheetId="4" hidden="1">'Zad. 6 - ZZK'!#REF!</definedName>
    <definedName name="Z_05DF6E4C_1775_4B84_8C13_0E4383CC49DB_.wvu.FilterData" localSheetId="4" hidden="1">'Zad. 6 - ZZK'!#REF!</definedName>
    <definedName name="Z_06696DDC_6B68_4B25_BE29_BCDBCCE78B4E_.wvu.FilterData" localSheetId="4" hidden="1">'Zad. 6 - ZZK'!#REF!</definedName>
    <definedName name="Z_069B2C88_C3C9_4610_B6F0_C4DF2AA59702_.wvu.FilterData" localSheetId="4" hidden="1">'Zad. 6 - ZZK'!#REF!</definedName>
    <definedName name="Z_06A7826C_441E_4450_B4D3_A12E519D2D4E_.wvu.FilterData" localSheetId="4" hidden="1">'Zad. 6 - ZZK'!#REF!</definedName>
    <definedName name="Z_06B01857_D054_45C8_B098_FD21C39B979E_.wvu.FilterData" localSheetId="4" hidden="1">'Zad. 6 - ZZK'!#REF!</definedName>
    <definedName name="Z_06C4B61E_8D0D_47F5_9EC8_3BDE5168C0B7_.wvu.FilterData" localSheetId="4" hidden="1">'Zad. 6 - ZZK'!#REF!</definedName>
    <definedName name="Z_06CD8540_AD77_4664_8006_AA6F2B055173_.wvu.FilterData" localSheetId="4" hidden="1">'Zad. 6 - ZZK'!#REF!</definedName>
    <definedName name="Z_06D71E4F_0688_4197_BE6E_ABAE6A952E13_.wvu.FilterData" localSheetId="4" hidden="1">'Zad. 6 - ZZK'!#REF!</definedName>
    <definedName name="Z_06EBE57E_FD21_4031_9112_2E96792ADAE9_.wvu.FilterData" localSheetId="4" hidden="1">'Zad. 6 - ZZK'!#REF!</definedName>
    <definedName name="Z_070835C3_3A7A_457D_A9A8_0D0A028DB2A9_.wvu.FilterData" localSheetId="4" hidden="1">'Zad. 6 - ZZK'!#REF!</definedName>
    <definedName name="Z_07263995_184D_492C_AA81_700D5829E598_.wvu.FilterData" localSheetId="4" hidden="1">'Zad. 6 - ZZK'!#REF!</definedName>
    <definedName name="Z_074B448F_BB5D_46B4_99E1_B55B8DF029F0_.wvu.FilterData" localSheetId="4" hidden="1">'Zad. 6 - ZZK'!#REF!</definedName>
    <definedName name="Z_07690781_CC84_4572_8C3A_D665C0657A7E_.wvu.FilterData" localSheetId="4" hidden="1">'Zad. 6 - ZZK'!#REF!</definedName>
    <definedName name="Z_07947FA7_EF87_4F04_AE1E_6F051F32ABF6_.wvu.FilterData" localSheetId="4" hidden="1">'Zad. 6 - ZZK'!#REF!</definedName>
    <definedName name="Z_0794AEE2_E7BD_4DE5_B15E_67AC8380A8BD_.wvu.FilterData" localSheetId="4" hidden="1">'Zad. 6 - ZZK'!#REF!</definedName>
    <definedName name="Z_07D2A4E6_6AB8_4156_B3F5_611BB51C53DB_.wvu.FilterData" localSheetId="4" hidden="1">'Zad. 6 - ZZK'!#REF!</definedName>
    <definedName name="Z_07DDED19_125C_489A_961F_E6D57E303C12_.wvu.FilterData" localSheetId="4" hidden="1">'Zad. 6 - ZZK'!#REF!</definedName>
    <definedName name="Z_080BB6E6_E378_4FE9_A513_CDDFF27D9594_.wvu.FilterData" localSheetId="4" hidden="1">'Zad. 6 - ZZK'!#REF!</definedName>
    <definedName name="Z_08184B9B_9A87_449E_8694_A33181363813_.wvu.FilterData" localSheetId="4" hidden="1">'Zad. 6 - ZZK'!#REF!</definedName>
    <definedName name="Z_084D8424_6342_49B2_B4F3_CE2E362BA117_.wvu.FilterData" localSheetId="4" hidden="1">'Zad. 6 - ZZK'!#REF!</definedName>
    <definedName name="Z_084E6252_C9C7_4A36_B293_964E60FB6CB3_.wvu.FilterData" localSheetId="4" hidden="1">'Zad. 6 - ZZK'!#REF!</definedName>
    <definedName name="Z_08774CB1_183E_44B2_BA3D_CCF9ABA60673_.wvu.FilterData" localSheetId="4" hidden="1">'Zad. 6 - ZZK'!#REF!</definedName>
    <definedName name="Z_087A88AE_6073_4609_A0D8_36BCA70C29A3_.wvu.FilterData" localSheetId="4" hidden="1">'Zad. 6 - ZZK'!#REF!</definedName>
    <definedName name="Z_091687A6_22CB_4CC1_9547_F4E8D0F23BB4_.wvu.FilterData" localSheetId="4" hidden="1">'Zad. 6 - ZZK'!#REF!</definedName>
    <definedName name="Z_0916D8ED_13A3_4677_AB76_8B72A1F8AC8A_.wvu.FilterData" localSheetId="4" hidden="1">'Zad. 6 - ZZK'!#REF!</definedName>
    <definedName name="Z_09CBBE31_9392_489E_9884_4DB9387FF7C0_.wvu.FilterData" localSheetId="4" hidden="1">'Zad. 6 - ZZK'!#REF!</definedName>
    <definedName name="Z_09FCAECE_48DA_4011_809A_5302090AC59E_.wvu.FilterData" localSheetId="4" hidden="1">'Zad. 6 - ZZK'!#REF!</definedName>
    <definedName name="Z_0A0DAA25_40E5_4477_99EA_B8CA4F76C86A_.wvu.FilterData" localSheetId="4" hidden="1">'Zad. 6 - ZZK'!$B$2:$E$1270</definedName>
    <definedName name="Z_0A1D7AB5_A18B_4F11_AD7D_BFFA71D90713_.wvu.FilterData" localSheetId="4" hidden="1">'Zad. 6 - ZZK'!#REF!</definedName>
    <definedName name="Z_0A865A8F_40BC_4312_B41F_D335D9892F31_.wvu.FilterData" localSheetId="4" hidden="1">'Zad. 6 - ZZK'!#REF!</definedName>
    <definedName name="Z_0A8D2469_3283_426B_8EF8_C6E8841DFE0C_.wvu.FilterData" localSheetId="4" hidden="1">'Zad. 6 - ZZK'!#REF!</definedName>
    <definedName name="Z_0ACAF116_8A58_4CC8_A9AA_147D00C614E5_.wvu.FilterData" localSheetId="4" hidden="1">'Zad. 6 - ZZK'!#REF!</definedName>
    <definedName name="Z_0B24D4CD_A6D6_4958_9DED_8D1B00DD8D95_.wvu.FilterData" localSheetId="4" hidden="1">'Zad. 6 - ZZK'!#REF!</definedName>
    <definedName name="Z_0B3043C8_B99E_42F4_8231_CE1AF4625BAD_.wvu.FilterData" localSheetId="4" hidden="1">'Zad. 6 - ZZK'!#REF!</definedName>
    <definedName name="Z_0B49D093_9A48_481E_9E5B_D1FC79ED7C69_.wvu.FilterData" localSheetId="4" hidden="1">'Zad. 6 - ZZK'!#REF!</definedName>
    <definedName name="Z_0B50C0AB_942E_4243_BFF2_C239560A99DD_.wvu.FilterData" localSheetId="4" hidden="1">'Zad. 6 - ZZK'!#REF!</definedName>
    <definedName name="Z_0B5D049E_D57A_4BCE_9CA9_2B8ED65EA45D_.wvu.FilterData" localSheetId="4" hidden="1">'Zad. 6 - ZZK'!#REF!</definedName>
    <definedName name="Z_0B6CBD5B_51C1_42C7_860B_62BED36DFD6D_.wvu.FilterData" localSheetId="4" hidden="1">'Zad. 6 - ZZK'!#REF!</definedName>
    <definedName name="Z_0B703C20_8083_4C8C_8E0E_FB484359641A_.wvu.FilterData" localSheetId="4" hidden="1">'Zad. 6 - ZZK'!#REF!</definedName>
    <definedName name="Z_0B7881B1_8AE3_426F_BFF9_58CEB441A957_.wvu.FilterData" localSheetId="4" hidden="1">'Zad. 6 - ZZK'!#REF!</definedName>
    <definedName name="Z_0BA88505_CE11_4815_9048_C1294B5914E8_.wvu.FilterData" localSheetId="4" hidden="1">'Zad. 6 - ZZK'!#REF!</definedName>
    <definedName name="Z_0BCCBA9A_1B07_462D_ADA8_D1E9AE11D70B_.wvu.FilterData" localSheetId="4" hidden="1">'Zad. 6 - ZZK'!#REF!</definedName>
    <definedName name="Z_0BD519E0_A281_4D0F_A40A_4E0160CB00F4_.wvu.FilterData" localSheetId="4" hidden="1">'Zad. 6 - ZZK'!#REF!</definedName>
    <definedName name="Z_0BDD8004_D289_4973_9CB8_B9A7E33EFCB8_.wvu.FilterData" localSheetId="4" hidden="1">'Zad. 6 - ZZK'!#REF!</definedName>
    <definedName name="Z_0CFA46E2_A9DD_4C77_9084_C17E33C8FD71_.wvu.FilterData" localSheetId="4" hidden="1">'Zad. 6 - ZZK'!#REF!</definedName>
    <definedName name="Z_0D449A12_13E0_4ED2_AA74_DBD9F478AEE1_.wvu.FilterData" localSheetId="4" hidden="1">'Zad. 6 - ZZK'!#REF!</definedName>
    <definedName name="Z_0D4B9473_096F_4BA3_B322_E54A029F1136_.wvu.FilterData" localSheetId="4" hidden="1">'Zad. 6 - ZZK'!#REF!</definedName>
    <definedName name="Z_0D8B9626_FDA5_47E4_BF21_2D1695E9C00A_.wvu.FilterData" localSheetId="4" hidden="1">'Zad. 6 - ZZK'!#REF!</definedName>
    <definedName name="Z_0D8BA98A_B7FF_46FC_908D_C24D60136612_.wvu.FilterData" localSheetId="4" hidden="1">'Zad. 6 - ZZK'!#REF!</definedName>
    <definedName name="Z_0D8E6605_8D43_4877_84C2_F8F633821905_.wvu.FilterData" localSheetId="4" hidden="1">'Zad. 6 - ZZK'!#REF!</definedName>
    <definedName name="Z_0DA1434D_A793_4D8C_B241_66AD946F17AC_.wvu.FilterData" localSheetId="4" hidden="1">'Zad. 6 - ZZK'!#REF!</definedName>
    <definedName name="Z_0DBEE185_16A6_434F_B756_F58C9FC27594_.wvu.FilterData" localSheetId="4" hidden="1">'Zad. 6 - ZZK'!#REF!</definedName>
    <definedName name="Z_0DC59570_02AB_4E56_94FD_1D77D1818A42_.wvu.FilterData" localSheetId="4" hidden="1">'Zad. 6 - ZZK'!#REF!</definedName>
    <definedName name="Z_0E18B74E_BE8F_4821_B801_19F8C2471FE6_.wvu.FilterData" localSheetId="4" hidden="1">'Zad. 6 - ZZK'!#REF!</definedName>
    <definedName name="Z_0E28FA71_B3DA_4C48_B072_B2158EAEB02B_.wvu.FilterData" localSheetId="4" hidden="1">'Zad. 6 - ZZK'!#REF!</definedName>
    <definedName name="Z_0E41DC30_335F_4B4D_8C9B_FA72BE05B9C4_.wvu.FilterData" localSheetId="4" hidden="1">'Zad. 6 - ZZK'!#REF!</definedName>
    <definedName name="Z_0E4A5C17_B9D5_4184_88DB_96956BD81E09_.wvu.FilterData" localSheetId="4" hidden="1">'Zad. 6 - ZZK'!#REF!</definedName>
    <definedName name="Z_0ED05049_89CA_4D5B_8996_5E781BAEF215_.wvu.FilterData" localSheetId="4" hidden="1">'Zad. 6 - ZZK'!#REF!</definedName>
    <definedName name="Z_0ED0908B_0E72_440B_8107_CD498AD2CA4C_.wvu.FilterData" localSheetId="4" hidden="1">'Zad. 6 - ZZK'!#REF!</definedName>
    <definedName name="Z_0ED5026C_4062_4403_A383_059B875CAD27_.wvu.FilterData" localSheetId="4" hidden="1">'Zad. 6 - ZZK'!#REF!</definedName>
    <definedName name="Z_0F135E0A_F60C_4766_913A_E66EA6F4E3B9_.wvu.FilterData" localSheetId="4" hidden="1">'Zad. 6 - ZZK'!#REF!</definedName>
    <definedName name="Z_0F770867_A41D_42ED_B962_D3131DDAFBE4_.wvu.FilterData" localSheetId="4" hidden="1">'Zad. 6 - ZZK'!#REF!</definedName>
    <definedName name="Z_0F8F6C6B_6459_42BE_A31B_BA3D49FF3B13_.wvu.FilterData" localSheetId="4" hidden="1">'Zad. 6 - ZZK'!#REF!</definedName>
    <definedName name="Z_0FBE3D6B_5940_46D4_90BD_1C1F67747D74_.wvu.FilterData" localSheetId="4" hidden="1">'Zad. 6 - ZZK'!#REF!</definedName>
    <definedName name="Z_0FC82679_8656_4F92_A687_B8DAB4E6E55F_.wvu.FilterData" localSheetId="4" hidden="1">'Zad. 6 - ZZK'!#REF!</definedName>
    <definedName name="Z_0FDFCCDE_3AEE_494E_9A97_FE19741FDD82_.wvu.FilterData" localSheetId="4" hidden="1">'Zad. 6 - ZZK'!#REF!</definedName>
    <definedName name="Z_0FE816DD_B4B7_47D0_8E2D_40AD2FF5B22C_.wvu.FilterData" localSheetId="4" hidden="1">'Zad. 6 - ZZK'!#REF!</definedName>
    <definedName name="Z_0FF55053_9412_404C_876A_C602B9D86C50_.wvu.FilterData" localSheetId="4" hidden="1">'Zad. 6 - ZZK'!#REF!</definedName>
    <definedName name="Z_102345B1_CB57_4AAB_A731_CA50F5D45912_.wvu.FilterData" localSheetId="4" hidden="1">'Zad. 6 - ZZK'!#REF!</definedName>
    <definedName name="Z_1025CFFD_E29B_4222_A19E_A73F2603A3E0_.wvu.FilterData" localSheetId="4" hidden="1">'Zad. 6 - ZZK'!#REF!</definedName>
    <definedName name="Z_105CB7D8_5AF6_400E_A251_80AE08E487E9_.wvu.FilterData" localSheetId="4" hidden="1">'Zad. 6 - ZZK'!#REF!</definedName>
    <definedName name="Z_107BEE02_A779_4F8E_A4E1_90C58054B97A_.wvu.FilterData" localSheetId="4" hidden="1">'Zad. 6 - ZZK'!$B$2:$E$1270</definedName>
    <definedName name="Z_10857CE5_114E_474C_8BC3_28718875BCA3_.wvu.FilterData" localSheetId="4" hidden="1">'Zad. 6 - ZZK'!#REF!</definedName>
    <definedName name="Z_109A86E4_B9AB_4FBE_999D_0E953694E59D_.wvu.FilterData" localSheetId="4" hidden="1">'Zad. 6 - ZZK'!#REF!</definedName>
    <definedName name="Z_114821C4_1D8C_43DB_91B7_E76C37B5AFC4_.wvu.FilterData" localSheetId="4" hidden="1">'Zad. 6 - ZZK'!#REF!</definedName>
    <definedName name="Z_1150BCFF_0462_4AB5_BCB2_85E30BA7D6C3_.wvu.FilterData" localSheetId="4" hidden="1">'Zad. 6 - ZZK'!#REF!</definedName>
    <definedName name="Z_11530FEA_8BAC_45B6_89AF_D33D7C0F4FFA_.wvu.FilterData" localSheetId="4" hidden="1">'Zad. 6 - ZZK'!#REF!</definedName>
    <definedName name="Z_1159F1F0_497C_47B2_8CCA_B5283E63D2BF_.wvu.FilterData" localSheetId="4" hidden="1">'Zad. 6 - ZZK'!#REF!</definedName>
    <definedName name="Z_11958920_78B4_4672_AB46_BE9B3DDA7B1D_.wvu.FilterData" localSheetId="4" hidden="1">'Zad. 6 - ZZK'!#REF!</definedName>
    <definedName name="Z_11B577D5_CB84_4A8B_A410_08FA29D21DD6_.wvu.FilterData" localSheetId="4" hidden="1">'Zad. 6 - ZZK'!#REF!</definedName>
    <definedName name="Z_11BCC4E0_8E82_436D_AF81_CC52F90F013D_.wvu.FilterData" localSheetId="4" hidden="1">'Zad. 6 - ZZK'!#REF!</definedName>
    <definedName name="Z_11DF260A_270F_4E9E_86F7_2CCBCDF5F74E_.wvu.FilterData" localSheetId="4" hidden="1">'Zad. 6 - ZZK'!#REF!</definedName>
    <definedName name="Z_121098F7_D3B2_4CE9_82F6_EE10EC28735F_.wvu.FilterData" localSheetId="4" hidden="1">'Zad. 6 - ZZK'!#REF!</definedName>
    <definedName name="Z_124A41AD_5587_4685_9788_34CAD3FE8148_.wvu.FilterData" localSheetId="4" hidden="1">'Zad. 6 - ZZK'!#REF!</definedName>
    <definedName name="Z_126B1CE7_F6F7_4283_B0EC_EE1058179C36_.wvu.FilterData" localSheetId="4" hidden="1">'Zad. 6 - ZZK'!#REF!</definedName>
    <definedName name="Z_12AF80F4_4814_4212_9650_FE47037E5F81_.wvu.FilterData" localSheetId="4" hidden="1">'Zad. 6 - ZZK'!#REF!</definedName>
    <definedName name="Z_130E7EB9_D0E8_440F_9EBD_FD1731199710_.wvu.FilterData" localSheetId="4" hidden="1">'Zad. 6 - ZZK'!#REF!</definedName>
    <definedName name="Z_1339E983_4BCB_490C_8860_41607ADCF20A_.wvu.FilterData" localSheetId="4" hidden="1">'Zad. 6 - ZZK'!#REF!</definedName>
    <definedName name="Z_1385D2CC_0FA5_4544_89AF_69E3E9439F69_.wvu.FilterData" localSheetId="4" hidden="1">'Zad. 6 - ZZK'!#REF!</definedName>
    <definedName name="Z_13AE4329_FA99_459F_8C91_F055A123361C_.wvu.FilterData" localSheetId="4" hidden="1">'Zad. 6 - ZZK'!#REF!</definedName>
    <definedName name="Z_13C23998_DF36_4CEA_B599_C7AB2AA5D4B5_.wvu.FilterData" localSheetId="4" hidden="1">'Zad. 6 - ZZK'!#REF!</definedName>
    <definedName name="Z_13E1EC36_2F2B_4A87_8E98_DD8978150095_.wvu.FilterData" localSheetId="4" hidden="1">'Zad. 6 - ZZK'!#REF!</definedName>
    <definedName name="Z_14057333_5028_44BF_9602_301F7462048C_.wvu.FilterData" localSheetId="4" hidden="1">'Zad. 6 - ZZK'!#REF!</definedName>
    <definedName name="Z_14899995_E956_4E64_B7E4_2D50D423FE41_.wvu.FilterData" localSheetId="4" hidden="1">'Zad. 6 - ZZK'!#REF!</definedName>
    <definedName name="Z_14F7A298_949B_4C84_9D62_D5D50857283D_.wvu.FilterData" localSheetId="4" hidden="1">'Zad. 6 - ZZK'!#REF!</definedName>
    <definedName name="Z_15260109_95EB_4E5E_89A3_7BC22E00A248_.wvu.FilterData" localSheetId="4" hidden="1">'Zad. 6 - ZZK'!#REF!</definedName>
    <definedName name="Z_15367166_1E7F_446F_9F70_0BD1DA4A4571_.wvu.FilterData" localSheetId="4" hidden="1">'Zad. 6 - ZZK'!#REF!</definedName>
    <definedName name="Z_15990DF9_D7D6_4BD7_A0D7_859EE4CADA5A_.wvu.FilterData" localSheetId="4" hidden="1">'Zad. 6 - ZZK'!#REF!</definedName>
    <definedName name="Z_15A7C0AD_AEC9_4DCD_BB3E_A5F56C41EDE3_.wvu.FilterData" localSheetId="4" hidden="1">'Zad. 6 - ZZK'!#REF!</definedName>
    <definedName name="Z_15C2A295_0E88_458E_9283_412B07575C0A_.wvu.FilterData" localSheetId="4" hidden="1">'Zad. 6 - ZZK'!#REF!</definedName>
    <definedName name="Z_15CAB79C_0F01_4FA5_A2DA_6B497E020A7F_.wvu.FilterData" localSheetId="4" hidden="1">'Zad. 6 - ZZK'!#REF!</definedName>
    <definedName name="Z_15ECE1EA_1DD2_4AE4_BB19_B8DCE0DF87EB_.wvu.FilterData" localSheetId="4" hidden="1">'Zad. 6 - ZZK'!#REF!</definedName>
    <definedName name="Z_15F7A77D_7357_4660_9E5C_9508ACBB4E71_.wvu.FilterData" localSheetId="4" hidden="1">'Zad. 6 - ZZK'!#REF!</definedName>
    <definedName name="Z_16024380_CABC_42CE_867F_6D3CA4C1A7F2_.wvu.FilterData" localSheetId="4" hidden="1">'Zad. 6 - ZZK'!#REF!</definedName>
    <definedName name="Z_163D28A1_CC6E_498A_AFD3_61D7D8F7EF93_.wvu.FilterData" localSheetId="4" hidden="1">'Zad. 6 - ZZK'!#REF!</definedName>
    <definedName name="Z_1692BB36_6D3D_48A4_9CAF_A72A8B7D71DC_.wvu.FilterData" localSheetId="4" hidden="1">'Zad. 6 - ZZK'!#REF!</definedName>
    <definedName name="Z_16B4ECEC_CEBE_411A_BF21_34A20070A690_.wvu.FilterData" localSheetId="4" hidden="1">'Zad. 6 - ZZK'!#REF!</definedName>
    <definedName name="Z_16D89DE6_2603_4933_98F3_E55A42A01F9D_.wvu.FilterData" localSheetId="4" hidden="1">'Zad. 6 - ZZK'!#REF!</definedName>
    <definedName name="Z_16DB7650_8887_46BC_BA12_277E802F3A89_.wvu.FilterData" localSheetId="4" hidden="1">'Zad. 6 - ZZK'!#REF!</definedName>
    <definedName name="Z_17941F46_610A_4FF5_AF2E_93CC8DDEC854_.wvu.FilterData" localSheetId="4" hidden="1">'Zad. 6 - ZZK'!#REF!</definedName>
    <definedName name="Z_179CAA5B_ACAE_483F_B463_0C7BC83E8821_.wvu.FilterData" localSheetId="4" hidden="1">'Zad. 6 - ZZK'!#REF!</definedName>
    <definedName name="Z_17A0C528_E891_4C5D_B212_6998E51C1B8E_.wvu.FilterData" localSheetId="4" hidden="1">'Zad. 6 - ZZK'!#REF!</definedName>
    <definedName name="Z_17E9DF0A_3691_4B5F_B7B4_E14D6D5137DF_.wvu.FilterData" localSheetId="4" hidden="1">'Zad. 6 - ZZK'!#REF!</definedName>
    <definedName name="Z_1828FB18_691C_48D6_A2F7_E027F9E4CECE_.wvu.FilterData" localSheetId="4" hidden="1">'Zad. 6 - ZZK'!#REF!</definedName>
    <definedName name="Z_182BD8D7_1B41_4526_8872_FF75C11D3864_.wvu.FilterData" localSheetId="4" hidden="1">'Zad. 6 - ZZK'!#REF!</definedName>
    <definedName name="Z_186C3863_137D_4B3E_B574_3FAA441322E1_.wvu.FilterData" localSheetId="4" hidden="1">'Zad. 6 - ZZK'!#REF!</definedName>
    <definedName name="Z_18912A37_0173_49F2_ACAB_69FEBD2CC772_.wvu.FilterData" localSheetId="4" hidden="1">'Zad. 6 - ZZK'!#REF!</definedName>
    <definedName name="Z_1896A2C7_81C7_4AE5_BDA5_620177ED24A2_.wvu.FilterData" localSheetId="4" hidden="1">'Zad. 6 - ZZK'!#REF!</definedName>
    <definedName name="Z_18A25B04_AFF0_4D0A_B89A_9165D942CD84_.wvu.FilterData" localSheetId="4" hidden="1">'Zad. 6 - ZZK'!#REF!</definedName>
    <definedName name="Z_18AC89F4_BE0F_4C95_9AB5_42D4F420E94C_.wvu.FilterData" localSheetId="4" hidden="1">'Zad. 6 - ZZK'!#REF!</definedName>
    <definedName name="Z_18B8808A_381B_460B_9023_62BF80BA8984_.wvu.FilterData" localSheetId="4" hidden="1">'Zad. 6 - ZZK'!#REF!</definedName>
    <definedName name="Z_18D881AC_4476_4383_AC7F_392C8CAF3AF2_.wvu.FilterData" localSheetId="4" hidden="1">'Zad. 6 - ZZK'!#REF!</definedName>
    <definedName name="Z_19058895_0AF1_4BF4_8C07_D064C9F51EF8_.wvu.FilterData" localSheetId="4" hidden="1">'Zad. 6 - ZZK'!#REF!</definedName>
    <definedName name="Z_190ACC13_F750_4A19_B35D_35940710B761_.wvu.FilterData" localSheetId="4" hidden="1">'Zad. 6 - ZZK'!#REF!</definedName>
    <definedName name="Z_193BDC6A_BF83_4B17_9726_E0D7AFA652B5_.wvu.FilterData" localSheetId="4" hidden="1">'Zad. 6 - ZZK'!#REF!</definedName>
    <definedName name="Z_194ADD28_F4ED_4A5F_B2F8_F5486CF01042_.wvu.FilterData" localSheetId="4" hidden="1">'Zad. 6 - ZZK'!#REF!</definedName>
    <definedName name="Z_19649F1F_AABA_482B_AFBB_25C7161CDE84_.wvu.FilterData" localSheetId="4" hidden="1">'Zad. 6 - ZZK'!#REF!</definedName>
    <definedName name="Z_196F8A36_284F_466B_A9BA_95F529DC787D_.wvu.Cols" localSheetId="4" hidden="1">'Zad. 6 - ZZK'!#REF!</definedName>
    <definedName name="Z_196F8A36_284F_466B_A9BA_95F529DC787D_.wvu.FilterData" localSheetId="4" hidden="1">'Zad. 6 - ZZK'!#REF!</definedName>
    <definedName name="Z_1982B7AD_243D_47CB_B71F_72864369BDB3_.wvu.FilterData" localSheetId="4" hidden="1">'Zad. 6 - ZZK'!#REF!</definedName>
    <definedName name="Z_198C8C99_7F7C_4C42_A215_555D80E5C35E_.wvu.FilterData" localSheetId="4" hidden="1">'Zad. 6 - ZZK'!#REF!</definedName>
    <definedName name="Z_1A75C5AE_AA0E_481B_9E37_6F17959578DE_.wvu.FilterData" localSheetId="4" hidden="1">'Zad. 6 - ZZK'!#REF!</definedName>
    <definedName name="Z_1A7AF5C5_529F_4C36_98FB_C8465A22EF08_.wvu.FilterData" localSheetId="4" hidden="1">'Zad. 6 - ZZK'!#REF!</definedName>
    <definedName name="Z_1A823E98_3B44_462D_9546_9E14AA7120C6_.wvu.FilterData" localSheetId="4" hidden="1">'Zad. 6 - ZZK'!#REF!</definedName>
    <definedName name="Z_1AAF50AF_A7E8_4F0C_B2AB_DAFBF96836ED_.wvu.FilterData" localSheetId="4" hidden="1">'Zad. 6 - ZZK'!#REF!</definedName>
    <definedName name="Z_1ACAB0F0_35CE_4E0F_8616_67A575EEAF8B_.wvu.FilterData" localSheetId="4" hidden="1">'Zad. 6 - ZZK'!#REF!</definedName>
    <definedName name="Z_1ACB0095_E190_4002_ABB6_233323D22F44_.wvu.FilterData" localSheetId="4" hidden="1">'Zad. 6 - ZZK'!#REF!</definedName>
    <definedName name="Z_1AD44A71_8C41_44FC_805D_2D75177759D6_.wvu.FilterData" localSheetId="4" hidden="1">'Zad. 6 - ZZK'!#REF!</definedName>
    <definedName name="Z_1B9EB7AE_D4C4_4FE9_9446_A376156F05AD_.wvu.FilterData" localSheetId="4" hidden="1">'Zad. 6 - ZZK'!#REF!</definedName>
    <definedName name="Z_1BC6D6D6_80C6_4E34_8690_4D40425D8360_.wvu.FilterData" localSheetId="4" hidden="1">'Zad. 6 - ZZK'!#REF!</definedName>
    <definedName name="Z_1BF3C9B1_43BC_4A39_96D1_6EBA51E15165_.wvu.FilterData" localSheetId="4" hidden="1">'Zad. 6 - ZZK'!#REF!</definedName>
    <definedName name="Z_1C0758BD_84C4_4E46_ABA7_CEE02846EE43_.wvu.FilterData" localSheetId="4" hidden="1">'Zad. 6 - ZZK'!#REF!</definedName>
    <definedName name="Z_1C0F196E_18E3_4C3A_9551_A309638CF468_.wvu.FilterData" localSheetId="4" hidden="1">'Zad. 6 - ZZK'!#REF!</definedName>
    <definedName name="Z_1C1053E7_19CC_4E5C_A4D7_B5EA69112B16_.wvu.FilterData" localSheetId="4" hidden="1">'Zad. 6 - ZZK'!#REF!</definedName>
    <definedName name="Z_1C61395E_B355_4EAC_8E34_620407E3F7EA_.wvu.FilterData" localSheetId="4" hidden="1">'Zad. 6 - ZZK'!#REF!</definedName>
    <definedName name="Z_1C780B64_64D0_4D85_9A8D_C1DFFCBC5D7B_.wvu.FilterData" localSheetId="4" hidden="1">'Zad. 6 - ZZK'!#REF!</definedName>
    <definedName name="Z_1CC17EAA_70AA_46F9_A385_D20850051532_.wvu.FilterData" localSheetId="4" hidden="1">'Zad. 6 - ZZK'!#REF!</definedName>
    <definedName name="Z_1CCB4741_6572_4086_A4E5_7FF555E1D24A_.wvu.FilterData" localSheetId="4" hidden="1">'Zad. 6 - ZZK'!#REF!</definedName>
    <definedName name="Z_1D0458AD_7197_4B68_92E0_B1537E63E5F3_.wvu.FilterData" localSheetId="4" hidden="1">'Zad. 6 - ZZK'!#REF!</definedName>
    <definedName name="Z_1D0EE82E_D98B_4994_9479_FD4503126323_.wvu.FilterData" localSheetId="4" hidden="1">'Zad. 6 - ZZK'!#REF!</definedName>
    <definedName name="Z_1D23DFBF_80D4_437C_B2AE_F42917971B1A_.wvu.FilterData" localSheetId="4" hidden="1">'Zad. 6 - ZZK'!#REF!</definedName>
    <definedName name="Z_1D35939C_CF22_4CB1_B575_A3517D141B94_.wvu.FilterData" localSheetId="4" hidden="1">'Zad. 6 - ZZK'!#REF!</definedName>
    <definedName name="Z_1D3F7651_F076_454B_A5BA_13CA4EB567F0_.wvu.FilterData" localSheetId="4" hidden="1">'Zad. 6 - ZZK'!#REF!</definedName>
    <definedName name="Z_1D70C3C6_E4C2_473A_B19A_E20C0645A9D1_.wvu.FilterData" localSheetId="4" hidden="1">'Zad. 6 - ZZK'!#REF!</definedName>
    <definedName name="Z_1D72CC4E_24BE_4BC5_B29B_7B5FCAFED1BD_.wvu.FilterData" localSheetId="4" hidden="1">'Zad. 6 - ZZK'!#REF!</definedName>
    <definedName name="Z_1D88A16C_3DF1_4A89_BEAD_25F330FF8C4A_.wvu.FilterData" localSheetId="4" hidden="1">'Zad. 6 - ZZK'!#REF!</definedName>
    <definedName name="Z_1D9591E2_5CBC_41FF_82F0_BC2F5C789227_.wvu.FilterData" localSheetId="4" hidden="1">'Zad. 6 - ZZK'!#REF!</definedName>
    <definedName name="Z_1DE3610E_8CA6_4834_987C_3FCE62296B99_.wvu.FilterData" localSheetId="4" hidden="1">'Zad. 6 - ZZK'!#REF!</definedName>
    <definedName name="Z_1DEF50E2_3FF7_4480_91AE_66454B4BA800_.wvu.FilterData" localSheetId="4" hidden="1">'Zad. 6 - ZZK'!#REF!</definedName>
    <definedName name="Z_1DF6F166_EDE4_4B50_8370_D41D5A8A4CA0_.wvu.FilterData" localSheetId="4" hidden="1">'Zad. 6 - ZZK'!#REF!</definedName>
    <definedName name="Z_1E56169D_3F1F_4F1B_B12B_F31674D4C3B1_.wvu.FilterData" localSheetId="4" hidden="1">'Zad. 6 - ZZK'!#REF!</definedName>
    <definedName name="Z_1E8042D3_5ED9_4A87_99BF_B82E525D1608_.wvu.FilterData" localSheetId="4" hidden="1">'Zad. 6 - ZZK'!#REF!</definedName>
    <definedName name="Z_1E8C5DA0_0435_47DE_AD15_5480438FB650_.wvu.FilterData" localSheetId="4" hidden="1">'Zad. 6 - ZZK'!#REF!</definedName>
    <definedName name="Z_1EDDF135_D33C_44C2_ADA8_133028C3FBBD_.wvu.FilterData" localSheetId="4" hidden="1">'Zad. 6 - ZZK'!#REF!</definedName>
    <definedName name="Z_1EF167DC_7794_4AA9_B8D1_F1165E8D3E77_.wvu.FilterData" localSheetId="4" hidden="1">'Zad. 6 - ZZK'!#REF!</definedName>
    <definedName name="Z_1F2B3B85_C881_4416_83BF_1E06966D14F4_.wvu.FilterData" localSheetId="4" hidden="1">'Zad. 6 - ZZK'!#REF!</definedName>
    <definedName name="Z_1F5396B4_49D1_46B3_88FF_835A4EA62EC8_.wvu.FilterData" localSheetId="4" hidden="1">'Zad. 6 - ZZK'!#REF!</definedName>
    <definedName name="Z_1FA81076_1241_4D41_9497_0F5C28D8E026_.wvu.FilterData" localSheetId="4" hidden="1">'Zad. 6 - ZZK'!#REF!</definedName>
    <definedName name="Z_1FD9D1D0_30B2_47DE_819E_A8056FBF0620_.wvu.FilterData" localSheetId="4" hidden="1">'Zad. 6 - ZZK'!#REF!</definedName>
    <definedName name="Z_1FEC432D_AEE1_42AF_B2EF_A20104B08D5A_.wvu.FilterData" localSheetId="4" hidden="1">'Zad. 6 - ZZK'!#REF!</definedName>
    <definedName name="Z_20014D14_2D92_4BBB_98A3_DB90E86E90F3_.wvu.FilterData" localSheetId="4" hidden="1">'Zad. 6 - ZZK'!#REF!</definedName>
    <definedName name="Z_200582BF_7C65_4873_8BDC_4445AB182ABD_.wvu.FilterData" localSheetId="4" hidden="1">'Zad. 6 - ZZK'!#REF!</definedName>
    <definedName name="Z_200DB5F6_EBE8_42FC_A101_DB823F85A2C3_.wvu.FilterData" localSheetId="4" hidden="1">'Zad. 6 - ZZK'!#REF!</definedName>
    <definedName name="Z_200E5230_632A_49DB_A3E1_9C3290FE015F_.wvu.FilterData" localSheetId="4" hidden="1">'Zad. 6 - ZZK'!#REF!</definedName>
    <definedName name="Z_20494D9A_8AD1_4237_A493_6D2F5BF87150_.wvu.FilterData" localSheetId="4" hidden="1">'Zad. 6 - ZZK'!#REF!</definedName>
    <definedName name="Z_2089C4B5_8A5D_40D4_ADBC_C44B04E4747B_.wvu.FilterData" localSheetId="4" hidden="1">'Zad. 6 - ZZK'!#REF!</definedName>
    <definedName name="Z_20A9DA25_34A9_4CC8_A20E_6015F09F0107_.wvu.FilterData" localSheetId="4" hidden="1">'Zad. 6 - ZZK'!#REF!</definedName>
    <definedName name="Z_20F9FA92_E4C6_4C65_88B7_7006A9FDBEDD_.wvu.FilterData" localSheetId="4" hidden="1">'Zad. 6 - ZZK'!$B$2:$E$1270</definedName>
    <definedName name="Z_210BC8BF_3145_4F14_8389_F1597CBCAB8F_.wvu.FilterData" localSheetId="4" hidden="1">'Zad. 6 - ZZK'!#REF!</definedName>
    <definedName name="Z_210CA602_FC48_4422_88AA_7B0136381365_.wvu.FilterData" localSheetId="4" hidden="1">'Zad. 6 - ZZK'!#REF!</definedName>
    <definedName name="Z_21FDFEDF_283A_4266_AF51_E4FA9A127226_.wvu.FilterData" localSheetId="4" hidden="1">'Zad. 6 - ZZK'!#REF!</definedName>
    <definedName name="Z_2236ACAE_89A5_411B_BCB4_7F616FB92038_.wvu.FilterData" localSheetId="4" hidden="1">'Zad. 6 - ZZK'!#REF!</definedName>
    <definedName name="Z_229DBD01_6208_4AC4_9708_F185198779BB_.wvu.FilterData" localSheetId="4" hidden="1">'Zad. 6 - ZZK'!#REF!</definedName>
    <definedName name="Z_22ACBADE_5A9C_42D4_95E5_451B7F7CD16F_.wvu.FilterData" localSheetId="4" hidden="1">'Zad. 6 - ZZK'!#REF!</definedName>
    <definedName name="Z_22CEB97E_1170_419B_9BFD_41B3615C2B69_.wvu.FilterData" localSheetId="4" hidden="1">'Zad. 6 - ZZK'!#REF!</definedName>
    <definedName name="Z_22DD2BEE_9A62_403F_A807_B1B341E6260C_.wvu.FilterData" localSheetId="4" hidden="1">'Zad. 6 - ZZK'!#REF!</definedName>
    <definedName name="Z_22EF0FED_2F21_49AA_BE96_E15A1C1EDCB1_.wvu.FilterData" localSheetId="4" hidden="1">'Zad. 6 - ZZK'!#REF!</definedName>
    <definedName name="Z_22F80A95_E004_4E94_820E_5613852B42D0_.wvu.FilterData" localSheetId="4" hidden="1">'Zad. 6 - ZZK'!#REF!</definedName>
    <definedName name="Z_22F834B6_506B_4498_9CAD_46F2FA820E50_.wvu.FilterData" localSheetId="4" hidden="1">'Zad. 6 - ZZK'!#REF!</definedName>
    <definedName name="Z_2332EF73_7E13_433E_B207_F7AB863CF6C0_.wvu.FilterData" localSheetId="4" hidden="1">'Zad. 6 - ZZK'!#REF!</definedName>
    <definedName name="Z_2339454E_FE2C_4583_B46F_9506127086EE_.wvu.FilterData" localSheetId="4" hidden="1">'Zad. 6 - ZZK'!#REF!</definedName>
    <definedName name="Z_235B878B_6DB8_4F37_8365_F8EB5D467687_.wvu.FilterData" localSheetId="4" hidden="1">'Zad. 6 - ZZK'!#REF!</definedName>
    <definedName name="Z_2393254D_1160_4A49_AE14_9BE83B817914_.wvu.FilterData" localSheetId="4" hidden="1">'Zad. 6 - ZZK'!#REF!</definedName>
    <definedName name="Z_23B57217_7352_4B51_901B_BEB4E45A5DBE_.wvu.FilterData" localSheetId="4" hidden="1">'Zad. 6 - ZZK'!#REF!</definedName>
    <definedName name="Z_23C1EA8E_D6B2_4C47_AC6F_A1539A1E0E2D_.wvu.FilterData" localSheetId="4" hidden="1">'Zad. 6 - ZZK'!#REF!</definedName>
    <definedName name="Z_23FCDC3A_D74D_41CA_A340_A7F8CB46CF1A_.wvu.FilterData" localSheetId="4" hidden="1">'Zad. 6 - ZZK'!#REF!</definedName>
    <definedName name="Z_240898E2_A0CA_4CF1_ABE7_E2E74704E388_.wvu.FilterData" localSheetId="4" hidden="1">'Zad. 6 - ZZK'!#REF!</definedName>
    <definedName name="Z_24330358_6D93_4EE1_8F2F_A8C946189EC3_.wvu.FilterData" localSheetId="4" hidden="1">'Zad. 6 - ZZK'!#REF!</definedName>
    <definedName name="Z_243AE624_D056_49B5_A513_8589C613439E_.wvu.FilterData" localSheetId="4" hidden="1">'Zad. 6 - ZZK'!#REF!</definedName>
    <definedName name="Z_245B203F_82B2_4A03_83EB_57ED86E01E8E_.wvu.FilterData" localSheetId="4" hidden="1">'Zad. 6 - ZZK'!#REF!</definedName>
    <definedName name="Z_24B079A8_68C2_4EC3_B95A_81D144B0C5D4_.wvu.FilterData" localSheetId="4" hidden="1">'Zad. 6 - ZZK'!#REF!</definedName>
    <definedName name="Z_24CED9C1_9B87_48EF_9CC8_27B3CFBE8952_.wvu.FilterData" localSheetId="4" hidden="1">'Zad. 6 - ZZK'!#REF!</definedName>
    <definedName name="Z_24EC06C8_ABAA_46FB_97E7_B1B8BC9B0B6E_.wvu.FilterData" localSheetId="4" hidden="1">'Zad. 6 - ZZK'!#REF!</definedName>
    <definedName name="Z_25AF815F_F357_4F39_8663_2095B870F542_.wvu.FilterData" localSheetId="4" hidden="1">'Zad. 6 - ZZK'!#REF!</definedName>
    <definedName name="Z_260C95DB_D662_44C6_9D87_39197E9A98A0_.wvu.FilterData" localSheetId="4" hidden="1">'Zad. 6 - ZZK'!#REF!</definedName>
    <definedName name="Z_262AE2D6_20CE_402F_91F0_EC9B5313F0DD_.wvu.FilterData" localSheetId="4" hidden="1">'Zad. 6 - ZZK'!#REF!</definedName>
    <definedName name="Z_262EEA43_CD47_4816_98C4_C94161D540C3_.wvu.FilterData" localSheetId="4" hidden="1">'Zad. 6 - ZZK'!#REF!</definedName>
    <definedName name="Z_265E56EA_8A0C_405D_94DE_B6934BF4166A_.wvu.FilterData" localSheetId="4" hidden="1">'Zad. 6 - ZZK'!#REF!</definedName>
    <definedName name="Z_2679399C_A24A_4DB3_84BF_89EBF2237840_.wvu.FilterData" localSheetId="4" hidden="1">'Zad. 6 - ZZK'!#REF!</definedName>
    <definedName name="Z_268F47D7_BE3A_4F9A_85F8_96E34BA52B7C_.wvu.FilterData" localSheetId="4" hidden="1">'Zad. 6 - ZZK'!#REF!</definedName>
    <definedName name="Z_26AD1F35_5E17_4387_B386_100B186318AE_.wvu.FilterData" localSheetId="4" hidden="1">'Zad. 6 - ZZK'!#REF!</definedName>
    <definedName name="Z_26D5E46A_839F_459C_8F91_3155772714B1_.wvu.FilterData" localSheetId="4" hidden="1">'Zad. 6 - ZZK'!#REF!</definedName>
    <definedName name="Z_27403A07_317C_4519_A9C3_85D9A1F90295_.wvu.FilterData" localSheetId="4" hidden="1">'Zad. 6 - ZZK'!#REF!</definedName>
    <definedName name="Z_274D3D51_5275_4084_B9A8_052C7F6B1E92_.wvu.FilterData" localSheetId="4" hidden="1">'Zad. 6 - ZZK'!#REF!</definedName>
    <definedName name="Z_275D939B_7FC9_441E_8BCB_0FD1C82644E7_.wvu.FilterData" localSheetId="4" hidden="1">'Zad. 6 - ZZK'!#REF!</definedName>
    <definedName name="Z_277DB798_9E10_474F_BE87_B985AE76CA82_.wvu.FilterData" localSheetId="4" hidden="1">'Zad. 6 - ZZK'!#REF!</definedName>
    <definedName name="Z_27BEE88E_E07F_4645_9CE3_4A44EF02F63D_.wvu.FilterData" localSheetId="4" hidden="1">'Zad. 6 - ZZK'!#REF!</definedName>
    <definedName name="Z_27C9A82A_E0E8_42D5_876F_3918B5CC799A_.wvu.FilterData" localSheetId="4" hidden="1">'Zad. 6 - ZZK'!#REF!</definedName>
    <definedName name="Z_28F7710D_2113_47B6_A1FA_985D457B0A3E_.wvu.FilterData" localSheetId="4" hidden="1">'Zad. 6 - ZZK'!#REF!</definedName>
    <definedName name="Z_291872B2_812D_4965_BD62_D4F683620B1B_.wvu.FilterData" localSheetId="4" hidden="1">'Zad. 6 - ZZK'!#REF!</definedName>
    <definedName name="Z_29430D2C_53C9_4BDE_9677_2E1C3FCD67B6_.wvu.FilterData" localSheetId="4" hidden="1">'Zad. 6 - ZZK'!#REF!</definedName>
    <definedName name="Z_294359BA_1FE5_4BCF_A69A_71833DEBB5E2_.wvu.FilterData" localSheetId="4" hidden="1">'Zad. 6 - ZZK'!#REF!</definedName>
    <definedName name="Z_2943CAFF_2B70_4CA0_B069_E4F122993F2D_.wvu.FilterData" localSheetId="4" hidden="1">'Zad. 6 - ZZK'!#REF!</definedName>
    <definedName name="Z_294A3724_2C73_4737_A2BD_045E348F5635_.wvu.FilterData" localSheetId="4" hidden="1">'Zad. 6 - ZZK'!#REF!</definedName>
    <definedName name="Z_294A64D7_49A7_4592_B435_F0105B430CBD_.wvu.FilterData" localSheetId="4" hidden="1">'Zad. 6 - ZZK'!#REF!</definedName>
    <definedName name="Z_298707AC_6D34_4C0F_89FC_F5EAE814B8CA_.wvu.FilterData" localSheetId="4" hidden="1">'Zad. 6 - ZZK'!#REF!</definedName>
    <definedName name="Z_29926C68_990B_4AE2_97D1_F7F17FCEDA1E_.wvu.FilterData" localSheetId="4" hidden="1">'Zad. 6 - ZZK'!#REF!</definedName>
    <definedName name="Z_29BFE1B2_CBCE_4542_A15D_B44D0754E921_.wvu.FilterData" localSheetId="4" hidden="1">'Zad. 6 - ZZK'!#REF!</definedName>
    <definedName name="Z_29C34216_13A1_4AFF_8DAB_79A671535137_.wvu.FilterData" localSheetId="4" hidden="1">'Zad. 6 - ZZK'!#REF!</definedName>
    <definedName name="Z_2A2476DC_97ED_48A3_A9F5_DCAD579B91B0_.wvu.FilterData" localSheetId="4" hidden="1">'Zad. 6 - ZZK'!#REF!</definedName>
    <definedName name="Z_2A380A0F_70FD_40F5_91C7_D5D0AACA98ED_.wvu.FilterData" localSheetId="4" hidden="1">'Zad. 6 - ZZK'!#REF!</definedName>
    <definedName name="Z_2A457091_60BE_4F65_BA5A_293B60C4FAE4_.wvu.FilterData" localSheetId="4" hidden="1">'Zad. 6 - ZZK'!#REF!</definedName>
    <definedName name="Z_2A6F71B0_8B01_405D_BDA3_FBA280CF59D8_.wvu.FilterData" localSheetId="4" hidden="1">'Zad. 6 - ZZK'!#REF!</definedName>
    <definedName name="Z_2A77751B_DE0D_456A_98C4_882050CFFA32_.wvu.FilterData" localSheetId="4" hidden="1">'Zad. 6 - ZZK'!#REF!</definedName>
    <definedName name="Z_2AB9A2F0_18FB_44FA_AAF8_70392F1F858F_.wvu.FilterData" localSheetId="4" hidden="1">'Zad. 6 - ZZK'!#REF!</definedName>
    <definedName name="Z_2ACBDB53_F408_477F_88EE_4AEC66201AEE_.wvu.FilterData" localSheetId="4" hidden="1">'Zad. 6 - ZZK'!#REF!</definedName>
    <definedName name="Z_2AF46A9A_20BD_4694_8175_98BD02334DAA_.wvu.FilterData" localSheetId="4" hidden="1">'Zad. 6 - ZZK'!#REF!</definedName>
    <definedName name="Z_2B2545DC_F657_437D_AA9A_E598CBB93039_.wvu.FilterData" localSheetId="4" hidden="1">'Zad. 6 - ZZK'!#REF!</definedName>
    <definedName name="Z_2B70A811_C87D_4466_9975_B452A18934FF_.wvu.FilterData" localSheetId="4" hidden="1">'Zad. 6 - ZZK'!#REF!</definedName>
    <definedName name="Z_2B897CF6_CBB6_4B11_8B9B_8495D02486FD_.wvu.FilterData" localSheetId="4" hidden="1">'Zad. 6 - ZZK'!#REF!</definedName>
    <definedName name="Z_2C02B0B9_5350_4C7C_8FF3_593ADC3A1137_.wvu.FilterData" localSheetId="4" hidden="1">'Zad. 6 - ZZK'!#REF!</definedName>
    <definedName name="Z_2C165260_6142_4F05_BC24_CB5E48CAFA32_.wvu.FilterData" localSheetId="4" hidden="1">'Zad. 6 - ZZK'!#REF!</definedName>
    <definedName name="Z_2C180202_3181_41D1_BE84_8DD86B9C2841_.wvu.FilterData" localSheetId="4" hidden="1">'Zad. 6 - ZZK'!#REF!</definedName>
    <definedName name="Z_2C33F507_5129_444E_B511_5E1FCE4A9407_.wvu.FilterData" localSheetId="4" hidden="1">'Zad. 6 - ZZK'!#REF!</definedName>
    <definedName name="Z_2C35E0D5_5DBC_4498_8D2C_991595C5168B_.wvu.FilterData" localSheetId="4" hidden="1">'Zad. 6 - ZZK'!#REF!</definedName>
    <definedName name="Z_2C373B3A_2A4F_45D8_BD5A_5E58B3691201_.wvu.FilterData" localSheetId="4" hidden="1">'Zad. 6 - ZZK'!#REF!</definedName>
    <definedName name="Z_2C3AA1BC_1E84_4C8F_9B83_1E3925942B46_.wvu.FilterData" localSheetId="4" hidden="1">'Zad. 6 - ZZK'!#REF!</definedName>
    <definedName name="Z_2C4676BC_7E73_4FDC_AE02_DFEFC6525A2B_.wvu.FilterData" localSheetId="4" hidden="1">'Zad. 6 - ZZK'!#REF!</definedName>
    <definedName name="Z_2C4B354E_41D0_4CF9_A9F0_9528CE2650E9_.wvu.FilterData" localSheetId="4" hidden="1">'Zad. 6 - ZZK'!#REF!</definedName>
    <definedName name="Z_2C6EFB50_D7BC_46D5_8DE3_C0E9C6D2743B_.wvu.FilterData" localSheetId="4" hidden="1">'Zad. 6 - ZZK'!#REF!</definedName>
    <definedName name="Z_2C86C24C_24D1_4840_9288_20F21EE264BD_.wvu.FilterData" localSheetId="4" hidden="1">'Zad. 6 - ZZK'!#REF!</definedName>
    <definedName name="Z_2C92EC79_A8AC_4C4F_98FA_31B92970C3FD_.wvu.FilterData" localSheetId="4" hidden="1">'Zad. 6 - ZZK'!#REF!</definedName>
    <definedName name="Z_2CC2B0C1_D1CD_4414_88C5_92312C1CBB68_.wvu.FilterData" localSheetId="4" hidden="1">'Zad. 6 - ZZK'!#REF!</definedName>
    <definedName name="Z_2CC962B1_6540_4260_8D7B_3A4EBA205584_.wvu.FilterData" localSheetId="4" hidden="1">'Zad. 6 - ZZK'!#REF!</definedName>
    <definedName name="Z_2CCC1B2E_4C1D_4315_8F86_4A9D11964292_.wvu.FilterData" localSheetId="4" hidden="1">'Zad. 6 - ZZK'!#REF!</definedName>
    <definedName name="Z_2CE28722_8BBF_4ABC_9E97_6071981FE01B_.wvu.FilterData" localSheetId="4" hidden="1">'Zad. 6 - ZZK'!#REF!</definedName>
    <definedName name="Z_2CF154DE_B4ED_44CB_9B43_D1B18969C5EA_.wvu.FilterData" localSheetId="4" hidden="1">'Zad. 6 - ZZK'!#REF!</definedName>
    <definedName name="Z_2CFCB8D1_7EF5_4BD3_8371_1B91B3557163_.wvu.FilterData" localSheetId="4" hidden="1">'Zad. 6 - ZZK'!#REF!</definedName>
    <definedName name="Z_2D20200B_B22D_4834_9C43_932794D030A7_.wvu.FilterData" localSheetId="4" hidden="1">'Zad. 6 - ZZK'!#REF!</definedName>
    <definedName name="Z_2D467162_3B96_4106_90A8_4B46C6A3D13F_.wvu.FilterData" localSheetId="4" hidden="1">'Zad. 6 - ZZK'!#REF!</definedName>
    <definedName name="Z_2D6B0C03_400D_4384_917F_12A3EB7418C5_.wvu.FilterData" localSheetId="4" hidden="1">'Zad. 6 - ZZK'!#REF!</definedName>
    <definedName name="Z_2D73298D_F7E3_40AB_97BE_D7BF27E8111E_.wvu.FilterData" localSheetId="4" hidden="1">'Zad. 6 - ZZK'!#REF!</definedName>
    <definedName name="Z_2DAA95A6_3B49_4E9D_A1F2_B05B693A0723_.wvu.FilterData" localSheetId="4" hidden="1">'Zad. 6 - ZZK'!#REF!</definedName>
    <definedName name="Z_2DBA4281_729B_442C_B158_4912715235E3_.wvu.FilterData" localSheetId="4" hidden="1">'Zad. 6 - ZZK'!#REF!</definedName>
    <definedName name="Z_2DE78EEB_14B5_4EF6_9531_87D015684A5E_.wvu.FilterData" localSheetId="4" hidden="1">'Zad. 6 - ZZK'!#REF!</definedName>
    <definedName name="Z_2E05FF3B_6273_4635_8343_51949B742206_.wvu.FilterData" localSheetId="4" hidden="1">'Zad. 6 - ZZK'!#REF!</definedName>
    <definedName name="Z_2E7BE152_16E4_4071_9B30_0AB1367B662C_.wvu.FilterData" localSheetId="4" hidden="1">'Zad. 6 - ZZK'!#REF!</definedName>
    <definedName name="Z_2EDFABDC_2702_43D5_8B35_8C8750B24ECE_.wvu.FilterData" localSheetId="4" hidden="1">'Zad. 6 - ZZK'!#REF!</definedName>
    <definedName name="Z_2EF90471_A609_414F_A80C_B9505397CC99_.wvu.FilterData" localSheetId="4" hidden="1">'Zad. 6 - ZZK'!#REF!</definedName>
    <definedName name="Z_2F0D0B2E_DED3_4271_A05E_B8F9BF375107_.wvu.FilterData" localSheetId="4" hidden="1">'Zad. 6 - ZZK'!#REF!</definedName>
    <definedName name="Z_2F2BBF70_0EC3_40B1_95F6_377FD0B7A94E_.wvu.FilterData" localSheetId="4" hidden="1">'Zad. 6 - ZZK'!#REF!</definedName>
    <definedName name="Z_2F354EA2_CDD5_4FA2_B4A1_AABDFD328E6E_.wvu.FilterData" localSheetId="4" hidden="1">'Zad. 6 - ZZK'!#REF!</definedName>
    <definedName name="Z_2F526B99_4354_470D_949B_6F4030C4CB86_.wvu.FilterData" localSheetId="4" hidden="1">'Zad. 6 - ZZK'!#REF!</definedName>
    <definedName name="Z_2F6BC352_7BFC_4F7C_A6BD_8EFEC6A2929F_.wvu.FilterData" localSheetId="4" hidden="1">'Zad. 6 - ZZK'!#REF!</definedName>
    <definedName name="Z_2F96CC3A_14DA_453E_8DF1_10D83B58E877_.wvu.FilterData" localSheetId="4" hidden="1">'Zad. 6 - ZZK'!#REF!</definedName>
    <definedName name="Z_2FCA866C_469F_482B_8270_4B48E45B4B84_.wvu.FilterData" localSheetId="4" hidden="1">'Zad. 6 - ZZK'!#REF!</definedName>
    <definedName name="Z_2FF6F2BD_CEB6_4346_A6A5_1AE8A7F3B80D_.wvu.FilterData" localSheetId="4" hidden="1">'Zad. 6 - ZZK'!#REF!</definedName>
    <definedName name="Z_30263BB0_83D3_418C_B0AB_2C6E6B5D1B61_.wvu.FilterData" localSheetId="4" hidden="1">'Zad. 6 - ZZK'!$B$2:$E$1270</definedName>
    <definedName name="Z_30995BC8_F964_4768_AF95_FC438BFB3A40_.wvu.FilterData" localSheetId="4" hidden="1">'Zad. 6 - ZZK'!#REF!</definedName>
    <definedName name="Z_30B3997C_0B76_4DEA_9B9E_35610C9C2FDA_.wvu.FilterData" localSheetId="4" hidden="1">'Zad. 6 - ZZK'!#REF!</definedName>
    <definedName name="Z_30B4B45E_FCFE_47D5_9F0F_61625CD33BE1_.wvu.FilterData" localSheetId="4" hidden="1">'Zad. 6 - ZZK'!#REF!</definedName>
    <definedName name="Z_30C937DD_5A1B_448B_8F1C_89DBA4EAC128_.wvu.FilterData" localSheetId="4" hidden="1">'Zad. 6 - ZZK'!#REF!</definedName>
    <definedName name="Z_30DE7D15_D6AC_4824_A631_41BF2D882F9C_.wvu.FilterData" localSheetId="4" hidden="1">'Zad. 6 - ZZK'!#REF!</definedName>
    <definedName name="Z_30E73E81_CFAE_4EAC_BCE2_D6B1B29DC64E_.wvu.FilterData" localSheetId="4" hidden="1">'Zad. 6 - ZZK'!#REF!</definedName>
    <definedName name="Z_30FB2D37_6FEA_49F0_892E_A2B2428C02D1_.wvu.FilterData" localSheetId="4" hidden="1">'Zad. 6 - ZZK'!#REF!</definedName>
    <definedName name="Z_3150F0CB_9267_4611_8999_9E5D3D5EBDF1_.wvu.FilterData" localSheetId="4" hidden="1">'Zad. 6 - ZZK'!#REF!</definedName>
    <definedName name="Z_316160BD_7550_480C_9517_BB40B1217481_.wvu.FilterData" localSheetId="4" hidden="1">'Zad. 6 - ZZK'!#REF!</definedName>
    <definedName name="Z_317BF29D_D1BC_4471_A3E6_C3EAB32163C3_.wvu.FilterData" localSheetId="4" hidden="1">'Zad. 6 - ZZK'!#REF!</definedName>
    <definedName name="Z_31B37645_0921_47A5_A986_AFA21AFFA057_.wvu.FilterData" localSheetId="4" hidden="1">'Zad. 6 - ZZK'!#REF!</definedName>
    <definedName name="Z_3206F26E_832D_4827_A024_2D8F4CF18F55_.wvu.FilterData" localSheetId="4" hidden="1">'Zad. 6 - ZZK'!#REF!</definedName>
    <definedName name="Z_32115CF6_E507_4F9B_89EB_5B4FB19AD3FE_.wvu.FilterData" localSheetId="4" hidden="1">'Zad. 6 - ZZK'!#REF!</definedName>
    <definedName name="Z_32942626_2423_4E95_8714_BF389D2F6ED5_.wvu.FilterData" localSheetId="4" hidden="1">'Zad. 6 - ZZK'!#REF!</definedName>
    <definedName name="Z_32C15132_3371_42B6_95BE_E0A019B22993_.wvu.FilterData" localSheetId="4" hidden="1">'Zad. 6 - ZZK'!#REF!</definedName>
    <definedName name="Z_32E6B521_4E1B_47CE_86FC_5060B59483AF_.wvu.FilterData" localSheetId="4" hidden="1">'Zad. 6 - ZZK'!#REF!</definedName>
    <definedName name="Z_33011F72_C4E6_4B3D_9DD0_6E8AC51CCE5E_.wvu.FilterData" localSheetId="4" hidden="1">'Zad. 6 - ZZK'!#REF!</definedName>
    <definedName name="Z_3324A06B_F3E0_444F_8DD1_0C9ABF664771_.wvu.FilterData" localSheetId="4" hidden="1">'Zad. 6 - ZZK'!#REF!</definedName>
    <definedName name="Z_33273B05_A009_4CD6_A0FA_986453001064_.wvu.FilterData" localSheetId="4" hidden="1">'Zad. 6 - ZZK'!#REF!</definedName>
    <definedName name="Z_3328D2FC_8F48_4D12_B44E_CCABB5E11C78_.wvu.FilterData" localSheetId="4" hidden="1">'Zad. 6 - ZZK'!#REF!</definedName>
    <definedName name="Z_332F23D1_0EF5_4ED8_934E_3AD35DFAF39C_.wvu.FilterData" localSheetId="4" hidden="1">'Zad. 6 - ZZK'!#REF!</definedName>
    <definedName name="Z_33328F6E_4367_4ED2_AF29_EAA93712CC0A_.wvu.FilterData" localSheetId="4" hidden="1">'Zad. 6 - ZZK'!#REF!</definedName>
    <definedName name="Z_334033F3_81EC_4E76_BDA6_2BB3C8DA330D_.wvu.FilterData" localSheetId="4" hidden="1">'Zad. 6 - ZZK'!#REF!</definedName>
    <definedName name="Z_33465955_64BC_4ECB_B26B_ED7C57344430_.wvu.FilterData" localSheetId="4" hidden="1">'Zad. 6 - ZZK'!#REF!</definedName>
    <definedName name="Z_33556286_9A4E_4539_91F0_76FDD4D30B39_.wvu.FilterData" localSheetId="4" hidden="1">'Zad. 6 - ZZK'!#REF!</definedName>
    <definedName name="Z_3371E830_D33B_4CF8_A3CF_9ACA889F5ADE_.wvu.FilterData" localSheetId="4" hidden="1">'Zad. 6 - ZZK'!#REF!</definedName>
    <definedName name="Z_337D0D7E_81A4_49F5_8754_EE95089055B9_.wvu.FilterData" localSheetId="4" hidden="1">'Zad. 6 - ZZK'!#REF!</definedName>
    <definedName name="Z_3382EAB4_96A9_4A93_A9F9_F5D0D27193DB_.wvu.FilterData" localSheetId="4" hidden="1">'Zad. 6 - ZZK'!#REF!</definedName>
    <definedName name="Z_3395C071_F7DF_49AC_9E5D_A42DB01BA7C8_.wvu.FilterData" localSheetId="4" hidden="1">'Zad. 6 - ZZK'!$B$2:$E$1270</definedName>
    <definedName name="Z_33A1B04F_C810_4F2B_8197_24DE0FBA055C_.wvu.FilterData" localSheetId="4" hidden="1">'Zad. 6 - ZZK'!#REF!</definedName>
    <definedName name="Z_33B71C64_6E45_444F_8A6D_A73808DFFCC5_.wvu.FilterData" localSheetId="4" hidden="1">'Zad. 6 - ZZK'!#REF!</definedName>
    <definedName name="Z_33F20A08_4F83_484A_8DF2_119D9690362A_.wvu.FilterData" localSheetId="4" hidden="1">'Zad. 6 - ZZK'!#REF!</definedName>
    <definedName name="Z_341B78BF_70E1_4832_A74D_B4A49C592428_.wvu.FilterData" localSheetId="4" hidden="1">'Zad. 6 - ZZK'!#REF!</definedName>
    <definedName name="Z_342F0E86_E72C_4C2D_B752_A5413C031111_.wvu.FilterData" localSheetId="4" hidden="1">'Zad. 6 - ZZK'!#REF!</definedName>
    <definedName name="Z_343BF710_E7C2_49DA_AE3F_A9B9E0896CB2_.wvu.FilterData" localSheetId="4" hidden="1">'Zad. 6 - ZZK'!#REF!</definedName>
    <definedName name="Z_34A15AB6_6291_4F3D_813B_B0CDC1697B19_.wvu.FilterData" localSheetId="4" hidden="1">'Zad. 6 - ZZK'!#REF!</definedName>
    <definedName name="Z_34BBF556_0DF0_40F9_85D7_84DE75ED0DDD_.wvu.FilterData" localSheetId="4" hidden="1">'Zad. 6 - ZZK'!#REF!</definedName>
    <definedName name="Z_34C56176_B006_419A_A11A_4A5B8B89C3E9_.wvu.FilterData" localSheetId="4" hidden="1">'Zad. 6 - ZZK'!#REF!</definedName>
    <definedName name="Z_34DCA1CD_6502_44F3_B57A_69B6E51B2EAA_.wvu.FilterData" localSheetId="4" hidden="1">'Zad. 6 - ZZK'!#REF!</definedName>
    <definedName name="Z_34F57FAC_676E_4F99_80CA_EEE4A3BD011E_.wvu.FilterData" localSheetId="4" hidden="1">'Zad. 6 - ZZK'!#REF!</definedName>
    <definedName name="Z_34F836B3_8B30_41DA_8413_D8E532698D02_.wvu.FilterData" localSheetId="4" hidden="1">'Zad. 6 - ZZK'!#REF!</definedName>
    <definedName name="Z_3533B582_02CB_4770_91FB_571B1115D3D3_.wvu.FilterData" localSheetId="4" hidden="1">'Zad. 6 - ZZK'!#REF!</definedName>
    <definedName name="Z_359137A9_1A90_4B9F_B661_02C52FE3A386_.wvu.FilterData" localSheetId="4" hidden="1">'Zad. 6 - ZZK'!#REF!</definedName>
    <definedName name="Z_35CF916D_BDD0_4284_8250_49E1E8409F77_.wvu.FilterData" localSheetId="4" hidden="1">'Zad. 6 - ZZK'!#REF!</definedName>
    <definedName name="Z_35F4452E_53AC_40FA_95F4_D744E0193016_.wvu.FilterData" localSheetId="4" hidden="1">'Zad. 6 - ZZK'!#REF!</definedName>
    <definedName name="Z_3618CCB4_2FDA_41EB_9983_2ADDA6150A4E_.wvu.FilterData" localSheetId="4" hidden="1">'Zad. 6 - ZZK'!#REF!</definedName>
    <definedName name="Z_3619486D_7B94_4ACB_BDEA_FAA27A03F83F_.wvu.FilterData" localSheetId="4" hidden="1">'Zad. 6 - ZZK'!#REF!</definedName>
    <definedName name="Z_3652512A_AF8E_46AE_9D42_9FE883362001_.wvu.FilterData" localSheetId="4" hidden="1">'Zad. 6 - ZZK'!#REF!</definedName>
    <definedName name="Z_366FD539_291E_40AA_9933_0F2923F318D1_.wvu.FilterData" localSheetId="4" hidden="1">'Zad. 6 - ZZK'!#REF!</definedName>
    <definedName name="Z_36A68316_2FCD_4173_80C8_8946A8EFBB3A_.wvu.FilterData" localSheetId="4" hidden="1">'Zad. 6 - ZZK'!$B$2:$E$1270</definedName>
    <definedName name="Z_37075ED7_5D33_4883_9142_5C0C7C7F6D95_.wvu.FilterData" localSheetId="4" hidden="1">'Zad. 6 - ZZK'!#REF!</definedName>
    <definedName name="Z_3711AB5F_9B0C_43D9_9AF4_C27F32FA13AF_.wvu.FilterData" localSheetId="4" hidden="1">'Zad. 6 - ZZK'!#REF!</definedName>
    <definedName name="Z_3785A653_D8C3_48C7_AC91_9CD9AE42A78A_.wvu.FilterData" localSheetId="4" hidden="1">'Zad. 6 - ZZK'!#REF!</definedName>
    <definedName name="Z_379377F0_4164_4E51_AFDB_1A08FF0E1BDA_.wvu.FilterData" localSheetId="4" hidden="1">'Zad. 6 - ZZK'!#REF!</definedName>
    <definedName name="Z_37B2CFF9_7460_4123_B5AB_0CED945A21CC_.wvu.FilterData" localSheetId="4" hidden="1">'Zad. 6 - ZZK'!#REF!</definedName>
    <definedName name="Z_37B9EA8B_4E06_4003_9CDF_FCB258A4E733_.wvu.FilterData" localSheetId="4" hidden="1">'Zad. 6 - ZZK'!#REF!</definedName>
    <definedName name="Z_37CF7618_77ED_4980_95FD_7F916BE2EB74_.wvu.FilterData" localSheetId="4" hidden="1">'Zad. 6 - ZZK'!#REF!</definedName>
    <definedName name="Z_3838924D_5149_4DF4_AEC5_CE6D3D28986D_.wvu.FilterData" localSheetId="4" hidden="1">'Zad. 6 - ZZK'!#REF!</definedName>
    <definedName name="Z_387C38FB_8294_4BF9_8CBC_DEB10C50B6E6_.wvu.FilterData" localSheetId="4" hidden="1">'Zad. 6 - ZZK'!#REF!</definedName>
    <definedName name="Z_393BDDBA_EACB_41A2_BBE3_B6FCB321ECEF_.wvu.FilterData" localSheetId="4" hidden="1">'Zad. 6 - ZZK'!#REF!</definedName>
    <definedName name="Z_3991BFD5_9274_47A7_9085_5233F1162559_.wvu.FilterData" localSheetId="4" hidden="1">'Zad. 6 - ZZK'!#REF!</definedName>
    <definedName name="Z_39964FE7_A38D_4047_8080_A38B579C7914_.wvu.FilterData" localSheetId="4" hidden="1">'Zad. 6 - ZZK'!#REF!</definedName>
    <definedName name="Z_3A05870E_29A7_4600_B2FE_BC9F09F140CD_.wvu.FilterData" localSheetId="4" hidden="1">'Zad. 6 - ZZK'!#REF!</definedName>
    <definedName name="Z_3B847752_50DA_4924_87CF_D584C86D3DBE_.wvu.FilterData" localSheetId="4" hidden="1">'Zad. 6 - ZZK'!#REF!</definedName>
    <definedName name="Z_3BC2C9A6_4E75_4231_B0FA_4FA17D8ADCCC_.wvu.FilterData" localSheetId="4" hidden="1">'Zad. 6 - ZZK'!#REF!</definedName>
    <definedName name="Z_3BDC8EAD_BA2D_4C8F_93EC_B66CAE97D251_.wvu.FilterData" localSheetId="4" hidden="1">'Zad. 6 - ZZK'!#REF!</definedName>
    <definedName name="Z_3BDEB26A_653A_46BE_9189_BD2DC957A636_.wvu.FilterData" localSheetId="4" hidden="1">'Zad. 6 - ZZK'!#REF!</definedName>
    <definedName name="Z_3C0B5518_9918_4A90_B038_880E5CA54565_.wvu.FilterData" localSheetId="4" hidden="1">'Zad. 6 - ZZK'!#REF!</definedName>
    <definedName name="Z_3C55A17A_43BE_46FD_890C_58E9B3881945_.wvu.FilterData" localSheetId="4" hidden="1">'Zad. 6 - ZZK'!#REF!</definedName>
    <definedName name="Z_3C7F05D6_05C4_492E_AA7F_B8634647C68C_.wvu.FilterData" localSheetId="4" hidden="1">'Zad. 6 - ZZK'!#REF!</definedName>
    <definedName name="Z_3CB28D68_7F76_466D_9191_1C16049864B1_.wvu.FilterData" localSheetId="4" hidden="1">'Zad. 6 - ZZK'!#REF!</definedName>
    <definedName name="Z_3D5C57A2_2536_4A61_9082_D05B3492FEEA_.wvu.FilterData" localSheetId="4" hidden="1">'Zad. 6 - ZZK'!#REF!</definedName>
    <definedName name="Z_3D5C57A2_2536_4A61_9082_D05B3492FEEA_.wvu.PrintTitles" localSheetId="4" hidden="1">'Zad. 6 - ZZK'!$1:$1</definedName>
    <definedName name="Z_3D9E69EA_ED2F_4245_AC2A_85FBDCEE93D5_.wvu.FilterData" localSheetId="4" hidden="1">'Zad. 6 - ZZK'!#REF!</definedName>
    <definedName name="Z_3DA4B36A_F54B_401B_BB9E_2FED64F00A4A_.wvu.FilterData" localSheetId="4" hidden="1">'Zad. 6 - ZZK'!#REF!</definedName>
    <definedName name="Z_3DCB9836_8E60_4D1C_A231_421AA8B48DFF_.wvu.FilterData" localSheetId="4" hidden="1">'Zad. 6 - ZZK'!#REF!</definedName>
    <definedName name="Z_3DD1CB19_2C69_41FD_960B_93EFA65CE43F_.wvu.FilterData" localSheetId="4" hidden="1">'Zad. 6 - ZZK'!#REF!</definedName>
    <definedName name="Z_3DE12375_33EB_4B02_841C_F80A417DD6CF_.wvu.FilterData" localSheetId="4" hidden="1">'Zad. 6 - ZZK'!#REF!</definedName>
    <definedName name="Z_3DF8D3AA_F87D_4312_A914_4F2AEFB59159_.wvu.FilterData" localSheetId="4" hidden="1">'Zad. 6 - ZZK'!#REF!</definedName>
    <definedName name="Z_3DFED2A0_3319_498E_9E06_3A505BC6FC90_.wvu.FilterData" localSheetId="4" hidden="1">'Zad. 6 - ZZK'!#REF!</definedName>
    <definedName name="Z_3E24E6E9_4C4A_4F39_A965_EBF55B67B3DD_.wvu.FilterData" localSheetId="4" hidden="1">'Zad. 6 - ZZK'!#REF!</definedName>
    <definedName name="Z_3E2C5755_72EB_466C_BD93_56186218030E_.wvu.FilterData" localSheetId="4" hidden="1">'Zad. 6 - ZZK'!#REF!</definedName>
    <definedName name="Z_3E31C823_A347_4109_86C0_86435DE24F77_.wvu.FilterData" localSheetId="4" hidden="1">'Zad. 6 - ZZK'!#REF!</definedName>
    <definedName name="Z_3E4DACD6_07BF_40B3_903F_B71E6B9BE994_.wvu.FilterData" localSheetId="4" hidden="1">'Zad. 6 - ZZK'!#REF!</definedName>
    <definedName name="Z_3E9102F2_392F_4D08_99DF_5115D370F6D7_.wvu.FilterData" localSheetId="4" hidden="1">'Zad. 6 - ZZK'!#REF!</definedName>
    <definedName name="Z_3E9A6321_205D_4F9C_B982_FF1027AFC1D5_.wvu.FilterData" localSheetId="4" hidden="1">'Zad. 6 - ZZK'!#REF!</definedName>
    <definedName name="Z_3EBACD09_6FC9_4774_BB27_2425FECCB297_.wvu.FilterData" localSheetId="4" hidden="1">'Zad. 6 - ZZK'!#REF!</definedName>
    <definedName name="Z_3EC43031_F394_45E8_AEB8_116A6A46A1EA_.wvu.FilterData" localSheetId="4" hidden="1">'Zad. 6 - ZZK'!#REF!</definedName>
    <definedName name="Z_3F30937C_2925_410F_BF91_57617B26757F_.wvu.FilterData" localSheetId="4" hidden="1">'Zad. 6 - ZZK'!#REF!</definedName>
    <definedName name="Z_3F4A6D56_DC65_468D_BB3B_DFC6AEB9920E_.wvu.FilterData" localSheetId="4" hidden="1">'Zad. 6 - ZZK'!#REF!</definedName>
    <definedName name="Z_3F62D9F8_432A_4641_9488_02602BB62264_.wvu.FilterData" localSheetId="4" hidden="1">'Zad. 6 - ZZK'!#REF!</definedName>
    <definedName name="Z_3FBFFDD2_7475_4EE8_95F8_0BEA35518613_.wvu.FilterData" localSheetId="4" hidden="1">'Zad. 6 - ZZK'!#REF!</definedName>
    <definedName name="Z_3FF1D3CF_8E06_46A9_BDF8_B3B11817EE10_.wvu.FilterData" localSheetId="4" hidden="1">'Zad. 6 - ZZK'!#REF!</definedName>
    <definedName name="Z_3FF9DC48_2487_4D1A_B17A_BAE5483BCE1B_.wvu.FilterData" localSheetId="4" hidden="1">'Zad. 6 - ZZK'!#REF!</definedName>
    <definedName name="Z_40327B4C_AD34_4F49_B644_205B0E4B96CD_.wvu.FilterData" localSheetId="4" hidden="1">'Zad. 6 - ZZK'!#REF!</definedName>
    <definedName name="Z_40557E2B_EC77_4D59_981B_B29989082D63_.wvu.FilterData" localSheetId="4" hidden="1">'Zad. 6 - ZZK'!#REF!</definedName>
    <definedName name="Z_4072E69D_FF2A_4F92_9483_3B6A381FA2D4_.wvu.FilterData" localSheetId="4" hidden="1">'Zad. 6 - ZZK'!$B$2:$E$1270</definedName>
    <definedName name="Z_40983649_6E3B_4AF4_AA5E_1638A1554E99_.wvu.FilterData" localSheetId="4" hidden="1">'Zad. 6 - ZZK'!#REF!</definedName>
    <definedName name="Z_40BD95EE_6FFC_4949_A30B_2DA6DB694A60_.wvu.FilterData" localSheetId="4" hidden="1">'Zad. 6 - ZZK'!#REF!</definedName>
    <definedName name="Z_40C36777_3683_4A44_B5DD_77AB0C31DDB9_.wvu.FilterData" localSheetId="4" hidden="1">'Zad. 6 - ZZK'!#REF!</definedName>
    <definedName name="Z_40C384BF_A9B9_4408_961E_E58BB3ED998F_.wvu.FilterData" localSheetId="4" hidden="1">'Zad. 6 - ZZK'!#REF!</definedName>
    <definedName name="Z_411ADFAE_8A11_4AA2_8810_1316E089D251_.wvu.FilterData" localSheetId="4" hidden="1">'Zad. 6 - ZZK'!#REF!</definedName>
    <definedName name="Z_415B1555_F7C1_4378_8731_8CA788BAF004_.wvu.FilterData" localSheetId="4" hidden="1">'Zad. 6 - ZZK'!#REF!</definedName>
    <definedName name="Z_41818D27_1876_4C42_842E_171457628E57_.wvu.FilterData" localSheetId="4" hidden="1">'Zad. 6 - ZZK'!#REF!</definedName>
    <definedName name="Z_423B1681_9F21_4F64_A050_1E9F6E9BF86F_.wvu.FilterData" localSheetId="4" hidden="1">'Zad. 6 - ZZK'!#REF!</definedName>
    <definedName name="Z_42AD8DFB_9596_4510_98EF_6A942084BD70_.wvu.FilterData" localSheetId="4" hidden="1">'Zad. 6 - ZZK'!#REF!</definedName>
    <definedName name="Z_42BD56AB_B86B_4A5F_B0D3_3C81723B33AB_.wvu.FilterData" localSheetId="4" hidden="1">'Zad. 6 - ZZK'!#REF!</definedName>
    <definedName name="Z_434C8838_0742_4913_9EE4_02A62574B5D8_.wvu.FilterData" localSheetId="4" hidden="1">'Zad. 6 - ZZK'!#REF!</definedName>
    <definedName name="Z_43613A5C_9285_4C79_8C85_AAB8102366F2_.wvu.FilterData" localSheetId="4" hidden="1">'Zad. 6 - ZZK'!#REF!</definedName>
    <definedName name="Z_436B1F30_46C5_4A81_AF66_630EFA4E4819_.wvu.FilterData" localSheetId="4" hidden="1">'Zad. 6 - ZZK'!#REF!</definedName>
    <definedName name="Z_4378CF63_B6AB_41FC_9732_FB5D137A90CF_.wvu.FilterData" localSheetId="4" hidden="1">'Zad. 6 - ZZK'!#REF!</definedName>
    <definedName name="Z_43E2ACA5_C36B_4721_B962_62124DBB0A61_.wvu.FilterData" localSheetId="4" hidden="1">'Zad. 6 - ZZK'!#REF!</definedName>
    <definedName name="Z_446B1104_2B9E_4CBF_9D1A_038FA1707BAC_.wvu.FilterData" localSheetId="4" hidden="1">'Zad. 6 - ZZK'!#REF!</definedName>
    <definedName name="Z_44A522C3_E19A_4067_87C0_A48776F69BA6_.wvu.FilterData" localSheetId="4" hidden="1">'Zad. 6 - ZZK'!#REF!</definedName>
    <definedName name="Z_44C7CB5A_8A7F_45EE_ACD8_FBCFF79421DC_.wvu.FilterData" localSheetId="4" hidden="1">'Zad. 6 - ZZK'!#REF!</definedName>
    <definedName name="Z_44D3CF41_4FFE_429A_8FDA_389E03A73C23_.wvu.FilterData" localSheetId="4" hidden="1">'Zad. 6 - ZZK'!#REF!</definedName>
    <definedName name="Z_44FED27E_2C3E_408D_84C0_3714AB5F205D_.wvu.FilterData" localSheetId="4" hidden="1">'Zad. 6 - ZZK'!#REF!</definedName>
    <definedName name="Z_45155347_A051_4E0A_ACF6_4510199BC43E_.wvu.FilterData" localSheetId="4" hidden="1">'Zad. 6 - ZZK'!#REF!</definedName>
    <definedName name="Z_457029DB_6F6A_4F30_B32D_A3A1EFD7B58F_.wvu.FilterData" localSheetId="4" hidden="1">'Zad. 6 - ZZK'!#REF!</definedName>
    <definedName name="Z_45882DDC_DB49_412C_8547_6C7731509D95_.wvu.FilterData" localSheetId="4" hidden="1">'Zad. 6 - ZZK'!#REF!</definedName>
    <definedName name="Z_45AFF7E1_E91A_4D6F_93C8_12257EF7E1F6_.wvu.FilterData" localSheetId="4" hidden="1">'Zad. 6 - ZZK'!#REF!</definedName>
    <definedName name="Z_45B03C24_C31A_46AF_A31F_69D4B2C15570_.wvu.FilterData" localSheetId="4" hidden="1">'Zad. 6 - ZZK'!#REF!</definedName>
    <definedName name="Z_45D4147F_039B_4F24_AA44_D98948021D85_.wvu.FilterData" localSheetId="4" hidden="1">'Zad. 6 - ZZK'!#REF!</definedName>
    <definedName name="Z_45E76A50_2500_40A6_B2E6_6DB477C39C6A_.wvu.FilterData" localSheetId="4" hidden="1">'Zad. 6 - ZZK'!#REF!</definedName>
    <definedName name="Z_45FBD9A0_27B4_4DA0_B1F6_0374F5AC2570_.wvu.FilterData" localSheetId="4" hidden="1">'Zad. 6 - ZZK'!#REF!</definedName>
    <definedName name="Z_460893F3_87A2_442D_894E_A6AC902F8CD3_.wvu.FilterData" localSheetId="4" hidden="1">'Zad. 6 - ZZK'!#REF!</definedName>
    <definedName name="Z_464583ED_CF22_403E_A559_9AF694CE3FE6_.wvu.FilterData" localSheetId="4" hidden="1">'Zad. 6 - ZZK'!#REF!</definedName>
    <definedName name="Z_46692EF6_9856_4786_BF0D_E9EEDCDF89E5_.wvu.FilterData" localSheetId="4" hidden="1">'Zad. 6 - ZZK'!#REF!</definedName>
    <definedName name="Z_466C5D4A_693A_4748_86A8_B40F600B3DD6_.wvu.FilterData" localSheetId="4" hidden="1">'Zad. 6 - ZZK'!#REF!</definedName>
    <definedName name="Z_4684DDB7_4E5D_4F94_8A9A_AA17FF8D595C_.wvu.FilterData" localSheetId="4" hidden="1">'Zad. 6 - ZZK'!#REF!</definedName>
    <definedName name="Z_46FE8727_7F88_4952_B9C5_5636B2AF1647_.wvu.FilterData" localSheetId="4" hidden="1">'Zad. 6 - ZZK'!#REF!</definedName>
    <definedName name="Z_478E6488_1D09_4857_AB09_F4CAC1A8963D_.wvu.FilterData" localSheetId="4" hidden="1">'Zad. 6 - ZZK'!#REF!</definedName>
    <definedName name="Z_479B409C_4E9F_448F_B1FD_9DC8F621BFDD_.wvu.FilterData" localSheetId="4" hidden="1">'Zad. 6 - ZZK'!#REF!</definedName>
    <definedName name="Z_47B175A8_1A67_4668_929C_DCDD9C3BB958_.wvu.FilterData" localSheetId="4" hidden="1">'Zad. 6 - ZZK'!#REF!</definedName>
    <definedName name="Z_47B80F48_4776_417D_A35E_537C95D2DFAA_.wvu.Cols" localSheetId="4" hidden="1">'Zad. 6 - ZZK'!$B:$E</definedName>
    <definedName name="Z_47B80F48_4776_417D_A35E_537C95D2DFAA_.wvu.FilterData" localSheetId="4" hidden="1">'Zad. 6 - ZZK'!#REF!</definedName>
    <definedName name="Z_47C8C91B_6BDF_4014_8D5D_D077383E219D_.wvu.FilterData" localSheetId="4" hidden="1">'Zad. 6 - ZZK'!#REF!</definedName>
    <definedName name="Z_47FEF914_2851_488D_80BD_B7216D70F4D1_.wvu.FilterData" localSheetId="4" hidden="1">'Zad. 6 - ZZK'!#REF!</definedName>
    <definedName name="Z_4811357D_96D5_4312_956C_284E050C783E_.wvu.FilterData" localSheetId="4" hidden="1">'Zad. 6 - ZZK'!#REF!</definedName>
    <definedName name="Z_48C8A210_4F50_4449_946F_62B9F808AD7E_.wvu.FilterData" localSheetId="4" hidden="1">'Zad. 6 - ZZK'!#REF!</definedName>
    <definedName name="Z_48D09C1A_B2EC_4E78_9277_2DBC5F72CF9A_.wvu.FilterData" localSheetId="4" hidden="1">'Zad. 6 - ZZK'!#REF!</definedName>
    <definedName name="Z_48EBA3FA_5AF5_4EAC_98A6_4C8C1A211DE3_.wvu.FilterData" localSheetId="4" hidden="1">'Zad. 6 - ZZK'!#REF!</definedName>
    <definedName name="Z_4925234F_A8F5_4DDE_8E2C_C9AB3DE39B9E_.wvu.FilterData" localSheetId="4" hidden="1">'Zad. 6 - ZZK'!#REF!</definedName>
    <definedName name="Z_4930ADD5_461C_4875_B1EA_975DEC9E5C84_.wvu.FilterData" localSheetId="4" hidden="1">'Zad. 6 - ZZK'!#REF!</definedName>
    <definedName name="Z_49591654_49DD_4C89_A0A1_778F9BE87EA8_.wvu.FilterData" localSheetId="4" hidden="1">'Zad. 6 - ZZK'!#REF!</definedName>
    <definedName name="Z_495D2960_B995_4C5A_8755_1E4CA90A7FE8_.wvu.FilterData" localSheetId="4" hidden="1">'Zad. 6 - ZZK'!#REF!</definedName>
    <definedName name="Z_496A9E25_1349_4D56_9B12_C28A413750A2_.wvu.FilterData" localSheetId="4" hidden="1">'Zad. 6 - ZZK'!#REF!</definedName>
    <definedName name="Z_499F47D9_707F_47E8_8D60_F79749981EAC_.wvu.FilterData" localSheetId="4" hidden="1">'Zad. 6 - ZZK'!#REF!</definedName>
    <definedName name="Z_4A863634_B5D6_4737_9CC8_D264C242E1E5_.wvu.FilterData" localSheetId="4" hidden="1">'Zad. 6 - ZZK'!#REF!</definedName>
    <definedName name="Z_4B108488_2D35_4EBE_BFD2_86C8DE5D61ED_.wvu.FilterData" localSheetId="4" hidden="1">'Zad. 6 - ZZK'!#REF!</definedName>
    <definedName name="Z_4B9B6E18_0744_47E5_84EF_B83C4771CD6D_.wvu.FilterData" localSheetId="4" hidden="1">'Zad. 6 - ZZK'!#REF!</definedName>
    <definedName name="Z_4BE0CA36_EB17_4386_BE36_3CDAA84C0C0A_.wvu.FilterData" localSheetId="4" hidden="1">'Zad. 6 - ZZK'!#REF!</definedName>
    <definedName name="Z_4C1CEEB9_5F21_4EA4_B734_3B5025DAEE81_.wvu.FilterData" localSheetId="4" hidden="1">'Zad. 6 - ZZK'!#REF!</definedName>
    <definedName name="Z_4C34CADA_AC32_4AD2_9465_BAD4D4C9867E_.wvu.FilterData" localSheetId="4" hidden="1">'Zad. 6 - ZZK'!#REF!</definedName>
    <definedName name="Z_4C37CE48_A478_4F64_8764_179A10EDAB05_.wvu.FilterData" localSheetId="4" hidden="1">'Zad. 6 - ZZK'!#REF!</definedName>
    <definedName name="Z_4C49F181_3ED3_4A47_A1EE_7DC8C8BD0000_.wvu.FilterData" localSheetId="4" hidden="1">'Zad. 6 - ZZK'!#REF!</definedName>
    <definedName name="Z_4C6E607B_F927_4C19_8475_C91D1F12B2B0_.wvu.FilterData" localSheetId="4" hidden="1">'Zad. 6 - ZZK'!#REF!</definedName>
    <definedName name="Z_4CBEA972_922C_49EA_82E5_694FFF73D88B_.wvu.FilterData" localSheetId="4" hidden="1">'Zad. 6 - ZZK'!#REF!</definedName>
    <definedName name="Z_4D1A88A8_2D2A_47C2_8DDC_BD2E54B96941_.wvu.FilterData" localSheetId="4" hidden="1">'Zad. 6 - ZZK'!#REF!</definedName>
    <definedName name="Z_4D5B27D4_6263_4329_BA20_985403203D31_.wvu.FilterData" localSheetId="4" hidden="1">'Zad. 6 - ZZK'!#REF!</definedName>
    <definedName name="Z_4DB75F61_8FF9_460D_A79A_1DED62C2D067_.wvu.FilterData" localSheetId="4" hidden="1">'Zad. 6 - ZZK'!#REF!</definedName>
    <definedName name="Z_4DE4710D_C67E_43B9_8AF5_DA1F9B33F503_.wvu.FilterData" localSheetId="4" hidden="1">'Zad. 6 - ZZK'!#REF!</definedName>
    <definedName name="Z_4DFA5F3E_FCD4_4988_9CFE_6A08F8BA684A_.wvu.FilterData" localSheetId="4" hidden="1">'Zad. 6 - ZZK'!#REF!</definedName>
    <definedName name="Z_4E579FAB_6CE8_406C_B183_946B3CCA93E6_.wvu.FilterData" localSheetId="4" hidden="1">'Zad. 6 - ZZK'!#REF!</definedName>
    <definedName name="Z_4F12D6AB_B523_435F_B5CA_46469B2A562E_.wvu.FilterData" localSheetId="4" hidden="1">'Zad. 6 - ZZK'!#REF!</definedName>
    <definedName name="Z_4F57ECF0_CC89_4263_98D0_8613F52C1747_.wvu.FilterData" localSheetId="4" hidden="1">'Zad. 6 - ZZK'!#REF!</definedName>
    <definedName name="Z_4F676EA2_8A83_46B6_84EB_C28ED1E7180A_.wvu.FilterData" localSheetId="4" hidden="1">'Zad. 6 - ZZK'!#REF!</definedName>
    <definedName name="Z_4F7C69B2_E644_4A90_837F_0FA4AEA760F2_.wvu.FilterData" localSheetId="4" hidden="1">'Zad. 6 - ZZK'!#REF!</definedName>
    <definedName name="Z_4F88A14B_4D46_4381_98F4_2E7FA1B031F7_.wvu.FilterData" localSheetId="4" hidden="1">'Zad. 6 - ZZK'!#REF!</definedName>
    <definedName name="Z_4FF51C57_430F_4EE6_B1FA_6C2EB3099FBF_.wvu.FilterData" localSheetId="4" hidden="1">'Zad. 6 - ZZK'!#REF!</definedName>
    <definedName name="Z_5041E6DA_3018_4131_8BEE_D418935CF299_.wvu.FilterData" localSheetId="4" hidden="1">'Zad. 6 - ZZK'!#REF!</definedName>
    <definedName name="Z_50460AC7_638D_41DA_A9DF_0338B962286E_.wvu.FilterData" localSheetId="4" hidden="1">'Zad. 6 - ZZK'!$B$2:$E$1270</definedName>
    <definedName name="Z_5059BAD5_FEE0_436D_AB44_6E4437C25B99_.wvu.FilterData" localSheetId="4" hidden="1">'Zad. 6 - ZZK'!#REF!</definedName>
    <definedName name="Z_51757933_7529_48B3_A86F_B9B21BA4EC3B_.wvu.FilterData" localSheetId="4" hidden="1">'Zad. 6 - ZZK'!#REF!</definedName>
    <definedName name="Z_51A8CD9C_C74F_4546_85ED_B2589D75BEF4_.wvu.FilterData" localSheetId="4" hidden="1">'Zad. 6 - ZZK'!#REF!</definedName>
    <definedName name="Z_522B9836_9B36_4181_B9E9_63A504767C67_.wvu.FilterData" localSheetId="4" hidden="1">'Zad. 6 - ZZK'!#REF!</definedName>
    <definedName name="Z_522F967A_CB6C_4543_BA15_49AEAE706AA1_.wvu.FilterData" localSheetId="4" hidden="1">'Zad. 6 - ZZK'!#REF!</definedName>
    <definedName name="Z_52433C64_2B3B_4ED7_9A33_FD62F0B523CD_.wvu.FilterData" localSheetId="4" hidden="1">'Zad. 6 - ZZK'!#REF!</definedName>
    <definedName name="Z_5257F96E_DAEE_4A30_82DE_898876C7336D_.wvu.FilterData" localSheetId="4" hidden="1">'Zad. 6 - ZZK'!#REF!</definedName>
    <definedName name="Z_52A33CEE_2EAA_4379_8348_FE466DCFE94A_.wvu.FilterData" localSheetId="4" hidden="1">'Zad. 6 - ZZK'!#REF!</definedName>
    <definedName name="Z_52AD5E18_FFB2_4799_A4A5_7BD30A17D554_.wvu.FilterData" localSheetId="4" hidden="1">'Zad. 6 - ZZK'!#REF!</definedName>
    <definedName name="Z_52B1380D_C657_4A63_9B69_2EED9A10826E_.wvu.FilterData" localSheetId="4" hidden="1">'Zad. 6 - ZZK'!#REF!</definedName>
    <definedName name="Z_52BC15A0_42E2_405D_BAE4_0C992147ED4C_.wvu.FilterData" localSheetId="4" hidden="1">'Zad. 6 - ZZK'!#REF!</definedName>
    <definedName name="Z_52E14B00_449F_4F9C_BDA5_7970B7715CD1_.wvu.FilterData" localSheetId="4" hidden="1">'Zad. 6 - ZZK'!#REF!</definedName>
    <definedName name="Z_52EE0DB8_61FA_4046_B197_16BAEC90CF24_.wvu.FilterData" localSheetId="4" hidden="1">'Zad. 6 - ZZK'!#REF!</definedName>
    <definedName name="Z_5312EDAB_DC21_4A9B_AB63_CA83B298C8D3_.wvu.FilterData" localSheetId="4" hidden="1">'Zad. 6 - ZZK'!#REF!</definedName>
    <definedName name="Z_531F90A3_BC27_4208_8DEA_B1FFE4566D68_.wvu.FilterData" localSheetId="4" hidden="1">'Zad. 6 - ZZK'!#REF!</definedName>
    <definedName name="Z_53363034_713B_4824_89C1_B7680D5F7CFB_.wvu.FilterData" localSheetId="4" hidden="1">'Zad. 6 - ZZK'!#REF!</definedName>
    <definedName name="Z_534D7855_3E60_44CA_A6AC_6E2F038F9936_.wvu.FilterData" localSheetId="4" hidden="1">'Zad. 6 - ZZK'!#REF!</definedName>
    <definedName name="Z_5374C075_D431_4C21_AE6F_4FA576D279E0_.wvu.FilterData" localSheetId="4" hidden="1">'Zad. 6 - ZZK'!#REF!</definedName>
    <definedName name="Z_537522ED_E0D7_43A2_BE6B_F7E7F59A81A2_.wvu.FilterData" localSheetId="4" hidden="1">'Zad. 6 - ZZK'!#REF!</definedName>
    <definedName name="Z_53A31AC1_27C5_405B_9CF0_008BC7D7EE8C_.wvu.FilterData" localSheetId="4" hidden="1">'Zad. 6 - ZZK'!#REF!</definedName>
    <definedName name="Z_53A8B5FF_5D07_40D7_A5C3_9C5222072D46_.wvu.FilterData" localSheetId="4" hidden="1">'Zad. 6 - ZZK'!#REF!</definedName>
    <definedName name="Z_53D4F738_66D2_49B6_AA4D_2D4D08CFFF2E_.wvu.FilterData" localSheetId="4" hidden="1">'Zad. 6 - ZZK'!#REF!</definedName>
    <definedName name="Z_540F8F39_687A_45C5_ADB1_73D3A51915F7_.wvu.FilterData" localSheetId="4" hidden="1">'Zad. 6 - ZZK'!#REF!</definedName>
    <definedName name="Z_541E271B_FEA8_440F_899C_6368338208C9_.wvu.FilterData" localSheetId="4" hidden="1">'Zad. 6 - ZZK'!#REF!</definedName>
    <definedName name="Z_5427466F_C2D7_4195_B01B_5E2EE655D6C7_.wvu.FilterData" localSheetId="4" hidden="1">'Zad. 6 - ZZK'!#REF!</definedName>
    <definedName name="Z_54456AF1_21AF_48C9_9241_AB5E505F79A1_.wvu.FilterData" localSheetId="4" hidden="1">'Zad. 6 - ZZK'!#REF!</definedName>
    <definedName name="Z_544B5FED_4687_449D_BEC8_10935CB28F1D_.wvu.FilterData" localSheetId="4" hidden="1">'Zad. 6 - ZZK'!#REF!</definedName>
    <definedName name="Z_54535ED9_E4BA_4026_A9D6_18389E520941_.wvu.FilterData" localSheetId="4" hidden="1">'Zad. 6 - ZZK'!#REF!</definedName>
    <definedName name="Z_5500D6FB_C422_4C4A_A3C7_835DC4C1B8E2_.wvu.FilterData" localSheetId="4" hidden="1">'Zad. 6 - ZZK'!#REF!</definedName>
    <definedName name="Z_5558E4C3_5252_42BA_8E67_B822E45DDEA4_.wvu.FilterData" localSheetId="4" hidden="1">'Zad. 6 - ZZK'!#REF!</definedName>
    <definedName name="Z_556F674C_9EDB_4672_AD3F_CC1AE58E427E_.wvu.FilterData" localSheetId="4" hidden="1">'Zad. 6 - ZZK'!#REF!</definedName>
    <definedName name="Z_5584B6C7_8152_4CE0_8DA5_EDAF5C2FAA14_.wvu.FilterData" localSheetId="4" hidden="1">'Zad. 6 - ZZK'!#REF!</definedName>
    <definedName name="Z_55A0EB0C_6D63_429E_852B_011DE316C8AA_.wvu.FilterData" localSheetId="4" hidden="1">'Zad. 6 - ZZK'!#REF!</definedName>
    <definedName name="Z_55D0727A_8428_4776_82EF_72B52A6886B0_.wvu.FilterData" localSheetId="4" hidden="1">'Zad. 6 - ZZK'!#REF!</definedName>
    <definedName name="Z_56396E77_3372_4096_BBF3_F2E3C5B3A41C_.wvu.FilterData" localSheetId="4" hidden="1">'Zad. 6 - ZZK'!#REF!</definedName>
    <definedName name="Z_56556792_474B_4464_8F09_34F3118ECB05_.wvu.FilterData" localSheetId="4" hidden="1">'Zad. 6 - ZZK'!#REF!</definedName>
    <definedName name="Z_56769915_BC47_4C61_8765_28B991D745F0_.wvu.FilterData" localSheetId="4" hidden="1">'Zad. 6 - ZZK'!#REF!</definedName>
    <definedName name="Z_56864B6B_F035_410C_9022_1280B38C294A_.wvu.FilterData" localSheetId="4" hidden="1">'Zad. 6 - ZZK'!#REF!</definedName>
    <definedName name="Z_56A7E5EF_CA36_48D0_999E_57E41B8624C9_.wvu.FilterData" localSheetId="4" hidden="1">'Zad. 6 - ZZK'!#REF!</definedName>
    <definedName name="Z_56ABF844_943B_4B56_A01D_EB34F903F72B_.wvu.FilterData" localSheetId="4" hidden="1">'Zad. 6 - ZZK'!#REF!</definedName>
    <definedName name="Z_56F9E6B2_27AB_46DF_AF2E_D13730B85C64_.wvu.FilterData" localSheetId="4" hidden="1">'Zad. 6 - ZZK'!#REF!</definedName>
    <definedName name="Z_5707E333_B570_4678_9FD5_E392098B4819_.wvu.FilterData" localSheetId="4" hidden="1">'Zad. 6 - ZZK'!#REF!</definedName>
    <definedName name="Z_571F0D6B_03C1_471C_8025_44719D565530_.wvu.FilterData" localSheetId="4" hidden="1">'Zad. 6 - ZZK'!#REF!</definedName>
    <definedName name="Z_57574AEB_DCCF_44E3_BF07_ED5FC86D4809_.wvu.FilterData" localSheetId="4" hidden="1">'Zad. 6 - ZZK'!#REF!</definedName>
    <definedName name="Z_578DE4DF_7FCF_4429_8B42_BA4175109FAF_.wvu.FilterData" localSheetId="4" hidden="1">'Zad. 6 - ZZK'!#REF!</definedName>
    <definedName name="Z_57929841_2019_49E8_9279_0AFD43025416_.wvu.FilterData" localSheetId="4" hidden="1">'Zad. 6 - ZZK'!#REF!</definedName>
    <definedName name="Z_57A535DF_AD26_4FE6_9D2A_19EF48B1E926_.wvu.FilterData" localSheetId="4" hidden="1">'Zad. 6 - ZZK'!#REF!</definedName>
    <definedName name="Z_57CDD6DB_E426_4ADC_AF11_F6238DA692DE_.wvu.FilterData" localSheetId="4" hidden="1">'Zad. 6 - ZZK'!#REF!</definedName>
    <definedName name="Z_57D5844D_511E_44F1_8581_087638098948_.wvu.FilterData" localSheetId="4" hidden="1">'Zad. 6 - ZZK'!#REF!</definedName>
    <definedName name="Z_57F9B77B_2016_4DD4_929D_DA3130456BB1_.wvu.FilterData" localSheetId="4" hidden="1">'Zad. 6 - ZZK'!#REF!</definedName>
    <definedName name="Z_581224BB_1338_43CA_9EB8_E3FB47C7209D_.wvu.FilterData" localSheetId="4" hidden="1">'Zad. 6 - ZZK'!#REF!</definedName>
    <definedName name="Z_58F97BBE_A147_4380_B14C_69D8345FEF82_.wvu.FilterData" localSheetId="4" hidden="1">'Zad. 6 - ZZK'!#REF!</definedName>
    <definedName name="Z_591C5630_25E9_4782_B64A_2593825571D1_.wvu.FilterData" localSheetId="4" hidden="1">'Zad. 6 - ZZK'!#REF!</definedName>
    <definedName name="Z_5950E49F_44E6_4D51_9E37_34C230916B75_.wvu.FilterData" localSheetId="4" hidden="1">'Zad. 6 - ZZK'!#REF!</definedName>
    <definedName name="Z_5953E615_9B53_4579_8ED1_7CB0E9E64A99_.wvu.FilterData" localSheetId="4" hidden="1">'Zad. 6 - ZZK'!#REF!</definedName>
    <definedName name="Z_597308E9_18A4_4ED3_B29D_3A42AD863EDC_.wvu.FilterData" localSheetId="4" hidden="1">'Zad. 6 - ZZK'!#REF!</definedName>
    <definedName name="Z_598BFA6C_38E1_4123_9C74_F42AF46A359F_.wvu.FilterData" localSheetId="4" hidden="1">'Zad. 6 - ZZK'!#REF!</definedName>
    <definedName name="Z_5998665C_8437_49D7_B53D_136FC109D536_.wvu.FilterData" localSheetId="4" hidden="1">'Zad. 6 - ZZK'!#REF!</definedName>
    <definedName name="Z_59EB2C28_3C62_4E17_9901_04EF421BD0AF_.wvu.FilterData" localSheetId="4" hidden="1">'Zad. 6 - ZZK'!#REF!</definedName>
    <definedName name="Z_59FCD051_860F_4676_9C88_EFC01C7B8ACA_.wvu.FilterData" localSheetId="4" hidden="1">'Zad. 6 - ZZK'!#REF!</definedName>
    <definedName name="Z_5A018061_7819_47FC_9ADC_0742782B6DE3_.wvu.FilterData" localSheetId="4" hidden="1">'Zad. 6 - ZZK'!#REF!</definedName>
    <definedName name="Z_5A12EE60_659A_4186_BA5B_ECCCBB0BD6A4_.wvu.FilterData" localSheetId="4" hidden="1">'Zad. 6 - ZZK'!#REF!</definedName>
    <definedName name="Z_5A20AFE3_11EF_4242_9099_7B9F0BDCCFF9_.wvu.FilterData" localSheetId="4" hidden="1">'Zad. 6 - ZZK'!#REF!</definedName>
    <definedName name="Z_5A749798_AECD_4525_9875_914610A87E81_.wvu.FilterData" localSheetId="4" hidden="1">'Zad. 6 - ZZK'!#REF!</definedName>
    <definedName name="Z_5A83193C_F0C5_4702_80D0_879444FD8B96_.wvu.FilterData" localSheetId="4" hidden="1">'Zad. 6 - ZZK'!#REF!</definedName>
    <definedName name="Z_5AC13309_F11B_48F0_818E_7D09163BD5A0_.wvu.FilterData" localSheetId="4" hidden="1">'Zad. 6 - ZZK'!#REF!</definedName>
    <definedName name="Z_5B12FBBC_8EC5_4ECF_90EC_08CB76B7FF4B_.wvu.FilterData" localSheetId="4" hidden="1">'Zad. 6 - ZZK'!#REF!</definedName>
    <definedName name="Z_5B2A8320_05D3_4B15_89F1_50CECFC3F9DB_.wvu.FilterData" localSheetId="4" hidden="1">'Zad. 6 - ZZK'!#REF!</definedName>
    <definedName name="Z_5B6A095C_E59E_4050_95DD_A4275234AFA8_.wvu.FilterData" localSheetId="4" hidden="1">'Zad. 6 - ZZK'!#REF!</definedName>
    <definedName name="Z_5BE362BC_115B_489D_95D1_B519667D0233_.wvu.FilterData" localSheetId="4" hidden="1">'Zad. 6 - ZZK'!#REF!</definedName>
    <definedName name="Z_5C04A077_2026_47E6_9FF3_4D4A1E72B228_.wvu.FilterData" localSheetId="4" hidden="1">'Zad. 6 - ZZK'!#REF!</definedName>
    <definedName name="Z_5C280BAA_3D8D_44C8_837A_9523DADB2626_.wvu.FilterData" localSheetId="4" hidden="1">'Zad. 6 - ZZK'!#REF!</definedName>
    <definedName name="Z_5C61DB25_7434_478E_8D0A_C34E8E4E418B_.wvu.FilterData" localSheetId="4" hidden="1">'Zad. 6 - ZZK'!#REF!</definedName>
    <definedName name="Z_5C77A735_CD32_4196_87C4_F3A95A802E17_.wvu.FilterData" localSheetId="4" hidden="1">'Zad. 6 - ZZK'!#REF!</definedName>
    <definedName name="Z_5C7BCA8E_119A_408C_A8AF_B6A2E7EE5FBD_.wvu.FilterData" localSheetId="4" hidden="1">'Zad. 6 - ZZK'!#REF!</definedName>
    <definedName name="Z_5C9BF559_9517_4C13_8A9C_77D7C38C037A_.wvu.FilterData" localSheetId="4" hidden="1">'Zad. 6 - ZZK'!#REF!</definedName>
    <definedName name="Z_5CCCC44C_33B5_4765_AF13_F6DABE6F2D6A_.wvu.FilterData" localSheetId="4" hidden="1">'Zad. 6 - ZZK'!#REF!</definedName>
    <definedName name="Z_5D1F9D95_CD1C_4658_8F37_0B622DCA88E6_.wvu.FilterData" localSheetId="4" hidden="1">'Zad. 6 - ZZK'!#REF!</definedName>
    <definedName name="Z_5D3366E5_898B_4A36_A63A_618EC50174FB_.wvu.FilterData" localSheetId="4" hidden="1">'Zad. 6 - ZZK'!#REF!</definedName>
    <definedName name="Z_5D7A5A6F_AF63_4F5E_A595_B2C086E863E8_.wvu.FilterData" localSheetId="4" hidden="1">'Zad. 6 - ZZK'!#REF!</definedName>
    <definedName name="Z_5D966EB6_C4CF_4831_93BE_C63322E80833_.wvu.FilterData" localSheetId="4" hidden="1">'Zad. 6 - ZZK'!#REF!</definedName>
    <definedName name="Z_5DBFB413_B1F5_4877_9975_A5D2F08C1044_.wvu.FilterData" localSheetId="4" hidden="1">'Zad. 6 - ZZK'!#REF!</definedName>
    <definedName name="Z_5DC03752_31FD_4961_A939_C41C0B044C81_.wvu.FilterData" localSheetId="4" hidden="1">'Zad. 6 - ZZK'!#REF!</definedName>
    <definedName name="Z_5DE0831D_974F_455E_B343_FDF5FE68CA55_.wvu.FilterData" localSheetId="4" hidden="1">'Zad. 6 - ZZK'!#REF!</definedName>
    <definedName name="Z_5DE86A77_4262_4134_8F90_998747DA7097_.wvu.FilterData" localSheetId="4" hidden="1">'Zad. 6 - ZZK'!#REF!</definedName>
    <definedName name="Z_5DF1F6DA_3786_4526_8B3B_A15D435201B1_.wvu.FilterData" localSheetId="4" hidden="1">'Zad. 6 - ZZK'!#REF!</definedName>
    <definedName name="Z_5DF2E4EF_F7A6_4804_A069_F4224628C860_.wvu.FilterData" localSheetId="4" hidden="1">'Zad. 6 - ZZK'!$B$2:$E$1270</definedName>
    <definedName name="Z_5E4267EE_717D_4780_B2D9_BB7302BDDC5F_.wvu.FilterData" localSheetId="4" hidden="1">'Zad. 6 - ZZK'!#REF!</definedName>
    <definedName name="Z_5EB0D03B_72C5_400C_93A2_68E2AECE28CA_.wvu.FilterData" localSheetId="4" hidden="1">'Zad. 6 - ZZK'!$B$2:$E$1270</definedName>
    <definedName name="Z_5EC5DADC_ECA4_49B2_8396_524AA210720D_.wvu.FilterData" localSheetId="4" hidden="1">'Zad. 6 - ZZK'!#REF!</definedName>
    <definedName name="Z_5EDEAC41_7DA4_4217_9083_EF311FCBDA07_.wvu.FilterData" localSheetId="4" hidden="1">'Zad. 6 - ZZK'!#REF!</definedName>
    <definedName name="Z_5EF3D1A7_114C_4BCC_BD17_EB9E63D1DB32_.wvu.FilterData" localSheetId="4" hidden="1">'Zad. 6 - ZZK'!#REF!</definedName>
    <definedName name="Z_5F0A8C42_E553_4090_B82B_2B41AB7791D8_.wvu.FilterData" localSheetId="4" hidden="1">'Zad. 6 - ZZK'!#REF!</definedName>
    <definedName name="Z_5F2A00A6_4B9D_427F_A8AD_9645DBB1F8D0_.wvu.FilterData" localSheetId="4" hidden="1">'Zad. 6 - ZZK'!#REF!</definedName>
    <definedName name="Z_5F5A6783_963B_47E2_A11A_42980C638C9A_.wvu.FilterData" localSheetId="4" hidden="1">'Zad. 6 - ZZK'!#REF!</definedName>
    <definedName name="Z_5F6DF842_633D_43E9_A5A5_0A71AF49CDE9_.wvu.FilterData" localSheetId="4" hidden="1">'Zad. 6 - ZZK'!#REF!</definedName>
    <definedName name="Z_6006D43A_7E4D_4589_8E77_098FE6777001_.wvu.FilterData" localSheetId="4" hidden="1">'Zad. 6 - ZZK'!#REF!</definedName>
    <definedName name="Z_604E36D2_8AF9_4A19_8909_9890FCD6AF95_.wvu.FilterData" localSheetId="4" hidden="1">'Zad. 6 - ZZK'!#REF!</definedName>
    <definedName name="Z_6065DC7B_9A91_40B6_8405_4B6FA77B3B14_.wvu.FilterData" localSheetId="4" hidden="1">'Zad. 6 - ZZK'!#REF!</definedName>
    <definedName name="Z_60C1091C_3B44_494C_AB84_B0BF724481FF_.wvu.FilterData" localSheetId="4" hidden="1">'Zad. 6 - ZZK'!#REF!</definedName>
    <definedName name="Z_60C6D802_388C_497F_9509_CCB849343982_.wvu.FilterData" localSheetId="4" hidden="1">'Zad. 6 - ZZK'!#REF!</definedName>
    <definedName name="Z_61178DF0_C8E8_478D_9A10_4FB8DA9FCD99_.wvu.FilterData" localSheetId="4" hidden="1">'Zad. 6 - ZZK'!#REF!</definedName>
    <definedName name="Z_612E2A13_9374_4FC7_BBE2_49FEEB5EF1FF_.wvu.FilterData" localSheetId="4" hidden="1">'Zad. 6 - ZZK'!#REF!</definedName>
    <definedName name="Z_614A9321_05B3_4BE0_AE1A_2E6DB227275F_.wvu.FilterData" localSheetId="4" hidden="1">'Zad. 6 - ZZK'!#REF!</definedName>
    <definedName name="Z_614F6ABB_6E21_4862_A4D6_733303CC23B1_.wvu.FilterData" localSheetId="4" hidden="1">'Zad. 6 - ZZK'!#REF!</definedName>
    <definedName name="Z_61A633A3_34B4_49D7_8DA2_76292B64B74F_.wvu.FilterData" localSheetId="4" hidden="1">'Zad. 6 - ZZK'!#REF!</definedName>
    <definedName name="Z_62B99E74_2721_4618_9D1F_881329BCE69C_.wvu.FilterData" localSheetId="4" hidden="1">'Zad. 6 - ZZK'!#REF!</definedName>
    <definedName name="Z_62D8DB95_5F2E_44F0_8D4D_6C710232CCCF_.wvu.FilterData" localSheetId="4" hidden="1">'Zad. 6 - ZZK'!#REF!</definedName>
    <definedName name="Z_62E5CA92_79FF_4598_AC88_85DA4D5E6079_.wvu.FilterData" localSheetId="4" hidden="1">'Zad. 6 - ZZK'!#REF!</definedName>
    <definedName name="Z_63018257_EF52_490F_BA97_9AB4188E85FE_.wvu.FilterData" localSheetId="4" hidden="1">'Zad. 6 - ZZK'!#REF!</definedName>
    <definedName name="Z_634771A7_9EAA_4932_B493_B5D104CC6C62_.wvu.FilterData" localSheetId="4" hidden="1">'Zad. 6 - ZZK'!#REF!</definedName>
    <definedName name="Z_6347B3B6_E46A_404D_BB6F_68276DAB6B47_.wvu.FilterData" localSheetId="4" hidden="1">'Zad. 6 - ZZK'!#REF!</definedName>
    <definedName name="Z_63B0F2C7_7D59_4B25_85C3_FA00E38B69BC_.wvu.FilterData" localSheetId="4" hidden="1">'Zad. 6 - ZZK'!#REF!</definedName>
    <definedName name="Z_63B7FC39_E111_4E62_8C1B_17A7C27A5E42_.wvu.FilterData" localSheetId="4" hidden="1">'Zad. 6 - ZZK'!#REF!</definedName>
    <definedName name="Z_63CE18F3_44B5_463D_91AF_244C4DDE0F9A_.wvu.FilterData" localSheetId="4" hidden="1">'Zad. 6 - ZZK'!#REF!</definedName>
    <definedName name="Z_63CFD99B_B5F0_4E3C_9797_9FE923D6B94D_.wvu.FilterData" localSheetId="4" hidden="1">'Zad. 6 - ZZK'!#REF!</definedName>
    <definedName name="Z_63E7D290_2A57_466C_A6DA_1FC10C3CB528_.wvu.FilterData" localSheetId="4" hidden="1">'Zad. 6 - ZZK'!#REF!</definedName>
    <definedName name="Z_63F6AD9D_BB09_44F7_B24C_B21C2BC3F3A9_.wvu.FilterData" localSheetId="4" hidden="1">'Zad. 6 - ZZK'!#REF!</definedName>
    <definedName name="Z_640FAD38_D14D_4A18_AD39_D3EB2440ABD6_.wvu.FilterData" localSheetId="4" hidden="1">'Zad. 6 - ZZK'!#REF!</definedName>
    <definedName name="Z_64485092_3F73_4311_9759_2C2468E2593A_.wvu.FilterData" localSheetId="4" hidden="1">'Zad. 6 - ZZK'!#REF!</definedName>
    <definedName name="Z_644BB497_EF61_48A8_9546_8B8929026981_.wvu.FilterData" localSheetId="4" hidden="1">'Zad. 6 - ZZK'!#REF!</definedName>
    <definedName name="Z_64566C3A_34D2_44CD_9064_738B8F094721_.wvu.FilterData" localSheetId="4" hidden="1">'Zad. 6 - ZZK'!#REF!</definedName>
    <definedName name="Z_64759124_8DC1_4063_8319_4A37C985B1AA_.wvu.FilterData" localSheetId="4" hidden="1">'Zad. 6 - ZZK'!#REF!</definedName>
    <definedName name="Z_65094E77_9594_41A8_AA1A_69ACC014367A_.wvu.FilterData" localSheetId="4" hidden="1">'Zad. 6 - ZZK'!#REF!</definedName>
    <definedName name="Z_65151A7B_EF18_41B4_949B_5044D0B96809_.wvu.FilterData" localSheetId="4" hidden="1">'Zad. 6 - ZZK'!#REF!</definedName>
    <definedName name="Z_651729E2_1CDF_4010_B32A_2A5CEBC3691B_.wvu.FilterData" localSheetId="4" hidden="1">'Zad. 6 - ZZK'!#REF!</definedName>
    <definedName name="Z_65270445_B29B_4C12_A53F_B1429ED568A4_.wvu.FilterData" localSheetId="4" hidden="1">'Zad. 6 - ZZK'!$B$2:$E$1270</definedName>
    <definedName name="Z_6528A190_BB34_4C8D_A422_3F90C08B5A80_.wvu.FilterData" localSheetId="4" hidden="1">'Zad. 6 - ZZK'!#REF!</definedName>
    <definedName name="Z_6533BC0A_633B_400C_8BDE_48F6760FFA38_.wvu.FilterData" localSheetId="4" hidden="1">'Zad. 6 - ZZK'!#REF!</definedName>
    <definedName name="Z_653F2D3C_4958_47C1_86D2_EFA475CFAA8E_.wvu.FilterData" localSheetId="4" hidden="1">'Zad. 6 - ZZK'!#REF!</definedName>
    <definedName name="Z_658971DF_6221_44B3_B6C7_B98E6F380A64_.wvu.FilterData" localSheetId="4" hidden="1">'Zad. 6 - ZZK'!#REF!</definedName>
    <definedName name="Z_65AF4C9D_79D6_446A_B8A7_82B47F647E70_.wvu.FilterData" localSheetId="4" hidden="1">'Zad. 6 - ZZK'!#REF!</definedName>
    <definedName name="Z_65C85350_2264_4474_8FDB_BFAB1CFF4D30_.wvu.FilterData" localSheetId="4" hidden="1">'Zad. 6 - ZZK'!#REF!</definedName>
    <definedName name="Z_65E9DB82_0E38_4D51_88CF_1BD9CEFBD483_.wvu.FilterData" localSheetId="4" hidden="1">'Zad. 6 - ZZK'!#REF!</definedName>
    <definedName name="Z_65EED18D_227C_448D_A72D_1BE9820AA8DA_.wvu.FilterData" localSheetId="4" hidden="1">'Zad. 6 - ZZK'!#REF!</definedName>
    <definedName name="Z_66042B85_B451_4526_9D2D_23A0DE77FC8F_.wvu.FilterData" localSheetId="4" hidden="1">'Zad. 6 - ZZK'!#REF!</definedName>
    <definedName name="Z_660DF82D_C534_4718_AFD5_583B07EEEE66_.wvu.FilterData" localSheetId="4" hidden="1">'Zad. 6 - ZZK'!#REF!</definedName>
    <definedName name="Z_662505FD_5A9F_4FBE_AE22_1192826E0DF4_.wvu.FilterData" localSheetId="4" hidden="1">'Zad. 6 - ZZK'!#REF!</definedName>
    <definedName name="Z_66384E7C_FB64_4D6D_BCE0_038DEE0BD7B8_.wvu.FilterData" localSheetId="4" hidden="1">'Zad. 6 - ZZK'!#REF!</definedName>
    <definedName name="Z_6657F5F8_F77E_4D1E_8F25_409B0BF80444_.wvu.FilterData" localSheetId="4" hidden="1">'Zad. 6 - ZZK'!#REF!</definedName>
    <definedName name="Z_66755D89_A8FA_4B4D_A8A9_85E066198DB8_.wvu.FilterData" localSheetId="4" hidden="1">'Zad. 6 - ZZK'!#REF!</definedName>
    <definedName name="Z_6696A269_F164_4FB6_BD52_780BF7E39C3B_.wvu.FilterData" localSheetId="4" hidden="1">'Zad. 6 - ZZK'!#REF!</definedName>
    <definedName name="Z_66AC25C7_0FEB_4062_ABBD_9D7E836D698B_.wvu.FilterData" localSheetId="4" hidden="1">'Zad. 6 - ZZK'!#REF!</definedName>
    <definedName name="Z_66C20DD1_70DE_487E_B2CB_D7B21321AB1C_.wvu.FilterData" localSheetId="4" hidden="1">'Zad. 6 - ZZK'!#REF!</definedName>
    <definedName name="Z_66D434E7_35EC_4A7C_8B58_001F3471D159_.wvu.FilterData" localSheetId="4" hidden="1">'Zad. 6 - ZZK'!#REF!</definedName>
    <definedName name="Z_674241FD_D7B2_426D_A419_85ECAC816BC7_.wvu.FilterData" localSheetId="4" hidden="1">'Zad. 6 - ZZK'!#REF!</definedName>
    <definedName name="Z_67540D7F_2A3C_4C99_8935_4C572F07BADC_.wvu.FilterData" localSheetId="4" hidden="1">'Zad. 6 - ZZK'!#REF!</definedName>
    <definedName name="Z_675F285F_AACD_4AF0_B354_65324B891B6F_.wvu.FilterData" localSheetId="4" hidden="1">'Zad. 6 - ZZK'!#REF!</definedName>
    <definedName name="Z_677106D0_C3AB_48F5_8BF6_E277C92FBAF6_.wvu.FilterData" localSheetId="4" hidden="1">'Zad. 6 - ZZK'!#REF!</definedName>
    <definedName name="Z_678FEEBA_D246_455E_B65D_6E605F83F79E_.wvu.FilterData" localSheetId="4" hidden="1">'Zad. 6 - ZZK'!#REF!</definedName>
    <definedName name="Z_679EF08A_A917_4B1D_8CD4_D2CF42ECC749_.wvu.FilterData" localSheetId="4" hidden="1">'Zad. 6 - ZZK'!#REF!</definedName>
    <definedName name="Z_67AE427D_A424_4FC0_9DEB_A0B69D68D652_.wvu.FilterData" localSheetId="4" hidden="1">'Zad. 6 - ZZK'!#REF!</definedName>
    <definedName name="Z_67C25BD9_C001_4CB9_B12C_83C69172C60B_.wvu.FilterData" localSheetId="4" hidden="1">'Zad. 6 - ZZK'!#REF!</definedName>
    <definedName name="Z_67CFBB67_4EB0_49A2_81B4_BC6F36AEA25B_.wvu.FilterData" localSheetId="4" hidden="1">'Zad. 6 - ZZK'!#REF!</definedName>
    <definedName name="Z_682B4EFC_9959_4751_90D3_772D0856C1E7_.wvu.FilterData" localSheetId="4" hidden="1">'Zad. 6 - ZZK'!#REF!</definedName>
    <definedName name="Z_6873D013_A930_4420_80F3_D28B223EBF4D_.wvu.FilterData" localSheetId="4" hidden="1">'Zad. 6 - ZZK'!#REF!</definedName>
    <definedName name="Z_6886A4CF_5AD6_4512_BEFE_D8DD8B349807_.wvu.FilterData" localSheetId="4" hidden="1">'Zad. 6 - ZZK'!#REF!</definedName>
    <definedName name="Z_68B91AC2_817E_410F_8E23_2E50E56AE71F_.wvu.FilterData" localSheetId="4" hidden="1">'Zad. 6 - ZZK'!#REF!</definedName>
    <definedName name="Z_68E77FCD_ECFF_469E_8B2E_29904A41CE62_.wvu.FilterData" localSheetId="4" hidden="1">'Zad. 6 - ZZK'!#REF!</definedName>
    <definedName name="Z_68E8222F_A1DD_478A_8A06_721CE983DBF4_.wvu.FilterData" localSheetId="4" hidden="1">'Zad. 6 - ZZK'!#REF!</definedName>
    <definedName name="Z_68FB4FB6_14D4_4004_ABA5_4BF1069D22FE_.wvu.FilterData" localSheetId="4" hidden="1">'Zad. 6 - ZZK'!#REF!</definedName>
    <definedName name="Z_691641ED_E000_4C4E_B7B7_813C6E85EC2B_.wvu.FilterData" localSheetId="4" hidden="1">'Zad. 6 - ZZK'!#REF!</definedName>
    <definedName name="Z_6932A475_30E9_4C00_B879_D5A8361DECEE_.wvu.FilterData" localSheetId="4" hidden="1">'Zad. 6 - ZZK'!#REF!</definedName>
    <definedName name="Z_69692930_9E08_47E0_B4EB_902CEE89817B_.wvu.FilterData" localSheetId="4" hidden="1">'Zad. 6 - ZZK'!#REF!</definedName>
    <definedName name="Z_69D1EC69_979D_4374_8A5A_F5CB7BBE4E4F_.wvu.FilterData" localSheetId="4" hidden="1">'Zad. 6 - ZZK'!#REF!</definedName>
    <definedName name="Z_6A065B4A_C643_4085_9960_6870C4B4D7C2_.wvu.FilterData" localSheetId="4" hidden="1">'Zad. 6 - ZZK'!#REF!</definedName>
    <definedName name="Z_6A0FC342_ADDF_4640_9052_AE2E73DB6096_.wvu.FilterData" localSheetId="4" hidden="1">'Zad. 6 - ZZK'!#REF!</definedName>
    <definedName name="Z_6A565CD8_E94B_4B5F_AFAF_C70851F69826_.wvu.FilterData" localSheetId="4" hidden="1">'Zad. 6 - ZZK'!#REF!</definedName>
    <definedName name="Z_6A86FD5D_2BFA_45E5_BBD8_3AB8B7015962_.wvu.FilterData" localSheetId="4" hidden="1">'Zad. 6 - ZZK'!#REF!</definedName>
    <definedName name="Z_6ABAC678_76F5_4495_8C1B_EC9B1639CF4A_.wvu.FilterData" localSheetId="4" hidden="1">'Zad. 6 - ZZK'!#REF!</definedName>
    <definedName name="Z_6ABB9DD8_031C_4F5F_B684_D848D022D8FB_.wvu.FilterData" localSheetId="4" hidden="1">'Zad. 6 - ZZK'!#REF!</definedName>
    <definedName name="Z_6B01A719_CC85_4B92_A6D5_C29B840F7753_.wvu.FilterData" localSheetId="4" hidden="1">'Zad. 6 - ZZK'!#REF!</definedName>
    <definedName name="Z_6B396EC4_1C13_4035_9680_2ACC67904C6F_.wvu.FilterData" localSheetId="4" hidden="1">'Zad. 6 - ZZK'!#REF!</definedName>
    <definedName name="Z_6BBAC7CC_F94A_456E_8698_C6FF764E0924_.wvu.FilterData" localSheetId="4" hidden="1">'Zad. 6 - ZZK'!#REF!</definedName>
    <definedName name="Z_6BBE2B37_75EC_40BE_AE9C_29F6C71A5D32_.wvu.FilterData" localSheetId="4" hidden="1">'Zad. 6 - ZZK'!#REF!</definedName>
    <definedName name="Z_6BF08992_A6E0_426D_9746_5D36AE27EB6B_.wvu.FilterData" localSheetId="4" hidden="1">'Zad. 6 - ZZK'!#REF!</definedName>
    <definedName name="Z_6C0E1240_3616_4EF1_AF4B_153F0645A38D_.wvu.FilterData" localSheetId="4" hidden="1">'Zad. 6 - ZZK'!#REF!</definedName>
    <definedName name="Z_6C19E301_5EF8_4A1B_9E1E_17DF2E3F80A5_.wvu.FilterData" localSheetId="4" hidden="1">'Zad. 6 - ZZK'!#REF!</definedName>
    <definedName name="Z_6C19EFE7_5542_4C1B_ADFB_29053E021EEE_.wvu.FilterData" localSheetId="4" hidden="1">'Zad. 6 - ZZK'!#REF!</definedName>
    <definedName name="Z_6C47CD3D_D226_4AF1_AEF3_CA0EE85DC45B_.wvu.FilterData" localSheetId="4" hidden="1">'Zad. 6 - ZZK'!#REF!</definedName>
    <definedName name="Z_6C4916D1_4258_4C48_A927_F63288BF9248_.wvu.FilterData" localSheetId="4" hidden="1">'Zad. 6 - ZZK'!#REF!</definedName>
    <definedName name="Z_6C56F1F6_3096_40CB_8CA2_DBE4EB71C203_.wvu.FilterData" localSheetId="4" hidden="1">'Zad. 6 - ZZK'!#REF!</definedName>
    <definedName name="Z_6C61FE02_8ACC_48F8_B087_BE53A4EF2229_.wvu.FilterData" localSheetId="4" hidden="1">'Zad. 6 - ZZK'!#REF!</definedName>
    <definedName name="Z_6C653B2F_91F7_4E00_83EC_604E1B84CB26_.wvu.FilterData" localSheetId="4" hidden="1">'Zad. 6 - ZZK'!#REF!</definedName>
    <definedName name="Z_6C8A36DF_C2A8_4CF9_AD79_B471A5E682CF_.wvu.FilterData" localSheetId="4" hidden="1">'Zad. 6 - ZZK'!#REF!</definedName>
    <definedName name="Z_6CCBB752_27AA_40CE_978C_B3BC04E63A21_.wvu.FilterData" localSheetId="4" hidden="1">'Zad. 6 - ZZK'!#REF!</definedName>
    <definedName name="Z_6CD21134_CA6C_4879_8548_892486596E48_.wvu.FilterData" localSheetId="4" hidden="1">'Zad. 6 - ZZK'!#REF!</definedName>
    <definedName name="Z_6CE8CAD1_9CAB_4A22_A83E_B768ED990D6E_.wvu.FilterData" localSheetId="4" hidden="1">'Zad. 6 - ZZK'!#REF!</definedName>
    <definedName name="Z_6D0AB9E4_DC9C_47D3_8FF6_5B1EE7E4DD74_.wvu.FilterData" localSheetId="4" hidden="1">'Zad. 6 - ZZK'!#REF!</definedName>
    <definedName name="Z_6D2D150A_9BBD_4982_A639_4A6CA170460A_.wvu.FilterData" localSheetId="4" hidden="1">'Zad. 6 - ZZK'!#REF!</definedName>
    <definedName name="Z_6D50C5F4_E39B_41C8_A886_0A84798B1F0F_.wvu.FilterData" localSheetId="4" hidden="1">'Zad. 6 - ZZK'!#REF!</definedName>
    <definedName name="Z_6D50F858_FAA2_4152_8CA8_3FDC4593E1A4_.wvu.FilterData" localSheetId="4" hidden="1">'Zad. 6 - ZZK'!#REF!</definedName>
    <definedName name="Z_6D9F277D_7AE1_4F14_B8B2_1BCA9A6790E0_.wvu.FilterData" localSheetId="4" hidden="1">'Zad. 6 - ZZK'!#REF!</definedName>
    <definedName name="Z_6DA054E3_E84C_4246_8759_0B37B63099C9_.wvu.FilterData" localSheetId="4" hidden="1">'Zad. 6 - ZZK'!#REF!</definedName>
    <definedName name="Z_6DE77092_D50E_4B25_8134_2EB0850524CF_.wvu.FilterData" localSheetId="4" hidden="1">'Zad. 6 - ZZK'!#REF!</definedName>
    <definedName name="Z_6DE78866_A790_45F4_8E5B_628FF353AC23_.wvu.FilterData" localSheetId="4" hidden="1">'Zad. 6 - ZZK'!#REF!</definedName>
    <definedName name="Z_6DF60E1D_7C9D_48CC_8679_9855CE0CBE1E_.wvu.FilterData" localSheetId="4" hidden="1">'Zad. 6 - ZZK'!#REF!</definedName>
    <definedName name="Z_6DFC6556_CD82_459E_B8BD_50ABB1454066_.wvu.FilterData" localSheetId="4" hidden="1">'Zad. 6 - ZZK'!#REF!</definedName>
    <definedName name="Z_6E41105C_7578_4B89_BB08_F876AFD016A2_.wvu.FilterData" localSheetId="4" hidden="1">'Zad. 6 - ZZK'!#REF!</definedName>
    <definedName name="Z_6E93D2D1_7642_4BA3_950F_18B0E8DBB72F_.wvu.FilterData" localSheetId="4" hidden="1">'Zad. 6 - ZZK'!#REF!</definedName>
    <definedName name="Z_6EFBDE14_5BE5_4B24_BEEE_B8B30550B08B_.wvu.FilterData" localSheetId="4" hidden="1">'Zad. 6 - ZZK'!#REF!</definedName>
    <definedName name="Z_6F1FB790_7C78_46DE_A71D_84E691103255_.wvu.FilterData" localSheetId="4" hidden="1">'Zad. 6 - ZZK'!#REF!</definedName>
    <definedName name="Z_6F87FFC5_DF28_4A64_9C17_BD494D223CBB_.wvu.FilterData" localSheetId="4" hidden="1">'Zad. 6 - ZZK'!#REF!</definedName>
    <definedName name="Z_6FB337E3_C094_4862_B942_59BDBDEF5B25_.wvu.FilterData" localSheetId="4" hidden="1">'Zad. 6 - ZZK'!#REF!</definedName>
    <definedName name="Z_6FE127A4_735D_420A_B46B_CF6EEE28972C_.wvu.FilterData" localSheetId="4" hidden="1">'Zad. 6 - ZZK'!#REF!</definedName>
    <definedName name="Z_704D8E7D_B852_4648_8CAC_CBFAC84B94B2_.wvu.FilterData" localSheetId="4" hidden="1">'Zad. 6 - ZZK'!#REF!</definedName>
    <definedName name="Z_70C5B970_79C7_4B48_9224_9D1D32FA526F_.wvu.FilterData" localSheetId="4" hidden="1">'Zad. 6 - ZZK'!#REF!</definedName>
    <definedName name="Z_70FF3920_EF0E_47AD_B6C8_60B126BEC22C_.wvu.FilterData" localSheetId="4" hidden="1">'Zad. 6 - ZZK'!#REF!</definedName>
    <definedName name="Z_712229D7_D65D_48F3_BDCA_8B062D672740_.wvu.FilterData" localSheetId="4" hidden="1">'Zad. 6 - ZZK'!#REF!</definedName>
    <definedName name="Z_712E1D65_670F_40E7_92EA_5127C3A48CB0_.wvu.FilterData" localSheetId="4" hidden="1">'Zad. 6 - ZZK'!#REF!</definedName>
    <definedName name="Z_713505E2_CDAA_4510_89D9_EC955441B001_.wvu.FilterData" localSheetId="4" hidden="1">'Zad. 6 - ZZK'!#REF!</definedName>
    <definedName name="Z_7155EBE5_AE13_49B6_A478_E024DAAE03B0_.wvu.FilterData" localSheetId="4" hidden="1">'Zad. 6 - ZZK'!#REF!</definedName>
    <definedName name="Z_7160DC07_D2C3_4D17_B33F_BC79AD8D0F71_.wvu.FilterData" localSheetId="4" hidden="1">'Zad. 6 - ZZK'!#REF!</definedName>
    <definedName name="Z_718614E2_A5CD_4ADE_81DC_396EA27ADDF5_.wvu.FilterData" localSheetId="4" hidden="1">'Zad. 6 - ZZK'!#REF!</definedName>
    <definedName name="Z_71B78B40_78D4_47DB_8B0C_FDF3D3A6A5EB_.wvu.FilterData" localSheetId="4" hidden="1">'Zad. 6 - ZZK'!#REF!</definedName>
    <definedName name="Z_71DF1E79_A96A_48AF_B32E_130B1B646A60_.wvu.FilterData" localSheetId="4" hidden="1">'Zad. 6 - ZZK'!#REF!</definedName>
    <definedName name="Z_71E020B9_9AF3_49CC_A7C5_BD89B56942C9_.wvu.FilterData" localSheetId="4" hidden="1">'Zad. 6 - ZZK'!#REF!</definedName>
    <definedName name="Z_71E511DA_1762_4627_980A_6E94EBC926BB_.wvu.FilterData" localSheetId="4" hidden="1">'Zad. 6 - ZZK'!#REF!</definedName>
    <definedName name="Z_72509F88_DF40_4082_AFAC_040951FEA87C_.wvu.FilterData" localSheetId="4" hidden="1">'Zad. 6 - ZZK'!#REF!</definedName>
    <definedName name="Z_72865709_F417_4D6E_A77F_09590CD9173F_.wvu.FilterData" localSheetId="4" hidden="1">'Zad. 6 - ZZK'!#REF!</definedName>
    <definedName name="Z_72C92A52_7194_4304_8925_8AAD7A5775A2_.wvu.FilterData" localSheetId="4" hidden="1">'Zad. 6 - ZZK'!#REF!</definedName>
    <definedName name="Z_72E97ECC_4B78_45D7_A36B_2814FD053879_.wvu.FilterData" localSheetId="4" hidden="1">'Zad. 6 - ZZK'!#REF!</definedName>
    <definedName name="Z_72FF147A_7187_4C56_9254_C7B2D88FEEC5_.wvu.FilterData" localSheetId="4" hidden="1">'Zad. 6 - ZZK'!#REF!</definedName>
    <definedName name="Z_7313BBA8_12A1_4320_BD41_4881BF611400_.wvu.FilterData" localSheetId="4" hidden="1">'Zad. 6 - ZZK'!#REF!</definedName>
    <definedName name="Z_7327E9BC_EC3A_49F6_BFCC_DCD01B263C7D_.wvu.FilterData" localSheetId="4" hidden="1">'Zad. 6 - ZZK'!#REF!</definedName>
    <definedName name="Z_7338D58B_D675_4150_A577_75F80AA7F91A_.wvu.FilterData" localSheetId="4" hidden="1">'Zad. 6 - ZZK'!#REF!</definedName>
    <definedName name="Z_7361739B_A081_4EFC_92D5_3710121A0003_.wvu.FilterData" localSheetId="4" hidden="1">'Zad. 6 - ZZK'!#REF!</definedName>
    <definedName name="Z_73627DB9_06D0_4275_80C4_68094836D2E4_.wvu.FilterData" localSheetId="4" hidden="1">'Zad. 6 - ZZK'!#REF!</definedName>
    <definedName name="Z_73974388_CA16_4E2E_B750_CEE51424FB82_.wvu.FilterData" localSheetId="4" hidden="1">'Zad. 6 - ZZK'!#REF!</definedName>
    <definedName name="Z_73A6C461_6F93_47F5_AD97_22778212E6FA_.wvu.FilterData" localSheetId="4" hidden="1">'Zad. 6 - ZZK'!#REF!</definedName>
    <definedName name="Z_73F1CC0A_CDDB_421F_9133_D2A69303DDCD_.wvu.FilterData" localSheetId="4" hidden="1">'Zad. 6 - ZZK'!#REF!</definedName>
    <definedName name="Z_73F36B5E_9A04_4535_A950_A3D034AA3A84_.wvu.FilterData" localSheetId="4" hidden="1">'Zad. 6 - ZZK'!#REF!</definedName>
    <definedName name="Z_740CE6FB_28B1_4223_AA64_819AA32D6234_.wvu.FilterData" localSheetId="4" hidden="1">'Zad. 6 - ZZK'!#REF!</definedName>
    <definedName name="Z_744D7857_AA8C_4A7C_BA02_39598728E41F_.wvu.FilterData" localSheetId="4" hidden="1">'Zad. 6 - ZZK'!#REF!</definedName>
    <definedName name="Z_7461C948_458A_4085_B835_4BAC41B916FA_.wvu.FilterData" localSheetId="4" hidden="1">'Zad. 6 - ZZK'!$B$2:$E$1270</definedName>
    <definedName name="Z_74A7D704_7C65_498E_8835_F13784E29BA9_.wvu.FilterData" localSheetId="4" hidden="1">'Zad. 6 - ZZK'!#REF!</definedName>
    <definedName name="Z_74C56652_1067_40BF_8998_2D5ACE73C6F0_.wvu.FilterData" localSheetId="4" hidden="1">'Zad. 6 - ZZK'!#REF!</definedName>
    <definedName name="Z_74CA6EBE_8FB3_480C_A55B_820BD4F13366_.wvu.FilterData" localSheetId="4" hidden="1">'Zad. 6 - ZZK'!#REF!</definedName>
    <definedName name="Z_74EEA42A_E795_478E_A77A_CDCC585380FA_.wvu.FilterData" localSheetId="4" hidden="1">'Zad. 6 - ZZK'!#REF!</definedName>
    <definedName name="Z_7507ECA7_C5EF_42A9_B025_D9094B081471_.wvu.FilterData" localSheetId="4" hidden="1">'Zad. 6 - ZZK'!#REF!</definedName>
    <definedName name="Z_750BA20C_5C0E_4739_9D9B_C095276E212D_.wvu.FilterData" localSheetId="4" hidden="1">'Zad. 6 - ZZK'!#REF!</definedName>
    <definedName name="Z_754CBD7B_166D_4E20_B92D_51585D2E37D7_.wvu.FilterData" localSheetId="4" hidden="1">'Zad. 6 - ZZK'!$B$2:$E$1270</definedName>
    <definedName name="Z_755124B9_DEEC_4BF2_9D93_CACF66B5275E_.wvu.FilterData" localSheetId="4" hidden="1">'Zad. 6 - ZZK'!#REF!</definedName>
    <definedName name="Z_756E185B_4C58_434D_92CD_89BD28C68114_.wvu.FilterData" localSheetId="4" hidden="1">'Zad. 6 - ZZK'!#REF!</definedName>
    <definedName name="Z_75762897_A726_44DE_9CAF_8AB0C653FF67_.wvu.FilterData" localSheetId="4" hidden="1">'Zad. 6 - ZZK'!#REF!</definedName>
    <definedName name="Z_75B10CBF_BEB0_4969_BA4E_E634219847C3_.wvu.FilterData" localSheetId="4" hidden="1">'Zad. 6 - ZZK'!#REF!</definedName>
    <definedName name="Z_75CD47C6_6075_4ECD_A359_A963966D8D7C_.wvu.FilterData" localSheetId="4" hidden="1">'Zad. 6 - ZZK'!#REF!</definedName>
    <definedName name="Z_75DB9F5B_2CD5_48B8_AD01_EFB4F26FCCCF_.wvu.FilterData" localSheetId="4" hidden="1">'Zad. 6 - ZZK'!#REF!</definedName>
    <definedName name="Z_7627F0BD_5964_4067_B3E8_34688599E4BE_.wvu.FilterData" localSheetId="4" hidden="1">'Zad. 6 - ZZK'!#REF!</definedName>
    <definedName name="Z_762B29D0_C345_4EAB_933F_B606DA15D1C9_.wvu.FilterData" localSheetId="4" hidden="1">'Zad. 6 - ZZK'!#REF!</definedName>
    <definedName name="Z_7633C5BA_1D18_47E0_881D_58C57F6D35AB_.wvu.FilterData" localSheetId="4" hidden="1">'Zad. 6 - ZZK'!#REF!</definedName>
    <definedName name="Z_765A286D_F31C_414A_B580_B7F3E2A8386E_.wvu.FilterData" localSheetId="4" hidden="1">'Zad. 6 - ZZK'!#REF!</definedName>
    <definedName name="Z_76BB1D41_8093_4E0A_9B43_FF7C5DD52188_.wvu.FilterData" localSheetId="4" hidden="1">'Zad. 6 - ZZK'!#REF!</definedName>
    <definedName name="Z_76E39B73_C10F_416C_998C_CE14D9636A69_.wvu.FilterData" localSheetId="4" hidden="1">'Zad. 6 - ZZK'!#REF!</definedName>
    <definedName name="Z_7715B575_C0FC_41A8_9B2A_0E25223E2ACF_.wvu.FilterData" localSheetId="4" hidden="1">'Zad. 6 - ZZK'!#REF!</definedName>
    <definedName name="Z_7761E038_7DB5_4024_AAEF_DEB685FB0D88_.wvu.FilterData" localSheetId="4" hidden="1">'Zad. 6 - ZZK'!#REF!</definedName>
    <definedName name="Z_7777FE4F_18A2_4956_BF88_E391A2BBC707_.wvu.FilterData" localSheetId="4" hidden="1">'Zad. 6 - ZZK'!#REF!</definedName>
    <definedName name="Z_77F748F7_F448_4751_8A35_DAAB20336C99_.wvu.FilterData" localSheetId="4" hidden="1">'Zad. 6 - ZZK'!#REF!</definedName>
    <definedName name="Z_77FE9945_5902_49B9_8C81_1F07AEB00B02_.wvu.FilterData" localSheetId="4" hidden="1">'Zad. 6 - ZZK'!#REF!</definedName>
    <definedName name="Z_7809741C_9ECB_4FAE_836F_8EC0D29DB480_.wvu.FilterData" localSheetId="4" hidden="1">'Zad. 6 - ZZK'!#REF!</definedName>
    <definedName name="Z_780E5656_7A52_4189_BDDA_483FBA8D1519_.wvu.FilterData" localSheetId="4" hidden="1">'Zad. 6 - ZZK'!#REF!</definedName>
    <definedName name="Z_78EFB5B7_9AB6_49B5_8E05_A5677417EF43_.wvu.FilterData" localSheetId="4" hidden="1">'Zad. 6 - ZZK'!#REF!</definedName>
    <definedName name="Z_790ABC65_2D76_4FAF_B2C4_AACDCEA335DC_.wvu.FilterData" localSheetId="4" hidden="1">'Zad. 6 - ZZK'!#REF!</definedName>
    <definedName name="Z_793A622E_F7D0_494B_B52B_A0D105456AA4_.wvu.FilterData" localSheetId="4" hidden="1">'Zad. 6 - ZZK'!#REF!</definedName>
    <definedName name="Z_7948B38A_3A17_45BF_9D16_F361150D149E_.wvu.FilterData" localSheetId="4" hidden="1">'Zad. 6 - ZZK'!#REF!</definedName>
    <definedName name="Z_794AE922_3ECA_47A2_8087_12D87245B659_.wvu.FilterData" localSheetId="4" hidden="1">'Zad. 6 - ZZK'!#REF!</definedName>
    <definedName name="Z_7A0DB47E_DE2E_43C9_B2C1_23C64AC21DC6_.wvu.FilterData" localSheetId="4" hidden="1">'Zad. 6 - ZZK'!#REF!</definedName>
    <definedName name="Z_7A2FF2D0_D3A8_4830_BF78_6AF8F21328A5_.wvu.FilterData" localSheetId="4" hidden="1">'Zad. 6 - ZZK'!#REF!</definedName>
    <definedName name="Z_7A398031_4323_41E8_9FA7_0A0737517AB2_.wvu.FilterData" localSheetId="4" hidden="1">'Zad. 6 - ZZK'!#REF!</definedName>
    <definedName name="Z_7A6DECCF_D9E3_4377_B989_643153D71F5E_.wvu.FilterData" localSheetId="4" hidden="1">'Zad. 6 - ZZK'!#REF!</definedName>
    <definedName name="Z_7AC5504F_90E2_49A9_8B9D_69575B864531_.wvu.FilterData" localSheetId="4" hidden="1">'Zad. 6 - ZZK'!#REF!</definedName>
    <definedName name="Z_7B0D66BD_B4FD_4573_8B63_2BBA7D9B533D_.wvu.FilterData" localSheetId="4" hidden="1">'Zad. 6 - ZZK'!#REF!</definedName>
    <definedName name="Z_7BA8BDE1_DC58_4E11_A937_06E20B6C02AA_.wvu.FilterData" localSheetId="4" hidden="1">'Zad. 6 - ZZK'!#REF!</definedName>
    <definedName name="Z_7BD2C893_43DD_4CF1_8E04_B11E43FD1D81_.wvu.FilterData" localSheetId="4" hidden="1">'Zad. 6 - ZZK'!#REF!</definedName>
    <definedName name="Z_7C6FFDBA_C1A5_4C9B_91A9_1091E455937D_.wvu.FilterData" localSheetId="4" hidden="1">'Zad. 6 - ZZK'!#REF!</definedName>
    <definedName name="Z_7C85BF40_ABB2_4E9A_94F7_573EC97049E2_.wvu.FilterData" localSheetId="4" hidden="1">'Zad. 6 - ZZK'!#REF!</definedName>
    <definedName name="Z_7C9A1675_5DE1_460B_9ECA_341D2915B25C_.wvu.FilterData" localSheetId="4" hidden="1">'Zad. 6 - ZZK'!#REF!</definedName>
    <definedName name="Z_7CA92C68_C7AF_4352_8908_D5D9B2875150_.wvu.FilterData" localSheetId="4" hidden="1">'Zad. 6 - ZZK'!#REF!</definedName>
    <definedName name="Z_7CB4B13A_C739_47A2_AF50_7411A0D13E03_.wvu.FilterData" localSheetId="4" hidden="1">'Zad. 6 - ZZK'!#REF!</definedName>
    <definedName name="Z_7CC02CB9_23D0_44E5_A3E0_B5AE1E7B54EB_.wvu.FilterData" localSheetId="4" hidden="1">'Zad. 6 - ZZK'!#REF!</definedName>
    <definedName name="Z_7D5DE709_4E06_4CB2_97A6_15A94CDC0F6E_.wvu.FilterData" localSheetId="4" hidden="1">'Zad. 6 - ZZK'!#REF!</definedName>
    <definedName name="Z_7D7C3911_E44B_4116_AACD_3A59F90C6764_.wvu.FilterData" localSheetId="4" hidden="1">'Zad. 6 - ZZK'!#REF!</definedName>
    <definedName name="Z_7D7F754B_B8B8_44AA_82A4_557D97C732F0_.wvu.FilterData" localSheetId="4" hidden="1">'Zad. 6 - ZZK'!$B$2:$E$1270</definedName>
    <definedName name="Z_7D85BD06_6A4F_4C17_AA92_53B47D4AEBDA_.wvu.FilterData" localSheetId="4" hidden="1">'Zad. 6 - ZZK'!#REF!</definedName>
    <definedName name="Z_7DD80D4E_46BE_4F01_9CE4_D5C2A287B0C8_.wvu.FilterData" localSheetId="4" hidden="1">'Zad. 6 - ZZK'!#REF!</definedName>
    <definedName name="Z_7E2C5DCB_E4C3_4959_8C55_DAA68E3A6544_.wvu.FilterData" localSheetId="4" hidden="1">'Zad. 6 - ZZK'!#REF!</definedName>
    <definedName name="Z_7E692592_3C77_4B67_B998_51FEAF460823_.wvu.FilterData" localSheetId="4" hidden="1">'Zad. 6 - ZZK'!#REF!</definedName>
    <definedName name="Z_7E83F5BB_AE32_4445_9535_E682A43049EA_.wvu.FilterData" localSheetId="4" hidden="1">'Zad. 6 - ZZK'!#REF!</definedName>
    <definedName name="Z_7E9E645D_0FF4_4634_8D61_7D5AC3ACBEB6_.wvu.FilterData" localSheetId="4" hidden="1">'Zad. 6 - ZZK'!#REF!</definedName>
    <definedName name="Z_7EB52421_551D_464B_BAAC_B1A8E39303B2_.wvu.FilterData" localSheetId="4" hidden="1">'Zad. 6 - ZZK'!#REF!</definedName>
    <definedName name="Z_7EE1F53E_22A3_4F0E_90C6_3D74A7B72807_.wvu.FilterData" localSheetId="4" hidden="1">'Zad. 6 - ZZK'!#REF!</definedName>
    <definedName name="Z_7EF218D6_9355_46C3_95DE_4F882167D7C9_.wvu.FilterData" localSheetId="4" hidden="1">'Zad. 6 - ZZK'!#REF!</definedName>
    <definedName name="Z_7F58C6E0_4FE8_4F1B_B25A_553CAA543CE3_.wvu.FilterData" localSheetId="4" hidden="1">'Zad. 6 - ZZK'!#REF!</definedName>
    <definedName name="Z_7F614BB6_5618_4E7B_90C5_63FD6DD04E13_.wvu.FilterData" localSheetId="4" hidden="1">'Zad. 6 - ZZK'!#REF!</definedName>
    <definedName name="Z_7FDF8DF9_6D8D_46A5_B4C4_2661E99B0B35_.wvu.FilterData" localSheetId="4" hidden="1">'Zad. 6 - ZZK'!#REF!</definedName>
    <definedName name="Z_7FE57B36_9CF8_4274_93A7_96B504EE3760_.wvu.FilterData" localSheetId="4" hidden="1">'Zad. 6 - ZZK'!#REF!</definedName>
    <definedName name="Z_8082FC67_FF77_494D_A3E9_03DFA47EDBD3_.wvu.FilterData" localSheetId="4" hidden="1">'Zad. 6 - ZZK'!#REF!</definedName>
    <definedName name="Z_80A8081B_9774_4041_92DC_0D4902379473_.wvu.FilterData" localSheetId="4" hidden="1">'Zad. 6 - ZZK'!#REF!</definedName>
    <definedName name="Z_80D68CC5_1700_4A34_92C8_EAFECB819C4E_.wvu.FilterData" localSheetId="4" hidden="1">'Zad. 6 - ZZK'!#REF!</definedName>
    <definedName name="Z_80E9C393_3D1A_4619_B88F_81F20D9CFD31_.wvu.FilterData" localSheetId="4" hidden="1">'Zad. 6 - ZZK'!$B$2:$E$1270</definedName>
    <definedName name="Z_81835CD8_745E_41BC_9FCD_D3F07DE1B2F2_.wvu.FilterData" localSheetId="4" hidden="1">'Zad. 6 - ZZK'!#REF!</definedName>
    <definedName name="Z_8193897F_1893_49A8_A4E1_B02CFFEF32C8_.wvu.FilterData" localSheetId="4" hidden="1">'Zad. 6 - ZZK'!#REF!</definedName>
    <definedName name="Z_81E868C1_B81B_452A_80FF_44AACA1EE3BB_.wvu.FilterData" localSheetId="4" hidden="1">'Zad. 6 - ZZK'!#REF!</definedName>
    <definedName name="Z_8206DDC5_82B1_4723_89E8_E5D50EDC9433_.wvu.FilterData" localSheetId="4" hidden="1">'Zad. 6 - ZZK'!#REF!</definedName>
    <definedName name="Z_823996BF_B334_4A79_AFDD_458D7717F457_.wvu.FilterData" localSheetId="4" hidden="1">'Zad. 6 - ZZK'!#REF!</definedName>
    <definedName name="Z_824AA551_F9FA_4793_8F07_9FF55F2E8826_.wvu.FilterData" localSheetId="4" hidden="1">'Zad. 6 - ZZK'!#REF!</definedName>
    <definedName name="Z_82C405A7_6829_4690_8A47_D7C8593EF228_.wvu.FilterData" localSheetId="4" hidden="1">'Zad. 6 - ZZK'!#REF!</definedName>
    <definedName name="Z_832AEF4A_6167_48D0_BA16_992C54FD8D06_.wvu.FilterData" localSheetId="4" hidden="1">'Zad. 6 - ZZK'!#REF!</definedName>
    <definedName name="Z_834EFF54_E9B9_49CE_96D1_6B7F100191E8_.wvu.FilterData" localSheetId="4" hidden="1">'Zad. 6 - ZZK'!#REF!</definedName>
    <definedName name="Z_83662DDD_4FF5_44D7_9BD7_EC4B949FA156_.wvu.FilterData" localSheetId="4" hidden="1">'Zad. 6 - ZZK'!#REF!</definedName>
    <definedName name="Z_838BF554_2DC7_46D8_931A_224D45DA7D6D_.wvu.FilterData" localSheetId="4" hidden="1">'Zad. 6 - ZZK'!#REF!</definedName>
    <definedName name="Z_839EDCF6_7032_4E9B_ACF8_CCB815924ACD_.wvu.FilterData" localSheetId="4" hidden="1">'Zad. 6 - ZZK'!#REF!</definedName>
    <definedName name="Z_83C55A38_A4DE_4901_AFFE_A5D30E4604A3_.wvu.FilterData" localSheetId="4" hidden="1">'Zad. 6 - ZZK'!#REF!</definedName>
    <definedName name="Z_83C560A6_39BD_4D9B_8DC1_0D5F8E54E4DE_.wvu.FilterData" localSheetId="4" hidden="1">'Zad. 6 - ZZK'!#REF!</definedName>
    <definedName name="Z_840034E1_0A70_46B1_B3B6_04452035E211_.wvu.FilterData" localSheetId="4" hidden="1">'Zad. 6 - ZZK'!#REF!</definedName>
    <definedName name="Z_84057F28_57FF_4631_B1BD_251F8AEBABCE_.wvu.FilterData" localSheetId="4" hidden="1">'Zad. 6 - ZZK'!#REF!</definedName>
    <definedName name="Z_8434F449_0006_4CDB_9B1A_75B6E0C30A7C_.wvu.FilterData" localSheetId="4" hidden="1">'Zad. 6 - ZZK'!#REF!</definedName>
    <definedName name="Z_852168F9_4599_430F_AD98_77521171F570_.wvu.FilterData" localSheetId="4" hidden="1">'Zad. 6 - ZZK'!#REF!</definedName>
    <definedName name="Z_857BAA23_0114_4774_9B70_B6788B7FCBE7_.wvu.FilterData" localSheetId="4" hidden="1">'Zad. 6 - ZZK'!#REF!</definedName>
    <definedName name="Z_8587D988_3784_47A5_99C9_62E6EF221740_.wvu.FilterData" localSheetId="4" hidden="1">'Zad. 6 - ZZK'!#REF!</definedName>
    <definedName name="Z_85B9F0DE_BC26_480D_92D5_5F7542F986AA_.wvu.FilterData" localSheetId="4" hidden="1">'Zad. 6 - ZZK'!#REF!</definedName>
    <definedName name="Z_85CF335A_E66E_4AC0_88F6_EE029F5DC784_.wvu.FilterData" localSheetId="4" hidden="1">'Zad. 6 - ZZK'!#REF!</definedName>
    <definedName name="Z_85F4019B_3FE8_453A_A2B6_088FDD98EC90_.wvu.FilterData" localSheetId="4" hidden="1">'Zad. 6 - ZZK'!#REF!</definedName>
    <definedName name="Z_860AA2CE_5359_49FD_96B6_ACDB3F836B26_.wvu.FilterData" localSheetId="4" hidden="1">'Zad. 6 - ZZK'!#REF!</definedName>
    <definedName name="Z_8614A780_7496_4146_B563_84ECFE01BBAC_.wvu.FilterData" localSheetId="4" hidden="1">'Zad. 6 - ZZK'!#REF!</definedName>
    <definedName name="Z_86261A69_206E_4176_9F39_36ECB5E8188D_.wvu.FilterData" localSheetId="4" hidden="1">'Zad. 6 - ZZK'!#REF!</definedName>
    <definedName name="Z_8656D5E9_ED21_4299_9663_DFB160176A9A_.wvu.FilterData" localSheetId="4" hidden="1">'Zad. 6 - ZZK'!#REF!</definedName>
    <definedName name="Z_86589827_B7FA_4716_A9E6_7B4C3EE4AED1_.wvu.FilterData" localSheetId="4" hidden="1">'Zad. 6 - ZZK'!#REF!</definedName>
    <definedName name="Z_86A7BC77_CC13_4C6C_9ABB_EA4736380D81_.wvu.FilterData" localSheetId="4" hidden="1">'Zad. 6 - ZZK'!#REF!</definedName>
    <definedName name="Z_86C3E65A_BF18_4374_A88B_40868FA281A4_.wvu.FilterData" localSheetId="4" hidden="1">'Zad. 6 - ZZK'!#REF!</definedName>
    <definedName name="Z_86D5B9B9_4378_40E7_BEC5_01311CB14D32_.wvu.FilterData" localSheetId="4" hidden="1">'Zad. 6 - ZZK'!#REF!</definedName>
    <definedName name="Z_86F2BD84_0E65_4323_A7C1_DA5882DD6D7D_.wvu.FilterData" localSheetId="4" hidden="1">'Zad. 6 - ZZK'!#REF!</definedName>
    <definedName name="Z_86F36DC3_9B6B_49A5_A99E_6EA7B209187F_.wvu.FilterData" localSheetId="4" hidden="1">'Zad. 6 - ZZK'!#REF!</definedName>
    <definedName name="Z_878256CE_45D0_4D95_8BA1_8739E8905942_.wvu.FilterData" localSheetId="4" hidden="1">'Zad. 6 - ZZK'!#REF!</definedName>
    <definedName name="Z_8785645E_7E15_40CF_9FBC_91C1B48D0B25_.wvu.FilterData" localSheetId="4" hidden="1">'Zad. 6 - ZZK'!#REF!</definedName>
    <definedName name="Z_879EAFB5_3A1C_4B42_9BBB_999F455D506D_.wvu.FilterData" localSheetId="4" hidden="1">'Zad. 6 - ZZK'!#REF!</definedName>
    <definedName name="Z_87ACBD06_D4CF_4D48_B79E_A6E8A5897E77_.wvu.FilterData" localSheetId="4" hidden="1">'Zad. 6 - ZZK'!#REF!</definedName>
    <definedName name="Z_87FA32AC_CBC2_4CC1_8425_5A8EC6ACC268_.wvu.FilterData" localSheetId="4" hidden="1">'Zad. 6 - ZZK'!#REF!</definedName>
    <definedName name="Z_8824CE05_0156_40ED_9248_97B879DB2A6D_.wvu.FilterData" localSheetId="4" hidden="1">'Zad. 6 - ZZK'!#REF!</definedName>
    <definedName name="Z_883C8B99_8F42_4C65_9FAB_D2474845A85B_.wvu.FilterData" localSheetId="4" hidden="1">'Zad. 6 - ZZK'!#REF!</definedName>
    <definedName name="Z_88467BC2_0527_4FAA_9A3C_DE01D5B6478F_.wvu.FilterData" localSheetId="4" hidden="1">'Zad. 6 - ZZK'!#REF!</definedName>
    <definedName name="Z_88C66B81_BF43_4163_9EED_DAB76CD45273_.wvu.FilterData" localSheetId="4" hidden="1">'Zad. 6 - ZZK'!#REF!</definedName>
    <definedName name="Z_88D208A8_0B05_47AF_A39C_4A69500F46E0_.wvu.FilterData" localSheetId="4" hidden="1">'Zad. 6 - ZZK'!#REF!</definedName>
    <definedName name="Z_899BB41F_C84D_4E80_BFDE_5DBBB38B6FF8_.wvu.FilterData" localSheetId="4" hidden="1">'Zad. 6 - ZZK'!#REF!</definedName>
    <definedName name="Z_89A475CC_373E_4DFC_8417_3B6886DA4DFB_.wvu.FilterData" localSheetId="4" hidden="1">'Zad. 6 - ZZK'!#REF!</definedName>
    <definedName name="Z_89A53424_AF5B_4738_BFC2_DAEC4C92C3BF_.wvu.FilterData" localSheetId="4" hidden="1">'Zad. 6 - ZZK'!#REF!</definedName>
    <definedName name="Z_89B56F4C_2C1C_481E_86CE_8E66CFB0960D_.wvu.FilterData" localSheetId="4" hidden="1">'Zad. 6 - ZZK'!#REF!</definedName>
    <definedName name="Z_89C2B99A_AE38_4BF4_B13F_3698E593F9B4_.wvu.FilterData" localSheetId="4" hidden="1">'Zad. 6 - ZZK'!#REF!</definedName>
    <definedName name="Z_89C85C53_091E_4DF5_8F93_50AFF9FCFFAF_.wvu.FilterData" localSheetId="4" hidden="1">'Zad. 6 - ZZK'!#REF!</definedName>
    <definedName name="Z_89D9B35C_E657_447E_91BA_40F366074AC2_.wvu.FilterData" localSheetId="4" hidden="1">'Zad. 6 - ZZK'!#REF!</definedName>
    <definedName name="Z_89E7D798_9EE9_4917_9046_1CEE6A8E1779_.wvu.FilterData" localSheetId="4" hidden="1">'Zad. 6 - ZZK'!#REF!</definedName>
    <definedName name="Z_89F0B6B7_3A00_4DD0_8316_8939EAAC30D7_.wvu.FilterData" localSheetId="4" hidden="1">'Zad. 6 - ZZK'!#REF!</definedName>
    <definedName name="Z_89F59A43_C2E0_4C26_A3B5_F748EE7C7648_.wvu.FilterData" localSheetId="4" hidden="1">'Zad. 6 - ZZK'!#REF!</definedName>
    <definedName name="Z_8A346D77_4ABC_4108_82E2_EF2530363B73_.wvu.FilterData" localSheetId="4" hidden="1">'Zad. 6 - ZZK'!#REF!</definedName>
    <definedName name="Z_8A3847F0_DF99_4AD5_9D1D_A594C58089D5_.wvu.FilterData" localSheetId="4" hidden="1">'Zad. 6 - ZZK'!$B$2:$E$1270</definedName>
    <definedName name="Z_8A454A65_EB8C_4E56_973E_31813F8F9E07_.wvu.FilterData" localSheetId="4" hidden="1">'Zad. 6 - ZZK'!#REF!</definedName>
    <definedName name="Z_8A6092AF_B7F5_4AD1_BD29_598F15DF37A1_.wvu.FilterData" localSheetId="4" hidden="1">'Zad. 6 - ZZK'!#REF!</definedName>
    <definedName name="Z_8A62DCE7_DD52_491D_9011_D315D0CA9325_.wvu.FilterData" localSheetId="4" hidden="1">'Zad. 6 - ZZK'!#REF!</definedName>
    <definedName name="Z_8A803EAF_060A_4659_998C_B89AE5831EC5_.wvu.FilterData" localSheetId="4" hidden="1">'Zad. 6 - ZZK'!#REF!</definedName>
    <definedName name="Z_8B14A3D2_15CB_4862_8839_C8747519A5DF_.wvu.FilterData" localSheetId="4" hidden="1">'Zad. 6 - ZZK'!#REF!</definedName>
    <definedName name="Z_8B311D57_11AA_410C_B026_C3DE01771C86_.wvu.FilterData" localSheetId="4" hidden="1">'Zad. 6 - ZZK'!#REF!</definedName>
    <definedName name="Z_8B352C3C_F1DE_41AB_9A25_DB0F7A88EAA0_.wvu.FilterData" localSheetId="4" hidden="1">'Zad. 6 - ZZK'!#REF!</definedName>
    <definedName name="Z_8B35B98D_FBD1_4042_9115_606EA328B2C2_.wvu.FilterData" localSheetId="4" hidden="1">'Zad. 6 - ZZK'!#REF!</definedName>
    <definedName name="Z_8B5A1A3A_5D35_4DB0_8EB2_630AA0C5380A_.wvu.FilterData" localSheetId="4" hidden="1">'Zad. 6 - ZZK'!#REF!</definedName>
    <definedName name="Z_8B5AEC3B_5DCB_43FD_8775_73D143D2F9DD_.wvu.FilterData" localSheetId="4" hidden="1">'Zad. 6 - ZZK'!#REF!</definedName>
    <definedName name="Z_8B6403CC_B83F_4F8B_B99A_0A12DF97C053_.wvu.FilterData" localSheetId="4" hidden="1">'Zad. 6 - ZZK'!#REF!</definedName>
    <definedName name="Z_8B711314_B01E_4BA7_84FB_AFA3AD8715A1_.wvu.FilterData" localSheetId="4" hidden="1">'Zad. 6 - ZZK'!#REF!</definedName>
    <definedName name="Z_8B74D881_B1CD_4E50_8F81_DEE627D6B65F_.wvu.FilterData" localSheetId="4" hidden="1">'Zad. 6 - ZZK'!#REF!</definedName>
    <definedName name="Z_8B93E1EB_BD04_46DF_9A97_EB756AACE42C_.wvu.FilterData" localSheetId="4" hidden="1">'Zad. 6 - ZZK'!#REF!</definedName>
    <definedName name="Z_8BC97C41_10BD_4B91_B2AD_27980BE4663A_.wvu.FilterData" localSheetId="4" hidden="1">'Zad. 6 - ZZK'!#REF!</definedName>
    <definedName name="Z_8BCE9142_0D53_4736_96B1_C188B5735827_.wvu.FilterData" localSheetId="4" hidden="1">'Zad. 6 - ZZK'!#REF!</definedName>
    <definedName name="Z_8BEB7136_9451_4244_A620_3CAB23E10283_.wvu.FilterData" localSheetId="4" hidden="1">'Zad. 6 - ZZK'!#REF!</definedName>
    <definedName name="Z_8C181476_7751_463C_A1F0_1A89ECB0DD40_.wvu.FilterData" localSheetId="4" hidden="1">'Zad. 6 - ZZK'!#REF!</definedName>
    <definedName name="Z_8C30E163_ED85_4B8F_8973_C4C9D26EC7DB_.wvu.FilterData" localSheetId="4" hidden="1">'Zad. 6 - ZZK'!#REF!</definedName>
    <definedName name="Z_8CA9508E_D98D_4E18_8E1E_8ECA05085E22_.wvu.FilterData" localSheetId="4" hidden="1">'Zad. 6 - ZZK'!#REF!</definedName>
    <definedName name="Z_8CC1733E_144E_4BDF_9FC5_143E26415804_.wvu.FilterData" localSheetId="4" hidden="1">'Zad. 6 - ZZK'!#REF!</definedName>
    <definedName name="Z_8CCFB2C8_0228_439D_96A6_31A230E651DC_.wvu.FilterData" localSheetId="4" hidden="1">'Zad. 6 - ZZK'!#REF!</definedName>
    <definedName name="Z_8CE45649_A7EE_434A_9DDE_6562A6326D26_.wvu.FilterData" localSheetId="4" hidden="1">'Zad. 6 - ZZK'!#REF!</definedName>
    <definedName name="Z_8D00FE0D_C031_44C5_9721_5C6F3FD83440_.wvu.FilterData" localSheetId="4" hidden="1">'Zad. 6 - ZZK'!#REF!</definedName>
    <definedName name="Z_8D3EA28E_4677_42FA_80CA_55AFE9D646AB_.wvu.FilterData" localSheetId="4" hidden="1">'Zad. 6 - ZZK'!#REF!</definedName>
    <definedName name="Z_8D49472D_F2E1_475C_BFDF_4E791051712A_.wvu.FilterData" localSheetId="4" hidden="1">'Zad. 6 - ZZK'!#REF!</definedName>
    <definedName name="Z_8D4B2450_C51E_46E5_9E2F_65F50E54EDF3_.wvu.FilterData" localSheetId="4" hidden="1">'Zad. 6 - ZZK'!#REF!</definedName>
    <definedName name="Z_8D64D1F1_84F1_4C7F_B2AC_3A642AD42F60_.wvu.FilterData" localSheetId="4" hidden="1">'Zad. 6 - ZZK'!#REF!</definedName>
    <definedName name="Z_8D662807_6151_4925_8AC3_B06C3C875615_.wvu.FilterData" localSheetId="4" hidden="1">'Zad. 6 - ZZK'!#REF!</definedName>
    <definedName name="Z_8D7D99F8_40F4_4C05_8CD6_1CA20FDE5A12_.wvu.FilterData" localSheetId="4" hidden="1">'Zad. 6 - ZZK'!#REF!</definedName>
    <definedName name="Z_8DCC4717_3989_4298_9D85_3055654378E4_.wvu.FilterData" localSheetId="4" hidden="1">'Zad. 6 - ZZK'!#REF!</definedName>
    <definedName name="Z_8DEE4434_8B91_422F_9DEA_EF9335383E10_.wvu.FilterData" localSheetId="4" hidden="1">'Zad. 6 - ZZK'!#REF!</definedName>
    <definedName name="Z_8DF19B4B_4A02_488A_98FB_A70CEBFF96F8_.wvu.FilterData" localSheetId="4" hidden="1">'Zad. 6 - ZZK'!#REF!</definedName>
    <definedName name="Z_8E0499EF_F77D_4996_B928_80AB0A3EFBF4_.wvu.FilterData" localSheetId="4" hidden="1">'Zad. 6 - ZZK'!#REF!</definedName>
    <definedName name="Z_8E1D0B7C_3656_490B_8891_3953198D9A95_.wvu.FilterData" localSheetId="4" hidden="1">'Zad. 6 - ZZK'!#REF!</definedName>
    <definedName name="Z_8E28DF01_62D9_4E34_9755_E642051BDAB1_.wvu.FilterData" localSheetId="4" hidden="1">'Zad. 6 - ZZK'!#REF!</definedName>
    <definedName name="Z_8E2F6655_E91A_44B2_A83D_25F78664FF05_.wvu.FilterData" localSheetId="4" hidden="1">'Zad. 6 - ZZK'!#REF!</definedName>
    <definedName name="Z_8E36AA7E_A450_4160_B864_4C60E4F2489A_.wvu.FilterData" localSheetId="4" hidden="1">'Zad. 6 - ZZK'!#REF!</definedName>
    <definedName name="Z_8E668854_DE6E_42C8_8ACE_6772EAB92438_.wvu.FilterData" localSheetId="4" hidden="1">'Zad. 6 - ZZK'!#REF!</definedName>
    <definedName name="Z_8E828C53_AE87_424C_BADA_DF4AD415CCD3_.wvu.FilterData" localSheetId="4" hidden="1">'Zad. 6 - ZZK'!#REF!</definedName>
    <definedName name="Z_8E91FE19_47DF_4A79_B252_2C7F252F337D_.wvu.FilterData" localSheetId="4" hidden="1">'Zad. 6 - ZZK'!#REF!</definedName>
    <definedName name="Z_8EC87F5C_A5B5_42AD_8465_0B11AAAFF865_.wvu.FilterData" localSheetId="4" hidden="1">'Zad. 6 - ZZK'!#REF!</definedName>
    <definedName name="Z_8F70CDC5_CDE8_4751_8755_5C625B13E42D_.wvu.FilterData" localSheetId="4" hidden="1">'Zad. 6 - ZZK'!#REF!</definedName>
    <definedName name="Z_90404FBC_EE89_4CAC_A4DC_A4F224B196BC_.wvu.FilterData" localSheetId="4" hidden="1">'Zad. 6 - ZZK'!#REF!</definedName>
    <definedName name="Z_9091E7F6_9CA9_4823_A0BF_9EA6AD1D3516_.wvu.FilterData" localSheetId="4" hidden="1">'Zad. 6 - ZZK'!#REF!</definedName>
    <definedName name="Z_909CB3B0_F0E0_489D_8C25_B187FA0CE666_.wvu.FilterData" localSheetId="4" hidden="1">'Zad. 6 - ZZK'!#REF!</definedName>
    <definedName name="Z_90C46E74_891C_4353_B69D_72528D1A9A3D_.wvu.FilterData" localSheetId="4" hidden="1">'Zad. 6 - ZZK'!#REF!</definedName>
    <definedName name="Z_913BA3AA_50E1_4269_996B_C3AA5070A064_.wvu.FilterData" localSheetId="4" hidden="1">'Zad. 6 - ZZK'!#REF!</definedName>
    <definedName name="Z_918C6C1B_87B0_4058_AB46_E759AAF7E712_.wvu.FilterData" localSheetId="4" hidden="1">'Zad. 6 - ZZK'!#REF!</definedName>
    <definedName name="Z_91C28CAE_1CF6_4A51_A3AA_C05892A05EDD_.wvu.FilterData" localSheetId="4" hidden="1">'Zad. 6 - ZZK'!#REF!</definedName>
    <definedName name="Z_91C8CED6_5B29_440A_96DC_2268181C1267_.wvu.FilterData" localSheetId="4" hidden="1">'Zad. 6 - ZZK'!#REF!</definedName>
    <definedName name="Z_91D36E21_32D3_4A0D_A658_C553B036AA5D_.wvu.FilterData" localSheetId="4" hidden="1">'Zad. 6 - ZZK'!#REF!</definedName>
    <definedName name="Z_91F763A5_2586_430E_9CD7_CEBA843A755D_.wvu.FilterData" localSheetId="4" hidden="1">'Zad. 6 - ZZK'!#REF!</definedName>
    <definedName name="Z_923C1B82_C1D7_4780_A5F2_2E5B8B35515D_.wvu.FilterData" localSheetId="4" hidden="1">'Zad. 6 - ZZK'!#REF!</definedName>
    <definedName name="Z_92A7EB22_2F2D_4E70_AD3C_9E0EA11B18DA_.wvu.FilterData" localSheetId="4" hidden="1">'Zad. 6 - ZZK'!#REF!</definedName>
    <definedName name="Z_931ABE7D_044E_4EA1_9385_0FFAAA45394B_.wvu.FilterData" localSheetId="4" hidden="1">'Zad. 6 - ZZK'!#REF!</definedName>
    <definedName name="Z_931B2059_FD32_41EB_AABF_B1B6B5D61CFE_.wvu.FilterData" localSheetId="4" hidden="1">'Zad. 6 - ZZK'!#REF!</definedName>
    <definedName name="Z_933C77DE_1C23_443B_A42B_F403D9077AD1_.wvu.FilterData" localSheetId="4" hidden="1">'Zad. 6 - ZZK'!#REF!</definedName>
    <definedName name="Z_936F3FD6_42BA_42F0_BA6D_FFF433E6DB5E_.wvu.FilterData" localSheetId="4" hidden="1">'Zad. 6 - ZZK'!#REF!</definedName>
    <definedName name="Z_93706C9A_E3A1_4185_9F16_5016A0C6F577_.wvu.FilterData" localSheetId="4" hidden="1">'Zad. 6 - ZZK'!#REF!</definedName>
    <definedName name="Z_937EB67A_A36F_4536_8596_DB83A8BE81ED_.wvu.FilterData" localSheetId="4" hidden="1">'Zad. 6 - ZZK'!#REF!</definedName>
    <definedName name="Z_939A6D68_9B95_4B6D_87AA_7B4EBB1D02FC_.wvu.FilterData" localSheetId="4" hidden="1">'Zad. 6 - ZZK'!#REF!</definedName>
    <definedName name="Z_93D1EC08_C544_4AA0_A1A2_0F642409525B_.wvu.FilterData" localSheetId="4" hidden="1">'Zad. 6 - ZZK'!#REF!</definedName>
    <definedName name="Z_9427C65C_A9A9_416D_9E80_27C79D768964_.wvu.FilterData" localSheetId="4" hidden="1">'Zad. 6 - ZZK'!#REF!</definedName>
    <definedName name="Z_9467F76F_1EF3_4F49_AD7E_A91F311A7B00_.wvu.FilterData" localSheetId="4" hidden="1">'Zad. 6 - ZZK'!#REF!</definedName>
    <definedName name="Z_948A3A77_9300_427B_ACBA_CA609CDC305B_.wvu.FilterData" localSheetId="4" hidden="1">'Zad. 6 - ZZK'!#REF!</definedName>
    <definedName name="Z_9493305A_6B48_4430_81A6_3DCF9E514D34_.wvu.FilterData" localSheetId="4" hidden="1">'Zad. 6 - ZZK'!#REF!</definedName>
    <definedName name="Z_94AB2F04_2794_4D0A_B24F_D596D754DBB9_.wvu.FilterData" localSheetId="4" hidden="1">'Zad. 6 - ZZK'!#REF!</definedName>
    <definedName name="Z_94AF42AD_A585_41A4_ABC9_E8C464482A99_.wvu.FilterData" localSheetId="4" hidden="1">'Zad. 6 - ZZK'!#REF!</definedName>
    <definedName name="Z_94F7CA39_C193_4080_9AB2_A6DECB2F26AC_.wvu.FilterData" localSheetId="4" hidden="1">'Zad. 6 - ZZK'!#REF!</definedName>
    <definedName name="Z_9504ACFA_BB04_49A7_9D51_4E13CA7D6AF0_.wvu.FilterData" localSheetId="4" hidden="1">'Zad. 6 - ZZK'!#REF!</definedName>
    <definedName name="Z_950C598D_BAF0_4749_95C3_8BBCE85B934D_.wvu.FilterData" localSheetId="4" hidden="1">'Zad. 6 - ZZK'!#REF!</definedName>
    <definedName name="Z_9526A5C6_4F89_4E8B_8208_4207A9E20D3D_.wvu.FilterData" localSheetId="4" hidden="1">'Zad. 6 - ZZK'!#REF!</definedName>
    <definedName name="Z_9548175D_56FC_46BA_BD35_CA1A36DE1C89_.wvu.FilterData" localSheetId="4" hidden="1">'Zad. 6 - ZZK'!#REF!</definedName>
    <definedName name="Z_956354CA_BC0C_462E_83EA_9CE465D265CD_.wvu.FilterData" localSheetId="4" hidden="1">'Zad. 6 - ZZK'!#REF!</definedName>
    <definedName name="Z_96290CDE_4D46_4113_8AD3_4E4737D96FFD_.wvu.FilterData" localSheetId="4" hidden="1">'Zad. 6 - ZZK'!#REF!</definedName>
    <definedName name="Z_9640893D_DAAE_43B4_A7ED_7BF6C5C8CF41_.wvu.FilterData" localSheetId="4" hidden="1">'Zad. 6 - ZZK'!#REF!</definedName>
    <definedName name="Z_967D1E29_DC80_4ABD_9E44_A910674249A6_.wvu.FilterData" localSheetId="4" hidden="1">'Zad. 6 - ZZK'!#REF!</definedName>
    <definedName name="Z_9693F03D_838C_4734_A7AF_254048D82D79_.wvu.FilterData" localSheetId="4" hidden="1">'Zad. 6 - ZZK'!#REF!</definedName>
    <definedName name="Z_969EE8B3_3C7B_4D4B_8A17_228E0B93C60E_.wvu.FilterData" localSheetId="4" hidden="1">'Zad. 6 - ZZK'!#REF!</definedName>
    <definedName name="Z_96BFCE3D_E3C6_4CE4_A7D4_019F5FA4C25D_.wvu.FilterData" localSheetId="4" hidden="1">'Zad. 6 - ZZK'!#REF!</definedName>
    <definedName name="Z_971A6014_8F8E_486F_B169_F5F9D1D1BAAA_.wvu.FilterData" localSheetId="4" hidden="1">'Zad. 6 - ZZK'!#REF!</definedName>
    <definedName name="Z_97406582_F74C_4A9B_A7A0_17EB7E4D48D2_.wvu.FilterData" localSheetId="4" hidden="1">'Zad. 6 - ZZK'!#REF!</definedName>
    <definedName name="Z_976C279C_D01D_4CA1_8F10_D6EF5D147B32_.wvu.FilterData" localSheetId="4" hidden="1">'Zad. 6 - ZZK'!#REF!</definedName>
    <definedName name="Z_97987C0C_589F_48FD_9501_8D253D1E6835_.wvu.FilterData" localSheetId="4" hidden="1">'Zad. 6 - ZZK'!#REF!</definedName>
    <definedName name="Z_97AEC707_5B97_4973_84E6_BDA42DD33397_.wvu.FilterData" localSheetId="4" hidden="1">'Zad. 6 - ZZK'!#REF!</definedName>
    <definedName name="Z_97CB4C41_CF4A_4997_97B5_D2392DCDA71C_.wvu.FilterData" localSheetId="4" hidden="1">'Zad. 6 - ZZK'!#REF!</definedName>
    <definedName name="Z_97EAB4EE_7DB5_4EA4_92D8_4DE22F167E43_.wvu.FilterData" localSheetId="4" hidden="1">'Zad. 6 - ZZK'!#REF!</definedName>
    <definedName name="Z_97EF9745_AAB3_4265_B1B8_C246B50479A2_.wvu.FilterData" localSheetId="4" hidden="1">'Zad. 6 - ZZK'!#REF!</definedName>
    <definedName name="Z_984880D9_81EF_41C2_BEEB_9F840243F744_.wvu.FilterData" localSheetId="4" hidden="1">'Zad. 6 - ZZK'!#REF!</definedName>
    <definedName name="Z_985C6DA7_D4C8_4BD2_AC52_7DC722D2B6C9_.wvu.FilterData" localSheetId="4" hidden="1">'Zad. 6 - ZZK'!#REF!</definedName>
    <definedName name="Z_987CA5E4_6978_4806_B880_C6452E6CA8FD_.wvu.FilterData" localSheetId="4" hidden="1">'Zad. 6 - ZZK'!#REF!</definedName>
    <definedName name="Z_991CDA07_0F1D_45FB_A569_6101A43F7C96_.wvu.FilterData" localSheetId="4" hidden="1">'Zad. 6 - ZZK'!#REF!</definedName>
    <definedName name="Z_99453B04_9C26_4F2A_850F_2650ABAAA28B_.wvu.FilterData" localSheetId="4" hidden="1">'Zad. 6 - ZZK'!#REF!</definedName>
    <definedName name="Z_9959A8B1_180A_439E_9934_B081A4070A01_.wvu.FilterData" localSheetId="4" hidden="1">'Zad. 6 - ZZK'!#REF!</definedName>
    <definedName name="Z_998348D3_24D1_4373_B091_AEAB295761A3_.wvu.FilterData" localSheetId="4" hidden="1">'Zad. 6 - ZZK'!#REF!</definedName>
    <definedName name="Z_999E02A3_FE8D_43D3_A600_D188ED0EFA1F_.wvu.FilterData" localSheetId="4" hidden="1">'Zad. 6 - ZZK'!#REF!</definedName>
    <definedName name="Z_99AA6F8A_9F29_4D1E_BFA3_ACBFB04586BA_.wvu.FilterData" localSheetId="4" hidden="1">'Zad. 6 - ZZK'!#REF!</definedName>
    <definedName name="Z_99CDEF9E_5996_458B_ACBA_F2B6177860EE_.wvu.FilterData" localSheetId="4" hidden="1">'Zad. 6 - ZZK'!#REF!</definedName>
    <definedName name="Z_99DB3169_9B2F_4E94_87FC_F46692F7A5EB_.wvu.FilterData" localSheetId="4" hidden="1">'Zad. 6 - ZZK'!#REF!</definedName>
    <definedName name="Z_9A00C210_1929_4B74_8766_81E451B1779B_.wvu.FilterData" localSheetId="4" hidden="1">'Zad. 6 - ZZK'!#REF!</definedName>
    <definedName name="Z_9A47C340_F43A_44A0_8E9B_FB51D6E9CBD1_.wvu.FilterData" localSheetId="4" hidden="1">'Zad. 6 - ZZK'!#REF!</definedName>
    <definedName name="Z_9A68AE34_2705_4F7E_99B0_924D8B5C47D5_.wvu.FilterData" localSheetId="4" hidden="1">'Zad. 6 - ZZK'!#REF!</definedName>
    <definedName name="Z_9A8D26C1_C4F9_4443_A921_BD0484BA2319_.wvu.FilterData" localSheetId="4" hidden="1">'Zad. 6 - ZZK'!#REF!</definedName>
    <definedName name="Z_9AFA5FF5_B853_4F9E_885C_02942FDEED8B_.wvu.FilterData" localSheetId="4" hidden="1">'Zad. 6 - ZZK'!#REF!</definedName>
    <definedName name="Z_9B063A3B_4384_4E7E_8565_8ECAD187B5A3_.wvu.FilterData" localSheetId="4" hidden="1">'Zad. 6 - ZZK'!#REF!</definedName>
    <definedName name="Z_9B09874E_DFBC_4A26_97BB_9E8A5C4006E2_.wvu.FilterData" localSheetId="4" hidden="1">'Zad. 6 - ZZK'!#REF!</definedName>
    <definedName name="Z_9B20EAFC_8F3D_4625_B91B_7CE1C1680D9A_.wvu.FilterData" localSheetId="4" hidden="1">'Zad. 6 - ZZK'!#REF!</definedName>
    <definedName name="Z_9B740FA7_F182_4C21_AB92_5208A076A221_.wvu.FilterData" localSheetId="4" hidden="1">'Zad. 6 - ZZK'!#REF!</definedName>
    <definedName name="Z_9BD1B386_AE7B_43D8_90D3_FF610DD7E861_.wvu.FilterData" localSheetId="4" hidden="1">'Zad. 6 - ZZK'!#REF!</definedName>
    <definedName name="Z_9BFB1740_54AB_4CC4_8441_616A2684E062_.wvu.FilterData" localSheetId="4" hidden="1">'Zad. 6 - ZZK'!#REF!</definedName>
    <definedName name="Z_9C09C59E_0A20_4233_8261_EF4F514CE83E_.wvu.FilterData" localSheetId="4" hidden="1">'Zad. 6 - ZZK'!#REF!</definedName>
    <definedName name="Z_9C1A6C17_B1F5_4BFA_A47E_EDC7B61DE1EA_.wvu.FilterData" localSheetId="4" hidden="1">'Zad. 6 - ZZK'!#REF!</definedName>
    <definedName name="Z_9C38A78A_2A97_4E3E_83E5_BA0E679F69AD_.wvu.FilterData" localSheetId="4" hidden="1">'Zad. 6 - ZZK'!#REF!</definedName>
    <definedName name="Z_9C9ACB7F_9560_4ECB_B368_4C1FBA984A6E_.wvu.FilterData" localSheetId="4" hidden="1">'Zad. 6 - ZZK'!#REF!</definedName>
    <definedName name="Z_9CB0379B_8B87_4770_9372_F2292C2C35C3_.wvu.FilterData" localSheetId="4" hidden="1">'Zad. 6 - ZZK'!#REF!</definedName>
    <definedName name="Z_9CBD456C_618E_4EDF_B1DE_6A0B8A0BF82E_.wvu.FilterData" localSheetId="4" hidden="1">'Zad. 6 - ZZK'!#REF!</definedName>
    <definedName name="Z_9CCA112D_B9BC_4403_B3AD_1385C38479D4_.wvu.FilterData" localSheetId="4" hidden="1">'Zad. 6 - ZZK'!#REF!</definedName>
    <definedName name="Z_9CE69379_BEAC_439B_B202_E9441D3ABA2E_.wvu.FilterData" localSheetId="4" hidden="1">'Zad. 6 - ZZK'!#REF!</definedName>
    <definedName name="Z_9D5728AA_0262_4E81_BAB9_F871E3C85A63_.wvu.FilterData" localSheetId="4" hidden="1">'Zad. 6 - ZZK'!#REF!</definedName>
    <definedName name="Z_9D96DBCA_F1D5_4D0C_9B0D_0796FDAE4338_.wvu.FilterData" localSheetId="4" hidden="1">'Zad. 6 - ZZK'!#REF!</definedName>
    <definedName name="Z_9DAE984E_E165_4969_8077_DBBE85B03861_.wvu.FilterData" localSheetId="4" hidden="1">'Zad. 6 - ZZK'!#REF!</definedName>
    <definedName name="Z_9DBABCF8_95C9_4D7F_AAD8_3525ED155382_.wvu.FilterData" localSheetId="4" hidden="1">'Zad. 6 - ZZK'!#REF!</definedName>
    <definedName name="Z_9E0CA70A_F133_4DCC_A998_C47FA26BFD73_.wvu.FilterData" localSheetId="4" hidden="1">'Zad. 6 - ZZK'!#REF!</definedName>
    <definedName name="Z_9E0E445A_CB38_4DAE_801D_905AEB731276_.wvu.FilterData" localSheetId="4" hidden="1">'Zad. 6 - ZZK'!#REF!</definedName>
    <definedName name="Z_9E200B49_E4AB_47C5_A9F4_99AF18960FA3_.wvu.FilterData" localSheetId="4" hidden="1">'Zad. 6 - ZZK'!#REF!</definedName>
    <definedName name="Z_9E2E7683_B267_4286_9301_FBBA29566CCB_.wvu.FilterData" localSheetId="4" hidden="1">'Zad. 6 - ZZK'!#REF!</definedName>
    <definedName name="Z_9E50E325_4887_4885_952A_504B9B0374AC_.wvu.FilterData" localSheetId="4" hidden="1">'Zad. 6 - ZZK'!#REF!</definedName>
    <definedName name="Z_9E5CCF35_C705_4DD9_AEAB_740A14C10C2A_.wvu.FilterData" localSheetId="4" hidden="1">'Zad. 6 - ZZK'!#REF!</definedName>
    <definedName name="Z_9EA1A7D3_0EF7_4887_B25E_5B5B79DF5D68_.wvu.FilterData" localSheetId="4" hidden="1">'Zad. 6 - ZZK'!#REF!</definedName>
    <definedName name="Z_9EAC2F5E_4E2B_4918_BBB6_715BC33B91CE_.wvu.FilterData" localSheetId="4" hidden="1">'Zad. 6 - ZZK'!#REF!</definedName>
    <definedName name="Z_9EB15352_350D_40C7_B057_7355C87E3762_.wvu.FilterData" localSheetId="4" hidden="1">'Zad. 6 - ZZK'!#REF!</definedName>
    <definedName name="Z_9F01832A_E41F_48A9_A00A_790B88D22788_.wvu.FilterData" localSheetId="4" hidden="1">'Zad. 6 - ZZK'!#REF!</definedName>
    <definedName name="Z_9F4CAF7C_91D7_4BFB_B52C_D44B9DCEE57A_.wvu.FilterData" localSheetId="4" hidden="1">'Zad. 6 - ZZK'!#REF!</definedName>
    <definedName name="Z_9F59BE9B_AC34_4926_9439_4684A94DD707_.wvu.FilterData" localSheetId="4" hidden="1">'Zad. 6 - ZZK'!#REF!</definedName>
    <definedName name="Z_9F6AD605_D6DF_4A32_A77F_0538223B8BFF_.wvu.FilterData" localSheetId="4" hidden="1">'Zad. 6 - ZZK'!#REF!</definedName>
    <definedName name="Z_9F91BF57_E602_4411_90BC_597E2848B574_.wvu.FilterData" localSheetId="4" hidden="1">'Zad. 6 - ZZK'!#REF!</definedName>
    <definedName name="Z_9FC114AE_C7A3_4DB8_874B_B73371E00332_.wvu.FilterData" localSheetId="4" hidden="1">'Zad. 6 - ZZK'!#REF!</definedName>
    <definedName name="Z_9FEA4566_8840_40CF_8426_7C0C479D997B_.wvu.FilterData" localSheetId="4" hidden="1">'Zad. 6 - ZZK'!#REF!</definedName>
    <definedName name="Z_A00CBFA6_A2F6_4D08_BA62_E673288F88C7_.wvu.FilterData" localSheetId="4" hidden="1">'Zad. 6 - ZZK'!#REF!</definedName>
    <definedName name="Z_A037BB5E_BD36_4DFB_8BD4_E434BBDD91FD_.wvu.FilterData" localSheetId="4" hidden="1">'Zad. 6 - ZZK'!#REF!</definedName>
    <definedName name="Z_A071C499_358F_4DFA_A83B_CE9FDC297076_.wvu.FilterData" localSheetId="4" hidden="1">'Zad. 6 - ZZK'!#REF!</definedName>
    <definedName name="Z_A07AB058_DB3D_4EFA_B9B4_9BA12320E620_.wvu.FilterData" localSheetId="4" hidden="1">'Zad. 6 - ZZK'!#REF!</definedName>
    <definedName name="Z_A08FAB44_08C3_4B1E_9D0F_181D7713DC00_.wvu.FilterData" localSheetId="4" hidden="1">'Zad. 6 - ZZK'!#REF!</definedName>
    <definedName name="Z_A0976A6C_F3C0_4669_BC3D_971D0F8FD477_.wvu.FilterData" localSheetId="4" hidden="1">'Zad. 6 - ZZK'!#REF!</definedName>
    <definedName name="Z_A09994A2_EB6E_4E6E_BE1D_175917EC4FF5_.wvu.FilterData" localSheetId="4" hidden="1">'Zad. 6 - ZZK'!#REF!</definedName>
    <definedName name="Z_A0AFA7EC_F68E_469D_A116_A047F8DFFE18_.wvu.FilterData" localSheetId="4" hidden="1">'Zad. 6 - ZZK'!#REF!</definedName>
    <definedName name="Z_A120F536_E6B8_45C9_8C71_AF2C0B789B93_.wvu.FilterData" localSheetId="4" hidden="1">'Zad. 6 - ZZK'!#REF!</definedName>
    <definedName name="Z_A15C6B97_D605_4DB9_9648_1C8CE0D66B68_.wvu.FilterData" localSheetId="4" hidden="1">'Zad. 6 - ZZK'!#REF!</definedName>
    <definedName name="Z_A161569A_7BA2_4CBA_8DB9_7924AB6A5167_.wvu.FilterData" localSheetId="4" hidden="1">'Zad. 6 - ZZK'!#REF!</definedName>
    <definedName name="Z_A1A28D3D_8617_4AB7_A293_65DC1936F0DD_.wvu.FilterData" localSheetId="4" hidden="1">'Zad. 6 - ZZK'!#REF!</definedName>
    <definedName name="Z_A1C85AF0_A899_4E6C_85AB_A38004D72024_.wvu.FilterData" localSheetId="4" hidden="1">'Zad. 6 - ZZK'!#REF!</definedName>
    <definedName name="Z_A1D23501_0E60_4558_89C0_A045AF0519AD_.wvu.FilterData" localSheetId="4" hidden="1">'Zad. 6 - ZZK'!#REF!</definedName>
    <definedName name="Z_A2022D9B_F883_4AEC_90E4_805D8DFA45AA_.wvu.FilterData" localSheetId="4" hidden="1">'Zad. 6 - ZZK'!#REF!</definedName>
    <definedName name="Z_A203CDA7_A74C_446E_819D_335479F362A0_.wvu.FilterData" localSheetId="4" hidden="1">'Zad. 6 - ZZK'!#REF!</definedName>
    <definedName name="Z_A20E4DF0_DA14_438D_8F14_4F73886D1A96_.wvu.FilterData" localSheetId="4" hidden="1">'Zad. 6 - ZZK'!#REF!</definedName>
    <definedName name="Z_A2162749_3078_406A_9073_FFA1370DAEE6_.wvu.FilterData" localSheetId="4" hidden="1">'Zad. 6 - ZZK'!#REF!</definedName>
    <definedName name="Z_A232D040_C312_4C44_9821_CA57587CEFE1_.wvu.FilterData" localSheetId="4" hidden="1">'Zad. 6 - ZZK'!#REF!</definedName>
    <definedName name="Z_A2AAAC2B_5D9D_4FAE_AC7C_5C65376CAB92_.wvu.FilterData" localSheetId="4" hidden="1">'Zad. 6 - ZZK'!#REF!</definedName>
    <definedName name="Z_A2B1B499_29FE_4931_A22E_3909A11BFFFA_.wvu.FilterData" localSheetId="4" hidden="1">'Zad. 6 - ZZK'!#REF!</definedName>
    <definedName name="Z_A2C123BD_53F1_4EB7_A0E8_0A45033D14CC_.wvu.FilterData" localSheetId="4" hidden="1">'Zad. 6 - ZZK'!#REF!</definedName>
    <definedName name="Z_A317897A_3F5E_4A1E_935C_0F896276BD17_.wvu.FilterData" localSheetId="4" hidden="1">'Zad. 6 - ZZK'!$B$2:$E$1270</definedName>
    <definedName name="Z_A3425827_D471_4D39_8FF9_EA472F44D8F4_.wvu.FilterData" localSheetId="4" hidden="1">'Zad. 6 - ZZK'!#REF!</definedName>
    <definedName name="Z_A3487793_B32D_438C_A7EB_4788B12EF4BC_.wvu.FilterData" localSheetId="4" hidden="1">'Zad. 6 - ZZK'!#REF!</definedName>
    <definedName name="Z_A3708BB0_10AE_46E6_863D_EABE7C0A75A5_.wvu.FilterData" localSheetId="4" hidden="1">'Zad. 6 - ZZK'!#REF!</definedName>
    <definedName name="Z_A389EA1B_ACDC_49C5_8F54_D6EB7616080F_.wvu.FilterData" localSheetId="4" hidden="1">'Zad. 6 - ZZK'!#REF!</definedName>
    <definedName name="Z_A3DDAAFA_E089_4362_950C_6B62A1C32CA6_.wvu.FilterData" localSheetId="4" hidden="1">'Zad. 6 - ZZK'!#REF!</definedName>
    <definedName name="Z_A41D4311_F3A8_4264_8770_E951BA51BB61_.wvu.FilterData" localSheetId="4" hidden="1">'Zad. 6 - ZZK'!$B$2:$E$1270</definedName>
    <definedName name="Z_A44A258A_D309_45CE_9CF4_69254B03BF4B_.wvu.FilterData" localSheetId="4" hidden="1">'Zad. 6 - ZZK'!$B$2:$E$1270</definedName>
    <definedName name="Z_A4999637_9E71_43FA_A55C_5621AAF0D173_.wvu.FilterData" localSheetId="4" hidden="1">'Zad. 6 - ZZK'!#REF!</definedName>
    <definedName name="Z_A4F9D629_7EEE_44C4_992E_24234F905F97_.wvu.FilterData" localSheetId="4" hidden="1">'Zad. 6 - ZZK'!#REF!</definedName>
    <definedName name="Z_A5161512_7EC8_4B37_91AD_D7AE3735DFE3_.wvu.FilterData" localSheetId="4" hidden="1">'Zad. 6 - ZZK'!#REF!</definedName>
    <definedName name="Z_A549BFF8_2E60_4DA7_B3D9_609025B95EC9_.wvu.FilterData" localSheetId="4" hidden="1">'Zad. 6 - ZZK'!#REF!</definedName>
    <definedName name="Z_A54D12D0_746F_4E58_A4E0_30274A015E10_.wvu.FilterData" localSheetId="4" hidden="1">'Zad. 6 - ZZK'!#REF!</definedName>
    <definedName name="Z_A5621EC7_9942_42FA_B4B1_E2F66C640BC9_.wvu.FilterData" localSheetId="4" hidden="1">'Zad. 6 - ZZK'!#REF!</definedName>
    <definedName name="Z_A58A07E5_9D41_4A8D_A628_BE3CAA99F238_.wvu.FilterData" localSheetId="4" hidden="1">'Zad. 6 - ZZK'!#REF!</definedName>
    <definedName name="Z_A58AC821_C9F7_46CC_9FEA_7A059FAEEED8_.wvu.FilterData" localSheetId="4" hidden="1">'Zad. 6 - ZZK'!$B$2:$E$1270</definedName>
    <definedName name="Z_A5B7BDF8_C91D_4259_B794_6622AE602551_.wvu.FilterData" localSheetId="4" hidden="1">'Zad. 6 - ZZK'!#REF!</definedName>
    <definedName name="Z_A620ABB8_9866_4792_B060_F58DA7395649_.wvu.FilterData" localSheetId="4" hidden="1">'Zad. 6 - ZZK'!#REF!</definedName>
    <definedName name="Z_A630E6BF_9E69_40D8_8BCA_F32553588D86_.wvu.FilterData" localSheetId="4" hidden="1">'Zad. 6 - ZZK'!#REF!</definedName>
    <definedName name="Z_A6597858_1C91_45D5_BDE6_58FAC798883C_.wvu.FilterData" localSheetId="4" hidden="1">'Zad. 6 - ZZK'!#REF!</definedName>
    <definedName name="Z_A69EABFE_BE8B_4FCB_A3EE_79EF22B497D2_.wvu.FilterData" localSheetId="4" hidden="1">'Zad. 6 - ZZK'!#REF!</definedName>
    <definedName name="Z_A7686EE2_FDB3_4629_B75A_7C9499E124BD_.wvu.FilterData" localSheetId="4" hidden="1">'Zad. 6 - ZZK'!#REF!</definedName>
    <definedName name="Z_A775AB7C_13AE_41B6_A8C6_38865107BF13_.wvu.FilterData" localSheetId="4" hidden="1">'Zad. 6 - ZZK'!#REF!</definedName>
    <definedName name="Z_A7FF11CA_F56A_46D1_AC48_84ED7F09AAF4_.wvu.FilterData" localSheetId="4" hidden="1">'Zad. 6 - ZZK'!#REF!</definedName>
    <definedName name="Z_A8190708_5EF9_44CE_AF84_9A428C535B1C_.wvu.FilterData" localSheetId="4" hidden="1">'Zad. 6 - ZZK'!#REF!</definedName>
    <definedName name="Z_A82E1315_9365_4958_B806_687FA6D54890_.wvu.FilterData" localSheetId="4" hidden="1">'Zad. 6 - ZZK'!#REF!</definedName>
    <definedName name="Z_A85272AD_6EB1_480E_9833_33D3E2E9BFE5_.wvu.FilterData" localSheetId="4" hidden="1">'Zad. 6 - ZZK'!#REF!</definedName>
    <definedName name="Z_A87BA0BB_6366_4E3C_9BEA_8C2BDC2D4B40_.wvu.FilterData" localSheetId="4" hidden="1">'Zad. 6 - ZZK'!#REF!</definedName>
    <definedName name="Z_A8DFAA85_8C2D_44D0_8662_61379EC8F73F_.wvu.FilterData" localSheetId="4" hidden="1">'Zad. 6 - ZZK'!#REF!</definedName>
    <definedName name="Z_A8E7BEFB_7A72_4BD0_9E7F_6B1E22127312_.wvu.FilterData" localSheetId="4" hidden="1">'Zad. 6 - ZZK'!#REF!</definedName>
    <definedName name="Z_A9139374_2D50_46A4_ACD3_3AE6DF210B1C_.wvu.FilterData" localSheetId="4" hidden="1">'Zad. 6 - ZZK'!#REF!</definedName>
    <definedName name="Z_A941DBAD_57A5_4506_8119_436CED402579_.wvu.FilterData" localSheetId="4" hidden="1">'Zad. 6 - ZZK'!#REF!</definedName>
    <definedName name="Z_A9BE072E_9984_4C85_ABBC_5CAC123DB44F_.wvu.FilterData" localSheetId="4" hidden="1">'Zad. 6 - ZZK'!#REF!</definedName>
    <definedName name="Z_A9BF7F76_99EB_44B0_BE0D_0830D9B208CA_.wvu.FilterData" localSheetId="4" hidden="1">'Zad. 6 - ZZK'!#REF!</definedName>
    <definedName name="Z_A9FEEC88_AB37_40EB_B9A2_81B5DEF52ECC_.wvu.FilterData" localSheetId="4" hidden="1">'Zad. 6 - ZZK'!#REF!</definedName>
    <definedName name="Z_AA059F8A_E8E9_4231_8977_420CDAA3C61F_.wvu.FilterData" localSheetId="4" hidden="1">'Zad. 6 - ZZK'!#REF!</definedName>
    <definedName name="Z_AA1B14ED_2173_4951_A55A_E3F9C0835850_.wvu.FilterData" localSheetId="4" hidden="1">'Zad. 6 - ZZK'!$B$2:$E$1270</definedName>
    <definedName name="Z_AA3C993C_8E9E_48C1_B228_AF109DA0C4A9_.wvu.FilterData" localSheetId="4" hidden="1">'Zad. 6 - ZZK'!#REF!</definedName>
    <definedName name="Z_AA802B63_1C38_4741_96BE_DDFDDDDA479F_.wvu.FilterData" localSheetId="4" hidden="1">'Zad. 6 - ZZK'!#REF!</definedName>
    <definedName name="Z_AB469427_CD02_420F_A19A_131EAD257DE0_.wvu.FilterData" localSheetId="4" hidden="1">'Zad. 6 - ZZK'!#REF!</definedName>
    <definedName name="Z_AB9FD612_5CD7_4F1A_B409_9C2FF932F944_.wvu.FilterData" localSheetId="4" hidden="1">'Zad. 6 - ZZK'!#REF!</definedName>
    <definedName name="Z_ABF4CEE7_5A33_4EDF_B8DA_112F0A6C10A7_.wvu.FilterData" localSheetId="4" hidden="1">'Zad. 6 - ZZK'!#REF!</definedName>
    <definedName name="Z_AC056AF6_5DEF_49F4_AA35_A75C6B046E26_.wvu.FilterData" localSheetId="4" hidden="1">'Zad. 6 - ZZK'!#REF!</definedName>
    <definedName name="Z_AC2EE6C9_5876_4FB6_B33F_992E1CE4D1D4_.wvu.FilterData" localSheetId="4" hidden="1">'Zad. 6 - ZZK'!#REF!</definedName>
    <definedName name="Z_AC3684D5_02FC_4D10_A3AB_621B1C2780F9_.wvu.FilterData" localSheetId="4" hidden="1">'Zad. 6 - ZZK'!#REF!</definedName>
    <definedName name="Z_AC5F2F97_3B93_4E16_ADB9_1D3DFAF3E64B_.wvu.FilterData" localSheetId="4" hidden="1">'Zad. 6 - ZZK'!#REF!</definedName>
    <definedName name="Z_AC7DD235_FD45_4308_8B50_F3900F064902_.wvu.FilterData" localSheetId="4" hidden="1">'Zad. 6 - ZZK'!#REF!</definedName>
    <definedName name="Z_AC9D3045_35D3_4714_8B0F_682D3D45B11D_.wvu.FilterData" localSheetId="4" hidden="1">'Zad. 6 - ZZK'!#REF!</definedName>
    <definedName name="Z_ACC081F3_47F0_443D_9142_9C69D6F94F87_.wvu.FilterData" localSheetId="4" hidden="1">'Zad. 6 - ZZK'!#REF!</definedName>
    <definedName name="Z_ACC11550_6F49_4C8C_8037_FABB2728F5DA_.wvu.FilterData" localSheetId="4" hidden="1">'Zad. 6 - ZZK'!#REF!</definedName>
    <definedName name="Z_ACC14BEF_A04B_4DF6_931D_94C0A4A8DB22_.wvu.FilterData" localSheetId="4" hidden="1">'Zad. 6 - ZZK'!#REF!</definedName>
    <definedName name="Z_ACCEBED5_431E_4E69_A729_D4434D8D4072_.wvu.FilterData" localSheetId="4" hidden="1">'Zad. 6 - ZZK'!#REF!</definedName>
    <definedName name="Z_ACE18046_4B31_471E_9B4C_A5F4167FC9FE_.wvu.FilterData" localSheetId="4" hidden="1">'Zad. 6 - ZZK'!#REF!</definedName>
    <definedName name="Z_ACFCA571_E34C_4AEB_9434_96509EDA0D6D_.wvu.FilterData" localSheetId="4" hidden="1">'Zad. 6 - ZZK'!#REF!</definedName>
    <definedName name="Z_AD027639_CA5D_4219_92FD_7884D600DB4B_.wvu.FilterData" localSheetId="4" hidden="1">'Zad. 6 - ZZK'!#REF!</definedName>
    <definedName name="Z_AD47D151_878D_44DB_A59B_C86D00FD5465_.wvu.FilterData" localSheetId="4" hidden="1">'Zad. 6 - ZZK'!#REF!</definedName>
    <definedName name="Z_ADB839A9_5E45_4E8E_906E_F0750F443C33_.wvu.FilterData" localSheetId="4" hidden="1">'Zad. 6 - ZZK'!#REF!</definedName>
    <definedName name="Z_AE1D40B4_A6FF_4D94_BD5C_EFA9F16BDA1C_.wvu.FilterData" localSheetId="4" hidden="1">'Zad. 6 - ZZK'!#REF!</definedName>
    <definedName name="Z_AE1FA8BA_571B_4A75_8A33_9A4A5E2E824B_.wvu.FilterData" localSheetId="4" hidden="1">'Zad. 6 - ZZK'!#REF!</definedName>
    <definedName name="Z_AECF5D02_C0FC_4568_AC92_DD0A3F29CC06_.wvu.FilterData" localSheetId="4" hidden="1">'Zad. 6 - ZZK'!#REF!</definedName>
    <definedName name="Z_AF011C51_104C_42BC_BB22_E036B4535615_.wvu.FilterData" localSheetId="4" hidden="1">'Zad. 6 - ZZK'!#REF!</definedName>
    <definedName name="Z_AF0932A3_1BD2_443F_B7CE_C16578309E48_.wvu.FilterData" localSheetId="4" hidden="1">'Zad. 6 - ZZK'!#REF!</definedName>
    <definedName name="Z_AF5DF4BA_1D49_4445_94D1_7A947B3547A4_.wvu.FilterData" localSheetId="4" hidden="1">'Zad. 6 - ZZK'!#REF!</definedName>
    <definedName name="Z_AF7BF879_A3D9_4FE7_8D5E_50AB52D38D43_.wvu.FilterData" localSheetId="4" hidden="1">'Zad. 6 - ZZK'!#REF!</definedName>
    <definedName name="Z_AFA03677_F504_40AD_A8C4_8BD211564610_.wvu.FilterData" localSheetId="4" hidden="1">'Zad. 6 - ZZK'!#REF!</definedName>
    <definedName name="Z_AFC584A5_85B4_4860_B5E9_2A6CC9E1FE31_.wvu.FilterData" localSheetId="4" hidden="1">'Zad. 6 - ZZK'!#REF!</definedName>
    <definedName name="Z_AFC8C52D_408C_40AF_81BB_5BFC44F08F73_.wvu.FilterData" localSheetId="4" hidden="1">'Zad. 6 - ZZK'!#REF!</definedName>
    <definedName name="Z_AFDDD9EF_7E82_4D28_B410_393C5729B9B9_.wvu.FilterData" localSheetId="4" hidden="1">'Zad. 6 - ZZK'!#REF!</definedName>
    <definedName name="Z_AFF4CB8B_849C_4A98_9EF5_E9F3CA121AD1_.wvu.FilterData" localSheetId="4" hidden="1">'Zad. 6 - ZZK'!#REF!</definedName>
    <definedName name="Z_B02886D1_481D_4E90_A0E7_5970B67894A1_.wvu.FilterData" localSheetId="4" hidden="1">'Zad. 6 - ZZK'!#REF!</definedName>
    <definedName name="Z_B03F8393_1CF9_4C2C_9039_A3F0DFB6D4F2_.wvu.FilterData" localSheetId="4" hidden="1">'Zad. 6 - ZZK'!#REF!</definedName>
    <definedName name="Z_B0438EBD_1F5C_4934_8134_BAA7D5598ADB_.wvu.FilterData" localSheetId="4" hidden="1">'Zad. 6 - ZZK'!#REF!</definedName>
    <definedName name="Z_B0462F75_9551_482D_8BBE_6FBEE6A10BB6_.wvu.FilterData" localSheetId="4" hidden="1">'Zad. 6 - ZZK'!#REF!</definedName>
    <definedName name="Z_B0893996_2218_455D_B181_D9C0D12C91EA_.wvu.FilterData" localSheetId="4" hidden="1">'Zad. 6 - ZZK'!#REF!</definedName>
    <definedName name="Z_B08B43E9_0C6B_4E85_A9F5_79B8E98D5594_.wvu.FilterData" localSheetId="4" hidden="1">'Zad. 6 - ZZK'!#REF!</definedName>
    <definedName name="Z_B0AB5982_6F83_408C_9909_3F45888374AA_.wvu.FilterData" localSheetId="4" hidden="1">'Zad. 6 - ZZK'!#REF!</definedName>
    <definedName name="Z_B0F0C207_3AA0_4309_803F_4B512B69427E_.wvu.FilterData" localSheetId="4" hidden="1">'Zad. 6 - ZZK'!#REF!</definedName>
    <definedName name="Z_B130E693_C01E_4C12_8571_B97F201A9848_.wvu.FilterData" localSheetId="4" hidden="1">'Zad. 6 - ZZK'!#REF!</definedName>
    <definedName name="Z_B16F0060_332D_4156_96B7_A1FEC92479C5_.wvu.FilterData" localSheetId="4" hidden="1">'Zad. 6 - ZZK'!#REF!</definedName>
    <definedName name="Z_B1781AC8_FA9F_41BD_97B3_0BB49BFD555C_.wvu.FilterData" localSheetId="4" hidden="1">'Zad. 6 - ZZK'!#REF!</definedName>
    <definedName name="Z_B1BB099C_C5C3_4D86_B806_46E8A9332AFD_.wvu.FilterData" localSheetId="4" hidden="1">'Zad. 6 - ZZK'!#REF!</definedName>
    <definedName name="Z_B28E043E_39D5_4E34_8B9F_1977A34FE033_.wvu.FilterData" localSheetId="4" hidden="1">'Zad. 6 - ZZK'!#REF!</definedName>
    <definedName name="Z_B293D381_2B2B_459F_AFAD_94BE4DE33B8C_.wvu.FilterData" localSheetId="4" hidden="1">'Zad. 6 - ZZK'!#REF!</definedName>
    <definedName name="Z_B2C061E8_7B48_4BCA_ACB0_8804243A9E95_.wvu.FilterData" localSheetId="4" hidden="1">'Zad. 6 - ZZK'!#REF!</definedName>
    <definedName name="Z_B2DCDF97_7C5B_4513_929E_459600559D3B_.wvu.FilterData" localSheetId="4" hidden="1">'Zad. 6 - ZZK'!#REF!</definedName>
    <definedName name="Z_B308C80F_EF9C_44AE_B983_A64BC0689FB5_.wvu.FilterData" localSheetId="4" hidden="1">'Zad. 6 - ZZK'!#REF!</definedName>
    <definedName name="Z_B316437D_50A5_464B_ABB6_DAB37FA35A8E_.wvu.FilterData" localSheetId="4" hidden="1">'Zad. 6 - ZZK'!#REF!</definedName>
    <definedName name="Z_B3359343_E20A_4CCC_B638_B6F007C761C4_.wvu.FilterData" localSheetId="4" hidden="1">'Zad. 6 - ZZK'!#REF!</definedName>
    <definedName name="Z_B33FCAB3_7AC6_4357_9FFB_AF343675E151_.wvu.FilterData" localSheetId="4" hidden="1">'Zad. 6 - ZZK'!#REF!</definedName>
    <definedName name="Z_B3A769BF_40C3_4BA7_B0D1_28EF7D2A2240_.wvu.FilterData" localSheetId="4" hidden="1">'Zad. 6 - ZZK'!#REF!</definedName>
    <definedName name="Z_B3CEE82F_E627_4B9C_BFD3_51AF6C60FD38_.wvu.FilterData" localSheetId="4" hidden="1">'Zad. 6 - ZZK'!#REF!</definedName>
    <definedName name="Z_B3D7D02E_1A98_47DE_9A37_2F1A49A92DE4_.wvu.FilterData" localSheetId="4" hidden="1">'Zad. 6 - ZZK'!#REF!</definedName>
    <definedName name="Z_B451D06B_DD7B_4B98_8B02_DE671D02DFF3_.wvu.FilterData" localSheetId="4" hidden="1">'Zad. 6 - ZZK'!#REF!</definedName>
    <definedName name="Z_B4D38662_7A34_4368_BB2A_EE4122299145_.wvu.FilterData" localSheetId="4" hidden="1">'Zad. 6 - ZZK'!#REF!</definedName>
    <definedName name="Z_B50EC734_74F7_4D86_A3B3_17DE58572685_.wvu.FilterData" localSheetId="4" hidden="1">'Zad. 6 - ZZK'!#REF!</definedName>
    <definedName name="Z_B592CA35_263D_49BD_BD90_5097366D2E13_.wvu.FilterData" localSheetId="4" hidden="1">'Zad. 6 - ZZK'!#REF!</definedName>
    <definedName name="Z_B5A0EBEE_71F7_412C_AA9D_26E0BEB4F248_.wvu.FilterData" localSheetId="4" hidden="1">'Zad. 6 - ZZK'!#REF!</definedName>
    <definedName name="Z_B5BD7F3C_96DF_48F7_8EE8_AB95B2DF8709_.wvu.FilterData" localSheetId="4" hidden="1">'Zad. 6 - ZZK'!#REF!</definedName>
    <definedName name="Z_B673FDB9_2BE5_4D10_8954_489FA29830CA_.wvu.FilterData" localSheetId="4" hidden="1">'Zad. 6 - ZZK'!#REF!</definedName>
    <definedName name="Z_B678AEFE_3FA9_42B9_8B63_12135FA8FE58_.wvu.FilterData" localSheetId="4" hidden="1">'Zad. 6 - ZZK'!#REF!</definedName>
    <definedName name="Z_B678AF1C_42AE_45D5_9F3C_F6435887AF46_.wvu.FilterData" localSheetId="4" hidden="1">'Zad. 6 - ZZK'!#REF!</definedName>
    <definedName name="Z_B6B3036B_D71B_4208_B308_F080598D22FB_.wvu.FilterData" localSheetId="4" hidden="1">'Zad. 6 - ZZK'!#REF!</definedName>
    <definedName name="Z_B6D5753D_F9EA_40C0_807A_AD1F0C01A250_.wvu.FilterData" localSheetId="4" hidden="1">'Zad. 6 - ZZK'!#REF!</definedName>
    <definedName name="Z_B7541180_39B3_4F75_8B3E_2A9C130AEB4F_.wvu.FilterData" localSheetId="4" hidden="1">'Zad. 6 - ZZK'!#REF!</definedName>
    <definedName name="Z_B7AC06CA_15DC_4CB9_A097_DD0149FEDCFC_.wvu.FilterData" localSheetId="4" hidden="1">'Zad. 6 - ZZK'!#REF!</definedName>
    <definedName name="Z_B7ACB559_3564_46C2_8445_197A01FA4ACE_.wvu.FilterData" localSheetId="4" hidden="1">'Zad. 6 - ZZK'!#REF!</definedName>
    <definedName name="Z_B7BC5DD5_1B45_43DF_8272_ED7DB6E7A891_.wvu.FilterData" localSheetId="4" hidden="1">'Zad. 6 - ZZK'!#REF!</definedName>
    <definedName name="Z_B8874C4E_4FCA_459C_B3A3_F956F9857423_.wvu.FilterData" localSheetId="4" hidden="1">'Zad. 6 - ZZK'!#REF!</definedName>
    <definedName name="Z_B889CB50_B083_4C66_8145_504CC5526BF7_.wvu.FilterData" localSheetId="4" hidden="1">'Zad. 6 - ZZK'!#REF!</definedName>
    <definedName name="Z_B8A84FC8_1ACE_457F_93E8_AD6F8A128EDC_.wvu.FilterData" localSheetId="4" hidden="1">'Zad. 6 - ZZK'!#REF!</definedName>
    <definedName name="Z_B8B2E982_99C6_49CD_9A5C_35E8A65F0288_.wvu.FilterData" localSheetId="4" hidden="1">'Zad. 6 - ZZK'!#REF!</definedName>
    <definedName name="Z_B8B4B96A_8A8F_4539_8A9B_03EAD44862C4_.wvu.FilterData" localSheetId="4" hidden="1">'Zad. 6 - ZZK'!#REF!</definedName>
    <definedName name="Z_B8EEB4D6_5ED5_4ED6_A3A2_0BC4BF5A1FD6_.wvu.FilterData" localSheetId="4" hidden="1">'Zad. 6 - ZZK'!#REF!</definedName>
    <definedName name="Z_B8FE3B20_5315_4DB2_BB14_9252E7D7A63C_.wvu.FilterData" localSheetId="4" hidden="1">'Zad. 6 - ZZK'!#REF!</definedName>
    <definedName name="Z_B93ED0D7_3438_4068_A2CA_27B6F635BDA6_.wvu.FilterData" localSheetId="4" hidden="1">'Zad. 6 - ZZK'!#REF!</definedName>
    <definedName name="Z_B9565635_843E_4379_A78F_559C9ED0BDBE_.wvu.FilterData" localSheetId="4" hidden="1">'Zad. 6 - ZZK'!#REF!</definedName>
    <definedName name="Z_B95CCF6A_D4E4_49A4_BC7B_00EEFBE8CEE9_.wvu.FilterData" localSheetId="4" hidden="1">'Zad. 6 - ZZK'!#REF!</definedName>
    <definedName name="Z_B99D48B2_92C9_44AF_B910_AB29826E1AE3_.wvu.FilterData" localSheetId="4" hidden="1">'Zad. 6 - ZZK'!#REF!</definedName>
    <definedName name="Z_BA2F52B9_D800_40AE_95E2_85D2433BD065_.wvu.FilterData" localSheetId="4" hidden="1">'Zad. 6 - ZZK'!#REF!</definedName>
    <definedName name="Z_BA89B363_D3D5_4AD8_96C0_94D539118D64_.wvu.FilterData" localSheetId="4" hidden="1">'Zad. 6 - ZZK'!#REF!</definedName>
    <definedName name="Z_BABFFBA1_1C44_4680_B937_293F07F97EB3_.wvu.FilterData" localSheetId="4" hidden="1">'Zad. 6 - ZZK'!#REF!</definedName>
    <definedName name="Z_BAC77423_30AB_4485_9C45_BFD76F701747_.wvu.FilterData" localSheetId="4" hidden="1">'Zad. 6 - ZZK'!#REF!</definedName>
    <definedName name="Z_BAEE47D8_39DE_46E5_B1D6_1251072CD55C_.wvu.FilterData" localSheetId="4" hidden="1">'Zad. 6 - ZZK'!#REF!</definedName>
    <definedName name="Z_BB301063_09B1_4E0D_AE22_B76A6ABC87CD_.wvu.FilterData" localSheetId="4" hidden="1">'Zad. 6 - ZZK'!#REF!</definedName>
    <definedName name="Z_BB367335_EB3F_4013_84D4_1D26FB177F69_.wvu.FilterData" localSheetId="4" hidden="1">'Zad. 6 - ZZK'!#REF!</definedName>
    <definedName name="Z_BB5857B0_09BE_49EE_B045_2866CF397D5F_.wvu.FilterData" localSheetId="4" hidden="1">'Zad. 6 - ZZK'!#REF!</definedName>
    <definedName name="Z_BB65673A_9859_4F6B_AE0C_48A41FAD5F74_.wvu.FilterData" localSheetId="4" hidden="1">'Zad. 6 - ZZK'!#REF!</definedName>
    <definedName name="Z_BB72E121_06EA_46BB_A3AF_6D8FCD24C37E_.wvu.FilterData" localSheetId="4" hidden="1">'Zad. 6 - ZZK'!#REF!</definedName>
    <definedName name="Z_BB7D7B55_34CB_454F_A52C_510801DA10AD_.wvu.FilterData" localSheetId="4" hidden="1">'Zad. 6 - ZZK'!#REF!</definedName>
    <definedName name="Z_BB949895_F447_47E7_A3E4_93D40DA9A3C6_.wvu.FilterData" localSheetId="4" hidden="1">'Zad. 6 - ZZK'!#REF!</definedName>
    <definedName name="Z_BBB11FF3_DF46_41C7_9230_0C69BF8AC2B7_.wvu.FilterData" localSheetId="4" hidden="1">'Zad. 6 - ZZK'!#REF!</definedName>
    <definedName name="Z_BBEBE998_6F5C_4F6E_B3A9_734C55034CAA_.wvu.FilterData" localSheetId="4" hidden="1">'Zad. 6 - ZZK'!#REF!</definedName>
    <definedName name="Z_BC3FDB3B_A08F_494D_A7C7_4E2A855B835A_.wvu.FilterData" localSheetId="4" hidden="1">'Zad. 6 - ZZK'!#REF!</definedName>
    <definedName name="Z_BD738D7D_7DFB_4FAD_8F82_89999C5C9802_.wvu.FilterData" localSheetId="4" hidden="1">'Zad. 6 - ZZK'!#REF!</definedName>
    <definedName name="Z_BE2B89F2_FC6C_432B_9608_7E9BEAF9C1D4_.wvu.FilterData" localSheetId="4" hidden="1">'Zad. 6 - ZZK'!#REF!</definedName>
    <definedName name="Z_BE730E0E_8503_4223_9263_7BE387841FBE_.wvu.FilterData" localSheetId="4" hidden="1">'Zad. 6 - ZZK'!#REF!</definedName>
    <definedName name="Z_BE948F4B_8D45_4B0E_A431_B3CA56F3437F_.wvu.FilterData" localSheetId="4" hidden="1">'Zad. 6 - ZZK'!#REF!</definedName>
    <definedName name="Z_BEB79A45_508E_40B7_B903_D178D37CEC69_.wvu.FilterData" localSheetId="4" hidden="1">'Zad. 6 - ZZK'!#REF!</definedName>
    <definedName name="Z_BEEA90E2_FC58_4972_BE6E_DC468FB13B7B_.wvu.FilterData" localSheetId="4" hidden="1">'Zad. 6 - ZZK'!#REF!</definedName>
    <definedName name="Z_BF2B0CC1_2FE4_4A0D_ACCE_D93E4E849136_.wvu.FilterData" localSheetId="4" hidden="1">'Zad. 6 - ZZK'!#REF!</definedName>
    <definedName name="Z_BF4D8BA3_094A_49D7_A3C2_B1F39E4A4102_.wvu.FilterData" localSheetId="4" hidden="1">'Zad. 6 - ZZK'!#REF!</definedName>
    <definedName name="Z_BFCEFE5C_B8F1_48C6_B32C_910A9F39B6F5_.wvu.FilterData" localSheetId="4" hidden="1">'Zad. 6 - ZZK'!#REF!</definedName>
    <definedName name="Z_C00C3D60_ABF2_4052_8156_328F511FDCFE_.wvu.FilterData" localSheetId="4" hidden="1">'Zad. 6 - ZZK'!#REF!</definedName>
    <definedName name="Z_C047D5A0_FF00_4598_8A92_FF2CF57DA4A6_.wvu.FilterData" localSheetId="4" hidden="1">'Zad. 6 - ZZK'!#REF!</definedName>
    <definedName name="Z_C09E6C5A_457D_421F_9F22_C7CF205A997D_.wvu.FilterData" localSheetId="4" hidden="1">'Zad. 6 - ZZK'!#REF!</definedName>
    <definedName name="Z_C0A2CD82_3466_4875_BAC2_15B6DE2F0516_.wvu.FilterData" localSheetId="4" hidden="1">'Zad. 6 - ZZK'!#REF!</definedName>
    <definedName name="Z_C0BB1859_9FBA_4F51_B2ED_87163DBC7EF1_.wvu.FilterData" localSheetId="4" hidden="1">'Zad. 6 - ZZK'!#REF!</definedName>
    <definedName name="Z_C0CD4ED7_5D63_494A_A35A_B79CBA2322B1_.wvu.FilterData" localSheetId="4" hidden="1">'Zad. 6 - ZZK'!#REF!</definedName>
    <definedName name="Z_C18F21A7_F0D2_4AD2_A745_1FDF31F15358_.wvu.FilterData" localSheetId="4" hidden="1">'Zad. 6 - ZZK'!#REF!</definedName>
    <definedName name="Z_C18FDD1C_F747_4C04_97C6_F2C24D65907D_.wvu.FilterData" localSheetId="4" hidden="1">'Zad. 6 - ZZK'!#REF!</definedName>
    <definedName name="Z_C19E8CA8_4567_458C_A247_42156694677A_.wvu.FilterData" localSheetId="4" hidden="1">'Zad. 6 - ZZK'!#REF!</definedName>
    <definedName name="Z_C20D9AD4_AF52_4884_917F_C252DAA31944_.wvu.FilterData" localSheetId="4" hidden="1">'Zad. 6 - ZZK'!#REF!</definedName>
    <definedName name="Z_C2128EF8_0B39_40E5_B296_ACD01027198F_.wvu.FilterData" localSheetId="4" hidden="1">'Zad. 6 - ZZK'!#REF!</definedName>
    <definedName name="Z_C232E64A_1118_43F8_AFAD_3F1C9A78AC7E_.wvu.FilterData" localSheetId="4" hidden="1">'Zad. 6 - ZZK'!#REF!</definedName>
    <definedName name="Z_C2554A8D_79D1_43B7_8C57_60084D1028D7_.wvu.FilterData" localSheetId="4" hidden="1">'Zad. 6 - ZZK'!#REF!</definedName>
    <definedName name="Z_C26E5385_78FC_4FBB_902B_91582BEAC363_.wvu.FilterData" localSheetId="4" hidden="1">'Zad. 6 - ZZK'!#REF!</definedName>
    <definedName name="Z_C2B092B8_DD61_41E7_9BCD_4163E543A6E0_.wvu.FilterData" localSheetId="4" hidden="1">'Zad. 6 - ZZK'!#REF!</definedName>
    <definedName name="Z_C2C404BD_650A_4ADE_9242_FF2F797036AA_.wvu.FilterData" localSheetId="4" hidden="1">'Zad. 6 - ZZK'!#REF!</definedName>
    <definedName name="Z_C2C583A6_6902_41A7_BE39_7EB2639B0FAC_.wvu.FilterData" localSheetId="4" hidden="1">'Zad. 6 - ZZK'!#REF!</definedName>
    <definedName name="Z_C2CDAD60_DA5A_4F71_9ADA_2178F9306394_.wvu.FilterData" localSheetId="4" hidden="1">'Zad. 6 - ZZK'!#REF!</definedName>
    <definedName name="Z_C2F9ACD2_92F6_496B_AA39_7039BA8DD4F6_.wvu.FilterData" localSheetId="4" hidden="1">'Zad. 6 - ZZK'!#REF!</definedName>
    <definedName name="Z_C32CF260_41DC_492F_B8BD_800FC57960C3_.wvu.FilterData" localSheetId="4" hidden="1">'Zad. 6 - ZZK'!#REF!</definedName>
    <definedName name="Z_C3769E9E_7A26_48EB_B7D9_F7D7FBE0CE11_.wvu.FilterData" localSheetId="4" hidden="1">'Zad. 6 - ZZK'!#REF!</definedName>
    <definedName name="Z_C37A87E7_A049_4B24_BF41_15951AA3A958_.wvu.FilterData" localSheetId="4" hidden="1">'Zad. 6 - ZZK'!#REF!</definedName>
    <definedName name="Z_C37B765F_6D0F_4C1D_9198_4B0AF571EA2F_.wvu.FilterData" localSheetId="4" hidden="1">'Zad. 6 - ZZK'!#REF!</definedName>
    <definedName name="Z_C397DC1E_EB21_4FD1_88C3_3474B2309187_.wvu.FilterData" localSheetId="4" hidden="1">'Zad. 6 - ZZK'!#REF!</definedName>
    <definedName name="Z_C3D8C91A_552E_4C1A_B13C_BC8AFA0566D7_.wvu.FilterData" localSheetId="4" hidden="1">'Zad. 6 - ZZK'!#REF!</definedName>
    <definedName name="Z_C45AC898_BB76_40FC_8830_D3F6B3BEF3C1_.wvu.FilterData" localSheetId="4" hidden="1">'Zad. 6 - ZZK'!#REF!</definedName>
    <definedName name="Z_C45DB194_15D0_41DB_8BC0_CC43BFD4F5CF_.wvu.FilterData" localSheetId="4" hidden="1">'Zad. 6 - ZZK'!#REF!</definedName>
    <definedName name="Z_C4B5A8C3_FF8B_44B2_B589_4E39581FB7A7_.wvu.FilterData" localSheetId="4" hidden="1">'Zad. 6 - ZZK'!#REF!</definedName>
    <definedName name="Z_C5154803_CD4C_4031_8959_462671459C90_.wvu.FilterData" localSheetId="4" hidden="1">'Zad. 6 - ZZK'!#REF!</definedName>
    <definedName name="Z_C53054B1_0BC9_41E6_8981_75830B979916_.wvu.FilterData" localSheetId="4" hidden="1">'Zad. 6 - ZZK'!#REF!</definedName>
    <definedName name="Z_C546B627_499C_4A9C_80F6_5E466DA55B2C_.wvu.FilterData" localSheetId="4" hidden="1">'Zad. 6 - ZZK'!#REF!</definedName>
    <definedName name="Z_C5624EF4_0186_40F5_A921_E0D0A9BA78F3_.wvu.FilterData" localSheetId="4" hidden="1">'Zad. 6 - ZZK'!#REF!</definedName>
    <definedName name="Z_C57C7A53_EDB4_4FD2_AF0F_4F0943245EC9_.wvu.FilterData" localSheetId="4" hidden="1">'Zad. 6 - ZZK'!#REF!</definedName>
    <definedName name="Z_C5CB2BF7_6B62_4843_9EC5_B2EE56EA4969_.wvu.FilterData" localSheetId="4" hidden="1">'Zad. 6 - ZZK'!#REF!</definedName>
    <definedName name="Z_C5D5DC5F_DFF6_48CA_9990_E287089DFCC9_.wvu.FilterData" localSheetId="4" hidden="1">'Zad. 6 - ZZK'!#REF!</definedName>
    <definedName name="Z_C5DE087B_B8B2_46B3_9F97_D45F72BA9BC0_.wvu.FilterData" localSheetId="4" hidden="1">'Zad. 6 - ZZK'!#REF!</definedName>
    <definedName name="Z_C62481DE_E1B6_4537_B740_320A7C61D577_.wvu.FilterData" localSheetId="4" hidden="1">'Zad. 6 - ZZK'!#REF!</definedName>
    <definedName name="Z_C62481DE_E1B6_4537_B740_320A7C61D577_.wvu.PrintTitles" localSheetId="4" hidden="1">'Zad. 6 - ZZK'!$1:$1</definedName>
    <definedName name="Z_C6510371_DE4B_436D_AF50_3E835FE5E00C_.wvu.FilterData" localSheetId="4" hidden="1">'Zad. 6 - ZZK'!#REF!</definedName>
    <definedName name="Z_C6D03B65_9B71_4E85_B679_72487B0C34F7_.wvu.FilterData" localSheetId="4" hidden="1">'Zad. 6 - ZZK'!#REF!</definedName>
    <definedName name="Z_C70BCCDD_F9FA_4598_8F9B_B729D889ECF8_.wvu.FilterData" localSheetId="4" hidden="1">'Zad. 6 - ZZK'!#REF!</definedName>
    <definedName name="Z_C7302B1B_0C05_4591_BB86_67F4096BAA18_.wvu.FilterData" localSheetId="4" hidden="1">'Zad. 6 - ZZK'!#REF!</definedName>
    <definedName name="Z_C73C3C04_97F4_4F6A_B621_60FEF996C7C5_.wvu.FilterData" localSheetId="4" hidden="1">'Zad. 6 - ZZK'!#REF!</definedName>
    <definedName name="Z_C740E0BC_21F5_494F_8477_D3706493CF1C_.wvu.FilterData" localSheetId="4" hidden="1">'Zad. 6 - ZZK'!#REF!</definedName>
    <definedName name="Z_C7E90805_00F0_45B8_B08F_1EA893D98F82_.wvu.FilterData" localSheetId="4" hidden="1">'Zad. 6 - ZZK'!#REF!</definedName>
    <definedName name="Z_C810859D_CFF6_4762_9F1D_50D8DE85562E_.wvu.FilterData" localSheetId="4" hidden="1">'Zad. 6 - ZZK'!#REF!</definedName>
    <definedName name="Z_C8145B9B_1569_4D2A_8A96_97DF373C4445_.wvu.FilterData" localSheetId="4" hidden="1">'Zad. 6 - ZZK'!#REF!</definedName>
    <definedName name="Z_C8688C36_35D5_47A7_A890_93074CF87F11_.wvu.FilterData" localSheetId="4" hidden="1">'Zad. 6 - ZZK'!#REF!</definedName>
    <definedName name="Z_C8BDB374_0BBA_418F_9CDA_99EF16AF1E21_.wvu.FilterData" localSheetId="4" hidden="1">'Zad. 6 - ZZK'!#REF!</definedName>
    <definedName name="Z_C91B3483_09B6_42BD_BDDF_D077D2522A0B_.wvu.FilterData" localSheetId="4" hidden="1">'Zad. 6 - ZZK'!#REF!</definedName>
    <definedName name="Z_C942F2C1_DD41_4657_B7F5_84DC9D6C4DDF_.wvu.FilterData" localSheetId="4" hidden="1">'Zad. 6 - ZZK'!#REF!</definedName>
    <definedName name="Z_C944093F_4562_4B8A_948B_757C00B2830B_.wvu.FilterData" localSheetId="4" hidden="1">'Zad. 6 - ZZK'!#REF!</definedName>
    <definedName name="Z_C94709E4_A2D1_48A9_B833_FCA0EFD504E4_.wvu.FilterData" localSheetId="4" hidden="1">'Zad. 6 - ZZK'!#REF!</definedName>
    <definedName name="Z_C9584107_E802_45BD_8CCF_61612766D463_.wvu.FilterData" localSheetId="4" hidden="1">'Zad. 6 - ZZK'!#REF!</definedName>
    <definedName name="Z_C96C4138_7E45_4349_BFEA_488191368ACD_.wvu.FilterData" localSheetId="4" hidden="1">'Zad. 6 - ZZK'!#REF!</definedName>
    <definedName name="Z_C9912767_443F_4893_9867_22587DBDB230_.wvu.FilterData" localSheetId="4" hidden="1">'Zad. 6 - ZZK'!#REF!</definedName>
    <definedName name="Z_CA2A2B94_9542_4B1E_8DDB_C6A0FDF846C8_.wvu.FilterData" localSheetId="4" hidden="1">'Zad. 6 - ZZK'!#REF!</definedName>
    <definedName name="Z_CA31ECFB_22AA_4C98_B512_B6F485EDC96C_.wvu.FilterData" localSheetId="4" hidden="1">'Zad. 6 - ZZK'!#REF!</definedName>
    <definedName name="Z_CA459EE1_2009_4DCA_8230_F301A9328F3C_.wvu.FilterData" localSheetId="4" hidden="1">'Zad. 6 - ZZK'!#REF!</definedName>
    <definedName name="Z_CAB566FE_025B_440F_8EC1_F7B2A7068854_.wvu.FilterData" localSheetId="4" hidden="1">'Zad. 6 - ZZK'!#REF!</definedName>
    <definedName name="Z_CABE6B8D_895F_489F_A056_70937863FC53_.wvu.FilterData" localSheetId="4" hidden="1">'Zad. 6 - ZZK'!#REF!</definedName>
    <definedName name="Z_CABF2CFE_74D7_4994_86E9_04F2B2D5AEE3_.wvu.FilterData" localSheetId="4" hidden="1">'Zad. 6 - ZZK'!#REF!</definedName>
    <definedName name="Z_CB0EF20C_E73B_4E1F_A815_AB26B051E1A3_.wvu.FilterData" localSheetId="4" hidden="1">'Zad. 6 - ZZK'!#REF!</definedName>
    <definedName name="Z_CB2150AE_6DBE_4341_A657_5F8E9A72A7C2_.wvu.FilterData" localSheetId="4" hidden="1">'Zad. 6 - ZZK'!#REF!</definedName>
    <definedName name="Z_CB35AA7C_417C_4004_AB92_8E90A231EB53_.wvu.FilterData" localSheetId="4" hidden="1">'Zad. 6 - ZZK'!#REF!</definedName>
    <definedName name="Z_CB461385_DBC4_45D1_8DAB_02F3F6367532_.wvu.FilterData" localSheetId="4" hidden="1">'Zad. 6 - ZZK'!#REF!</definedName>
    <definedName name="Z_CB622075_197F_420A_BB30_8D879683AC3F_.wvu.FilterData" localSheetId="4" hidden="1">'Zad. 6 - ZZK'!#REF!</definedName>
    <definedName name="Z_CBB030E4_7A5D_4D29_B3AB_08787B24DB9D_.wvu.FilterData" localSheetId="4" hidden="1">'Zad. 6 - ZZK'!#REF!</definedName>
    <definedName name="Z_CBB4CD2C_858C_4C47_ADFD_AE40575CD6A4_.wvu.FilterData" localSheetId="4" hidden="1">'Zad. 6 - ZZK'!#REF!</definedName>
    <definedName name="Z_CBC77239_45FD_4886_9DE8_219C2D73BB68_.wvu.FilterData" localSheetId="4" hidden="1">'Zad. 6 - ZZK'!#REF!</definedName>
    <definedName name="Z_CBEE80DB_0ED3_43DB_9969_38809020DBA7_.wvu.FilterData" localSheetId="4" hidden="1">'Zad. 6 - ZZK'!#REF!</definedName>
    <definedName name="Z_CC85DEA3_6D06_4983_BBE8_4282EA4B1A62_.wvu.FilterData" localSheetId="4" hidden="1">'Zad. 6 - ZZK'!#REF!</definedName>
    <definedName name="Z_CC8B2324_F5C8_4B20_BD85_E9D177887FBA_.wvu.FilterData" localSheetId="4" hidden="1">'Zad. 6 - ZZK'!#REF!</definedName>
    <definedName name="Z_CCA2957F_7E08_4DC4_822F_C8FD18E0C681_.wvu.FilterData" localSheetId="4" hidden="1">'Zad. 6 - ZZK'!#REF!</definedName>
    <definedName name="Z_CCA716B1_18A3_47D4_AD66_A370959C1B75_.wvu.FilterData" localSheetId="4" hidden="1">'Zad. 6 - ZZK'!#REF!</definedName>
    <definedName name="Z_CCCE2CA8_5AD4_4466_9CDB_FB6EADE7511D_.wvu.FilterData" localSheetId="4" hidden="1">'Zad. 6 - ZZK'!#REF!</definedName>
    <definedName name="Z_CCE5892E_6825_4C85_A145_E2F99E162C72_.wvu.FilterData" localSheetId="4" hidden="1">'Zad. 6 - ZZK'!#REF!</definedName>
    <definedName name="Z_CCFA4917_D6E7_44BF_B4AE_A129BE0E655E_.wvu.FilterData" localSheetId="4" hidden="1">'Zad. 6 - ZZK'!#REF!</definedName>
    <definedName name="Z_CD0D200D_FC02_4C29_9A01_E84A484D17D5_.wvu.FilterData" localSheetId="4" hidden="1">'Zad. 6 - ZZK'!#REF!</definedName>
    <definedName name="Z_CD1DD00C_29D2_4E79_82CB_43AE7BC667BF_.wvu.FilterData" localSheetId="4" hidden="1">'Zad. 6 - ZZK'!#REF!</definedName>
    <definedName name="Z_CD3CF0EA_478D_481D_B104_8979FBC945DF_.wvu.FilterData" localSheetId="4" hidden="1">'Zad. 6 - ZZK'!#REF!</definedName>
    <definedName name="Z_CD4F6CD8_6DF8_46F8_9F55_BDDDCD2440FD_.wvu.FilterData" localSheetId="4" hidden="1">'Zad. 6 - ZZK'!#REF!</definedName>
    <definedName name="Z_CD5270AA_DC31_4BAA_9BB7_9AF038A30BDC_.wvu.FilterData" localSheetId="4" hidden="1">'Zad. 6 - ZZK'!#REF!</definedName>
    <definedName name="Z_CE347500_66DB_4C06_B4BC_7F5D71731E6D_.wvu.FilterData" localSheetId="4" hidden="1">'Zad. 6 - ZZK'!#REF!</definedName>
    <definedName name="Z_CE453B29_4046_4168_A874_5D877CF5666E_.wvu.FilterData" localSheetId="4" hidden="1">'Zad. 6 - ZZK'!#REF!</definedName>
    <definedName name="Z_CEA801A7_12DB_4D46_95E4_CCE768D8D06C_.wvu.FilterData" localSheetId="4" hidden="1">'Zad. 6 - ZZK'!#REF!</definedName>
    <definedName name="Z_CEE687EE_E699_4E74_8CFD_D2B512796A63_.wvu.FilterData" localSheetId="4" hidden="1">'Zad. 6 - ZZK'!#REF!</definedName>
    <definedName name="Z_CF20A35F_140B_44A8_B3D1_C5C2082A5C44_.wvu.FilterData" localSheetId="4" hidden="1">'Zad. 6 - ZZK'!#REF!</definedName>
    <definedName name="Z_CF39DBF0_FF77_4585_820D_5C2C33EB71AE_.wvu.FilterData" localSheetId="4" hidden="1">'Zad. 6 - ZZK'!#REF!</definedName>
    <definedName name="Z_CF4711FB_B117_483A_BD73_589C4D653469_.wvu.FilterData" localSheetId="4" hidden="1">'Zad. 6 - ZZK'!#REF!</definedName>
    <definedName name="Z_CFAEF66A_D599_4E62_8485_A060A18DFC69_.wvu.FilterData" localSheetId="4" hidden="1">'Zad. 6 - ZZK'!#REF!</definedName>
    <definedName name="Z_CFED65B8_C532_4479_A565_806DF4EBA78B_.wvu.FilterData" localSheetId="4" hidden="1">'Zad. 6 - ZZK'!#REF!</definedName>
    <definedName name="Z_D0067D91_2FE2_4F23_BA07_893FA75D15EB_.wvu.FilterData" localSheetId="4" hidden="1">'Zad. 6 - ZZK'!#REF!</definedName>
    <definedName name="Z_D00BC621_8057_4810_A593_56866ABC5B3B_.wvu.FilterData" localSheetId="4" hidden="1">'Zad. 6 - ZZK'!#REF!</definedName>
    <definedName name="Z_D0516874_BFFD_4428_B4FC_17664910128D_.wvu.FilterData" localSheetId="4" hidden="1">'Zad. 6 - ZZK'!$B$2:$E$1270</definedName>
    <definedName name="Z_D05B0F9C_4F62_4337_A18A_9BD86F9C7E12_.wvu.FilterData" localSheetId="4" hidden="1">'Zad. 6 - ZZK'!#REF!</definedName>
    <definedName name="Z_D086ACB4_1A5B_46A6_9FCD_9A22CD26308B_.wvu.FilterData" localSheetId="4" hidden="1">'Zad. 6 - ZZK'!#REF!</definedName>
    <definedName name="Z_D08A75AF_E8F9_4206_8847_C5C05EA37B08_.wvu.FilterData" localSheetId="4" hidden="1">'Zad. 6 - ZZK'!#REF!</definedName>
    <definedName name="Z_D0ECC133_FEFE_4A22_B0C8_B281FD1F6BD2_.wvu.FilterData" localSheetId="4" hidden="1">'Zad. 6 - ZZK'!#REF!</definedName>
    <definedName name="Z_D10F2382_A896_45EF_A6F1_0A3A41140795_.wvu.FilterData" localSheetId="4" hidden="1">'Zad. 6 - ZZK'!#REF!</definedName>
    <definedName name="Z_D157C09C_9417_4F4E_82D0_A2C234522325_.wvu.FilterData" localSheetId="4" hidden="1">'Zad. 6 - ZZK'!#REF!</definedName>
    <definedName name="Z_D17D5620_7229_437C_8D37_B59FE2681B71_.wvu.FilterData" localSheetId="4" hidden="1">'Zad. 6 - ZZK'!$B$2:$E$1270</definedName>
    <definedName name="Z_D199DA2F_B7E4_45B5_8C6E_67A8AC51540D_.wvu.FilterData" localSheetId="4" hidden="1">'Zad. 6 - ZZK'!#REF!</definedName>
    <definedName name="Z_D1E80CEB_6381_435E_B731_17F8D046D04A_.wvu.FilterData" localSheetId="4" hidden="1">'Zad. 6 - ZZK'!#REF!</definedName>
    <definedName name="Z_D1F1FCAD_DDF8_4D57_BC49_DA933FFEC9F5_.wvu.FilterData" localSheetId="4" hidden="1">'Zad. 6 - ZZK'!#REF!</definedName>
    <definedName name="Z_D1F5970E_0F89_4760_B400_97CAEA5AFF8A_.wvu.FilterData" localSheetId="4" hidden="1">'Zad. 6 - ZZK'!#REF!</definedName>
    <definedName name="Z_D21E248C_B8F7_4CA5_86D5_7177B5B82229_.wvu.FilterData" localSheetId="4" hidden="1">'Zad. 6 - ZZK'!#REF!</definedName>
    <definedName name="Z_D23169D0_131C_4782_98DE_DE13FE5E8120_.wvu.FilterData" localSheetId="4" hidden="1">'Zad. 6 - ZZK'!#REF!</definedName>
    <definedName name="Z_D2B79177_9580_4B64_96E0_347295D55442_.wvu.FilterData" localSheetId="4" hidden="1">'Zad. 6 - ZZK'!#REF!</definedName>
    <definedName name="Z_D2D66265_D05C_46C3_B984_D62B51D16BC6_.wvu.FilterData" localSheetId="4" hidden="1">'Zad. 6 - ZZK'!#REF!</definedName>
    <definedName name="Z_D2F0F80F_4C53_4FB7_8D45_A046AB59E6C9_.wvu.FilterData" localSheetId="4" hidden="1">'Zad. 6 - ZZK'!#REF!</definedName>
    <definedName name="Z_D35ED65F_FB07_4C21_A624_CDCA5DD86B65_.wvu.FilterData" localSheetId="4" hidden="1">'Zad. 6 - ZZK'!#REF!</definedName>
    <definedName name="Z_D38F61D4_C108_40E9_ABCF_7EC42507622D_.wvu.FilterData" localSheetId="4" hidden="1">'Zad. 6 - ZZK'!#REF!</definedName>
    <definedName name="Z_D397CD27_E621_4090_B4D7_9F8C6E135992_.wvu.FilterData" localSheetId="4" hidden="1">'Zad. 6 - ZZK'!#REF!</definedName>
    <definedName name="Z_D3C8DD15_1088_45BB_8F15_CD3F864FC657_.wvu.FilterData" localSheetId="4" hidden="1">'Zad. 6 - ZZK'!#REF!</definedName>
    <definedName name="Z_D3CDF70B_DD47_485C_B3E0_CFAD163E75D0_.wvu.FilterData" localSheetId="4" hidden="1">'Zad. 6 - ZZK'!#REF!</definedName>
    <definedName name="Z_D412DFFA_B525_45CD_B4B7_C0539ADDF6C8_.wvu.FilterData" localSheetId="4" hidden="1">'Zad. 6 - ZZK'!#REF!</definedName>
    <definedName name="Z_D46149D5_7949_4DC5_BD49_22D6BB1FE373_.wvu.FilterData" localSheetId="4" hidden="1">'Zad. 6 - ZZK'!#REF!</definedName>
    <definedName name="Z_D4C491F1_0EBE_4E14_813C_94E6463B2F8D_.wvu.FilterData" localSheetId="4" hidden="1">'Zad. 6 - ZZK'!#REF!</definedName>
    <definedName name="Z_D4F169C0_BA34_4462_8A40_AC33D30DAF9E_.wvu.FilterData" localSheetId="4" hidden="1">'Zad. 6 - ZZK'!#REF!</definedName>
    <definedName name="Z_D524DCBC_7E53_48A0_B28E_24ED498516C0_.wvu.FilterData" localSheetId="4" hidden="1">'Zad. 6 - ZZK'!#REF!</definedName>
    <definedName name="Z_D5441B45_9379_4DE4_9DB6_5B75E02196E9_.wvu.FilterData" localSheetId="4" hidden="1">'Zad. 6 - ZZK'!#REF!</definedName>
    <definedName name="Z_D55E1AD0_E63A_462C_8609_6F58155597A9_.wvu.FilterData" localSheetId="4" hidden="1">'Zad. 6 - ZZK'!#REF!</definedName>
    <definedName name="Z_D566FDBE_A7F7_4321_A3E3_D9AFFCE2E94E_.wvu.FilterData" localSheetId="4" hidden="1">'Zad. 6 - ZZK'!#REF!</definedName>
    <definedName name="Z_D578128E_6B23_42E3_BD68_C8E50A648BB7_.wvu.FilterData" localSheetId="4" hidden="1">'Zad. 6 - ZZK'!#REF!</definedName>
    <definedName name="Z_D594C991_9836_40AF_B7E9_A2F2B740BC1C_.wvu.FilterData" localSheetId="4" hidden="1">'Zad. 6 - ZZK'!#REF!</definedName>
    <definedName name="Z_D5A1E735_BC9A_456E_9431_72FB92E84FC2_.wvu.FilterData" localSheetId="4" hidden="1">'Zad. 6 - ZZK'!#REF!</definedName>
    <definedName name="Z_D5B6542F_1A8D_44DE_9DED_BF198C52714E_.wvu.FilterData" localSheetId="4" hidden="1">'Zad. 6 - ZZK'!#REF!</definedName>
    <definedName name="Z_D5F1E55E_33AC_4EFB_A86E_2F70DB9A841C_.wvu.FilterData" localSheetId="4" hidden="1">'Zad. 6 - ZZK'!#REF!</definedName>
    <definedName name="Z_D604091E_7BB2_4A83_8EAE_73A947426CDB_.wvu.FilterData" localSheetId="4" hidden="1">'Zad. 6 - ZZK'!#REF!</definedName>
    <definedName name="Z_D6A24283_949E_4C3A_95A3_732D2DB98377_.wvu.FilterData" localSheetId="4" hidden="1">'Zad. 6 - ZZK'!#REF!</definedName>
    <definedName name="Z_D6F54069_E7A5_43E8_9EB2_A4092EB131DA_.wvu.FilterData" localSheetId="4" hidden="1">'Zad. 6 - ZZK'!#REF!</definedName>
    <definedName name="Z_D70F07F1_DC6D_457E_BF34_DA6EBB3E6303_.wvu.FilterData" localSheetId="4" hidden="1">'Zad. 6 - ZZK'!#REF!</definedName>
    <definedName name="Z_D73A8482_299F_41A1_9A63_60EF6A1E619F_.wvu.FilterData" localSheetId="4" hidden="1">'Zad. 6 - ZZK'!#REF!</definedName>
    <definedName name="Z_D768CD9D_419F_48B4_932D_DAD292ACD9FF_.wvu.FilterData" localSheetId="4" hidden="1">'Zad. 6 - ZZK'!#REF!</definedName>
    <definedName name="Z_D82610D1_86DB_47C7_9FDD_5AB1DC77FE1A_.wvu.FilterData" localSheetId="4" hidden="1">'Zad. 6 - ZZK'!#REF!</definedName>
    <definedName name="Z_D83B32EC_63D6_4006_8200_6D9E7022FD69_.wvu.FilterData" localSheetId="4" hidden="1">'Zad. 6 - ZZK'!#REF!</definedName>
    <definedName name="Z_D83CBA77_6F39_4672_AE5A_D68DFEAABEFF_.wvu.FilterData" localSheetId="4" hidden="1">'Zad. 6 - ZZK'!#REF!</definedName>
    <definedName name="Z_D87CAABE_4D07_454C_8D45_5B4E9727864C_.wvu.FilterData" localSheetId="4" hidden="1">'Zad. 6 - ZZK'!#REF!</definedName>
    <definedName name="Z_D8BC7CFD_E910_4C4D_82B5_25A8D2BE3151_.wvu.FilterData" localSheetId="4" hidden="1">'Zad. 6 - ZZK'!#REF!</definedName>
    <definedName name="Z_D8BD6220_CF2D_4812_8C84_19407634CA9D_.wvu.FilterData" localSheetId="4" hidden="1">'Zad. 6 - ZZK'!#REF!</definedName>
    <definedName name="Z_D90C7021_8A9B_45F1_BE95_0BEC452220DF_.wvu.FilterData" localSheetId="4" hidden="1">'Zad. 6 - ZZK'!#REF!</definedName>
    <definedName name="Z_D927F61D_436E_4A41_A6C2_153E924182DF_.wvu.FilterData" localSheetId="4" hidden="1">'Zad. 6 - ZZK'!#REF!</definedName>
    <definedName name="Z_D95ABE66_8D24_4A7D_A6A8_7A903D6568B2_.wvu.FilterData" localSheetId="4" hidden="1">'Zad. 6 - ZZK'!#REF!</definedName>
    <definedName name="Z_D9787D9D_C023_4AAE_899D_A4048A7932AD_.wvu.FilterData" localSheetId="4" hidden="1">'Zad. 6 - ZZK'!#REF!</definedName>
    <definedName name="Z_D9D4911E_AEBF_4C8E_8D4B_4C27654CECD9_.wvu.FilterData" localSheetId="4" hidden="1">'Zad. 6 - ZZK'!#REF!</definedName>
    <definedName name="Z_D9E77E38_AECD_4CE8_8097_42E94403F938_.wvu.FilterData" localSheetId="4" hidden="1">'Zad. 6 - ZZK'!#REF!</definedName>
    <definedName name="Z_D9E78702_990C_4BA6_9F66_F14CC3C2D875_.wvu.FilterData" localSheetId="4" hidden="1">'Zad. 6 - ZZK'!#REF!</definedName>
    <definedName name="Z_D9ED1180_1456_440A_A2E4_0234BA376C79_.wvu.FilterData" localSheetId="4" hidden="1">'Zad. 6 - ZZK'!#REF!</definedName>
    <definedName name="Z_DA582B9D_A6D6_4BDB_A797_B3AD91F41EF2_.wvu.FilterData" localSheetId="4" hidden="1">'Zad. 6 - ZZK'!#REF!</definedName>
    <definedName name="Z_DA68BFA2_FB69_4864_A1DC_00EBF9669865_.wvu.FilterData" localSheetId="4" hidden="1">'Zad. 6 - ZZK'!#REF!</definedName>
    <definedName name="Z_DA7B933B_51BA_45A0_B13F_BD48D09A3AD8_.wvu.FilterData" localSheetId="4" hidden="1">'Zad. 6 - ZZK'!#REF!</definedName>
    <definedName name="Z_DAC24714_2413_4964_B477_6BFBD89F8FA0_.wvu.FilterData" localSheetId="4" hidden="1">'Zad. 6 - ZZK'!$B$2:$E$1270</definedName>
    <definedName name="Z_DAC38117_D838_430A_A3EE_F78C67DE484A_.wvu.FilterData" localSheetId="4" hidden="1">'Zad. 6 - ZZK'!#REF!</definedName>
    <definedName name="Z_DAD48530_4075_4040_AB7A_F09CE4F00C79_.wvu.FilterData" localSheetId="4" hidden="1">'Zad. 6 - ZZK'!#REF!</definedName>
    <definedName name="Z_DAECAEEB_7258_499C_90F5_C01E5457CAEC_.wvu.FilterData" localSheetId="4" hidden="1">'Zad. 6 - ZZK'!#REF!</definedName>
    <definedName name="Z_DB3AF81A_AC27_4BEE_9926_995126EB1FF5_.wvu.FilterData" localSheetId="4" hidden="1">'Zad. 6 - ZZK'!#REF!</definedName>
    <definedName name="Z_DB86F75E_D18B_47B3_ADFC_2410ED401FB4_.wvu.FilterData" localSheetId="4" hidden="1">'Zad. 6 - ZZK'!#REF!</definedName>
    <definedName name="Z_DB9AFD91_F485_474A_97A9_F581761123E2_.wvu.FilterData" localSheetId="4" hidden="1">'Zad. 6 - ZZK'!$B$2:$E$1270</definedName>
    <definedName name="Z_DBB8267A_3654_4BBC_8574_FF0696864DFF_.wvu.FilterData" localSheetId="4" hidden="1">'Zad. 6 - ZZK'!#REF!</definedName>
    <definedName name="Z_DBCEB00C_30B4_484D_AFB0_9C197E1F3AE6_.wvu.FilterData" localSheetId="4" hidden="1">'Zad. 6 - ZZK'!#REF!</definedName>
    <definedName name="Z_DC0F33EE_10E5_44D1_AEAA_98CDF8402307_.wvu.FilterData" localSheetId="4" hidden="1">'Zad. 6 - ZZK'!#REF!</definedName>
    <definedName name="Z_DC1C45DF_F00E_4995_AC89_19355BC620BD_.wvu.FilterData" localSheetId="4" hidden="1">'Zad. 6 - ZZK'!#REF!</definedName>
    <definedName name="Z_DC3E8E99_C5FC_4F06_A381_1B58DB3C6278_.wvu.FilterData" localSheetId="4" hidden="1">'Zad. 6 - ZZK'!#REF!</definedName>
    <definedName name="Z_DC83F839_CC31_4B64_900B_C4AE316AFB60_.wvu.FilterData" localSheetId="4" hidden="1">'Zad. 6 - ZZK'!#REF!</definedName>
    <definedName name="Z_DCC65611_C9CF_49AC_BDDF_6EC4EF3D20B2_.wvu.FilterData" localSheetId="4" hidden="1">'Zad. 6 - ZZK'!#REF!</definedName>
    <definedName name="Z_DCCC74E7_9DD5_45E1_9C3F_6CB3EDB11B84_.wvu.FilterData" localSheetId="4" hidden="1">'Zad. 6 - ZZK'!#REF!</definedName>
    <definedName name="Z_DCDEA458_D625_411C_A07C_04CD246E77A3_.wvu.FilterData" localSheetId="4" hidden="1">'Zad. 6 - ZZK'!#REF!</definedName>
    <definedName name="Z_DD269EBA_A953_426A_AEE7_FF04E7514252_.wvu.FilterData" localSheetId="4" hidden="1">'Zad. 6 - ZZK'!#REF!</definedName>
    <definedName name="Z_DD427215_A2A6_44E6_BF76_73CF760DD54D_.wvu.FilterData" localSheetId="4" hidden="1">'Zad. 6 - ZZK'!#REF!</definedName>
    <definedName name="Z_DD51D2FB_8A93_4EE0_990D_062C0DFE24BB_.wvu.FilterData" localSheetId="4" hidden="1">'Zad. 6 - ZZK'!#REF!</definedName>
    <definedName name="Z_DD76B0C8_AC62_4086_BC5B_24234501E3A4_.wvu.FilterData" localSheetId="4" hidden="1">'Zad. 6 - ZZK'!#REF!</definedName>
    <definedName name="Z_DDA53EEE_1FBD_4CDB_AD2B_679BADE3AD09_.wvu.FilterData" localSheetId="4" hidden="1">'Zad. 6 - ZZK'!#REF!</definedName>
    <definedName name="Z_DDE067F4_7955_41A9_BB06_61B9FAF690A3_.wvu.FilterData" localSheetId="4" hidden="1">'Zad. 6 - ZZK'!#REF!</definedName>
    <definedName name="Z_DDFDC3BB_2828_4123_9B47_248362CE8C9C_.wvu.FilterData" localSheetId="4" hidden="1">'Zad. 6 - ZZK'!#REF!</definedName>
    <definedName name="Z_DE24E1CF_423D_47AD_9E82_517C9C29866C_.wvu.FilterData" localSheetId="4" hidden="1">'Zad. 6 - ZZK'!#REF!</definedName>
    <definedName name="Z_DE325518_89AF_4D0F_939E_CE4B6939AD6F_.wvu.FilterData" localSheetId="4" hidden="1">'Zad. 6 - ZZK'!#REF!</definedName>
    <definedName name="Z_DE405FB3_38FD_4861_8F6B_27BCD4D49575_.wvu.FilterData" localSheetId="4" hidden="1">'Zad. 6 - ZZK'!#REF!</definedName>
    <definedName name="Z_DE6493DA_F57E_402F_877E_363C3F73F501_.wvu.FilterData" localSheetId="4" hidden="1">'Zad. 6 - ZZK'!#REF!</definedName>
    <definedName name="Z_DE67E706_BDE8_467D_A9C6_7FDD72B12A90_.wvu.FilterData" localSheetId="4" hidden="1">'Zad. 6 - ZZK'!#REF!</definedName>
    <definedName name="Z_DE69E205_1507_4C9A_8585_F30092BDDD28_.wvu.FilterData" localSheetId="4" hidden="1">'Zad. 6 - ZZK'!#REF!</definedName>
    <definedName name="Z_DE8AA677_289C_492D_BF90_248EC4D86411_.wvu.FilterData" localSheetId="4" hidden="1">'Zad. 6 - ZZK'!#REF!</definedName>
    <definedName name="Z_DEA55D77_78BA_472A_B018_16D3422D625A_.wvu.FilterData" localSheetId="4" hidden="1">'Zad. 6 - ZZK'!#REF!</definedName>
    <definedName name="Z_DEB4A1BF_A608_4E35_AFA8_2E1952A20EE9_.wvu.FilterData" localSheetId="4" hidden="1">'Zad. 6 - ZZK'!#REF!</definedName>
    <definedName name="Z_DEB8A8AA_C911_4293_A368_ACD08ACE4B5D_.wvu.FilterData" localSheetId="4" hidden="1">'Zad. 6 - ZZK'!#REF!</definedName>
    <definedName name="Z_DEE4074D_F5AD_4AB7_A6A9_FC151A8C5167_.wvu.FilterData" localSheetId="4" hidden="1">'Zad. 6 - ZZK'!#REF!</definedName>
    <definedName name="Z_DEF784C6_3E2C_48AD_8186_AECE47C53459_.wvu.FilterData" localSheetId="4" hidden="1">'Zad. 6 - ZZK'!#REF!</definedName>
    <definedName name="Z_DEF9E85A_B3E2_4C7F_90C9_D845AB38E272_.wvu.FilterData" localSheetId="4" hidden="1">'Zad. 6 - ZZK'!#REF!</definedName>
    <definedName name="Z_DF044EFD_30FD_432A_A0EB_49B6E14D4AEE_.wvu.FilterData" localSheetId="4" hidden="1">'Zad. 6 - ZZK'!#REF!</definedName>
    <definedName name="Z_DF04C17F_5B88_419A_85B5_B5F27475040B_.wvu.FilterData" localSheetId="4" hidden="1">'Zad. 6 - ZZK'!#REF!</definedName>
    <definedName name="Z_DF878C7E_EA29_4F84_8CE5_39AC41D2B3EF_.wvu.FilterData" localSheetId="4" hidden="1">'Zad. 6 - ZZK'!#REF!</definedName>
    <definedName name="Z_DF8D6AB5_48E3_4AD0_ABEB_184F511BB6DA_.wvu.FilterData" localSheetId="4" hidden="1">'Zad. 6 - ZZK'!#REF!</definedName>
    <definedName name="Z_DFA47C4D_CDB4_476E_8A1E_D4EB39390FC7_.wvu.FilterData" localSheetId="4" hidden="1">'Zad. 6 - ZZK'!#REF!</definedName>
    <definedName name="Z_DFDD4810_E81F_4125_B9BB_0546C31AD23C_.wvu.FilterData" localSheetId="4" hidden="1">'Zad. 6 - ZZK'!#REF!</definedName>
    <definedName name="Z_E04FB933_95A4_4CE9_9B6A_18A8715BC7F8_.wvu.FilterData" localSheetId="4" hidden="1">'Zad. 6 - ZZK'!#REF!</definedName>
    <definedName name="Z_E061A5D4_92F2_4814_BC40_997CD7BB9948_.wvu.FilterData" localSheetId="4" hidden="1">'Zad. 6 - ZZK'!#REF!</definedName>
    <definedName name="Z_E0930F58_21A1_4C95_9D9B_C801EB92761F_.wvu.FilterData" localSheetId="4" hidden="1">'Zad. 6 - ZZK'!#REF!</definedName>
    <definedName name="Z_E09CA08A_B3DF_4443_8216_656ADCE695EF_.wvu.FilterData" localSheetId="4" hidden="1">'Zad. 6 - ZZK'!#REF!</definedName>
    <definedName name="Z_E0B776D5_80E6_49B9_AEC0_564D98511646_.wvu.FilterData" localSheetId="4" hidden="1">'Zad. 6 - ZZK'!#REF!</definedName>
    <definedName name="Z_E14DF58B_E549_4D5D_AFAE_D06D55BBB5BA_.wvu.FilterData" localSheetId="4" hidden="1">'Zad. 6 - ZZK'!#REF!</definedName>
    <definedName name="Z_E15AA1BF_B78B_4222_BF9C_DF0545C8F9FA_.wvu.FilterData" localSheetId="4" hidden="1">'Zad. 6 - ZZK'!#REF!</definedName>
    <definedName name="Z_E1C4B101_B24C_4296_A09B_7853FD8F8808_.wvu.FilterData" localSheetId="4" hidden="1">'Zad. 6 - ZZK'!#REF!</definedName>
    <definedName name="Z_E1EAF806_F5D2_4215_94D7_EA5E124E5814_.wvu.FilterData" localSheetId="4" hidden="1">'Zad. 6 - ZZK'!#REF!</definedName>
    <definedName name="Z_E209AE4A_52FC_45E7_9AA5_4B7AC46F3C70_.wvu.FilterData" localSheetId="4" hidden="1">'Zad. 6 - ZZK'!#REF!</definedName>
    <definedName name="Z_E2125942_7CAA_4FE7_ABDE_067529CE58D8_.wvu.FilterData" localSheetId="4" hidden="1">'Zad. 6 - ZZK'!#REF!</definedName>
    <definedName name="Z_E22C9F71_9D8B_4079_9283_74FB787D72A2_.wvu.FilterData" localSheetId="4" hidden="1">'Zad. 6 - ZZK'!#REF!</definedName>
    <definedName name="Z_E2473B75_1E46_4952_903B_7E6A7D5935E5_.wvu.FilterData" localSheetId="4" hidden="1">'Zad. 6 - ZZK'!#REF!</definedName>
    <definedName name="Z_E2B84599_A68F_49D3_ACF1_016D1C2C2AEF_.wvu.FilterData" localSheetId="4" hidden="1">'Zad. 6 - ZZK'!#REF!</definedName>
    <definedName name="Z_E2D2A2C9_9DC1_4B7C_B239_1387D4A5B26A_.wvu.FilterData" localSheetId="4" hidden="1">'Zad. 6 - ZZK'!#REF!</definedName>
    <definedName name="Z_E2D921FF_D72A_42B9_BEBB_C5D5C92143B9_.wvu.FilterData" localSheetId="4" hidden="1">'Zad. 6 - ZZK'!#REF!</definedName>
    <definedName name="Z_E2E09E99_1D1A_4BE4_A650_A71CD4810A91_.wvu.FilterData" localSheetId="4" hidden="1">'Zad. 6 - ZZK'!#REF!</definedName>
    <definedName name="Z_E2E98350_57DB_42FC_A415_67B503A0B8FF_.wvu.FilterData" localSheetId="4" hidden="1">'Zad. 6 - ZZK'!#REF!</definedName>
    <definedName name="Z_E3A3B05B_DB93_464C_A660_4B558AAFBB4A_.wvu.FilterData" localSheetId="4" hidden="1">'Zad. 6 - ZZK'!#REF!</definedName>
    <definedName name="Z_E3C9E1B1_CD03_436E_A0A8_6669E5220215_.wvu.FilterData" localSheetId="4" hidden="1">'Zad. 6 - ZZK'!#REF!</definedName>
    <definedName name="Z_E40895D9_1797_446B_8A5B_40A792E5A424_.wvu.FilterData" localSheetId="4" hidden="1">'Zad. 6 - ZZK'!#REF!</definedName>
    <definedName name="Z_E41B1533_57AF_48E3_8477_EEB5C4609A09_.wvu.FilterData" localSheetId="4" hidden="1">'Zad. 6 - ZZK'!#REF!</definedName>
    <definedName name="Z_E477127B_0BF2_469F_8198_E7661B81494B_.wvu.FilterData" localSheetId="4" hidden="1">'Zad. 6 - ZZK'!#REF!</definedName>
    <definedName name="Z_E49C9B08_B66D_46E0_AC5F_B9B287D6652B_.wvu.FilterData" localSheetId="4" hidden="1">'Zad. 6 - ZZK'!#REF!</definedName>
    <definedName name="Z_E4B5B815_A5A2_4D51_AB8D_70452DB7E21E_.wvu.FilterData" localSheetId="4" hidden="1">'Zad. 6 - ZZK'!#REF!</definedName>
    <definedName name="Z_E510C8F9_43AF_475D_AB04_F1D9D63D4859_.wvu.FilterData" localSheetId="4" hidden="1">'Zad. 6 - ZZK'!#REF!</definedName>
    <definedName name="Z_E53883E6_4E48_4A1D_A1AB_79D37244D8BF_.wvu.FilterData" localSheetId="4" hidden="1">'Zad. 6 - ZZK'!#REF!</definedName>
    <definedName name="Z_E592B493_8368_4E67_B58F_6D90D04484C0_.wvu.FilterData" localSheetId="4" hidden="1">'Zad. 6 - ZZK'!#REF!</definedName>
    <definedName name="Z_E5BD331A_EF21_4EC5_BD5C_F232252E711E_.wvu.FilterData" localSheetId="4" hidden="1">'Zad. 6 - ZZK'!#REF!</definedName>
    <definedName name="Z_E5D4BA05_3701_498B_BB3F_DB6225C579DD_.wvu.FilterData" localSheetId="4" hidden="1">'Zad. 6 - ZZK'!#REF!</definedName>
    <definedName name="Z_E5D86564_4AFA_4F04_9F74_6981CCF2D318_.wvu.FilterData" localSheetId="4" hidden="1">'Zad. 6 - ZZK'!#REF!</definedName>
    <definedName name="Z_E5E35B4F_D121_456C_8ACF_E48CB3D587A9_.wvu.FilterData" localSheetId="4" hidden="1">'Zad. 6 - ZZK'!#REF!</definedName>
    <definedName name="Z_E60E0AC0_733F_423A_970C_C10E13AEA6F8_.wvu.FilterData" localSheetId="4" hidden="1">'Zad. 6 - ZZK'!#REF!</definedName>
    <definedName name="Z_E6242E69_7AAC_49CF_AECA_B3E779C870C6_.wvu.FilterData" localSheetId="4" hidden="1">'Zad. 6 - ZZK'!#REF!</definedName>
    <definedName name="Z_E63694A6_52E8_499A_BAB4_48D858728FE6_.wvu.FilterData" localSheetId="4" hidden="1">'Zad. 6 - ZZK'!#REF!</definedName>
    <definedName name="Z_E6798D26_E44A_4242_87C3_2CDEE8D6B698_.wvu.FilterData" localSheetId="4" hidden="1">'Zad. 6 - ZZK'!#REF!</definedName>
    <definedName name="Z_E68DF68B_9CF9_4F80_AF1A_E1A8E0A54E85_.wvu.FilterData" localSheetId="4" hidden="1">'Zad. 6 - ZZK'!#REF!</definedName>
    <definedName name="Z_E6FB9A66_B0A7_41A9_A2BD_F22B63443B93_.wvu.FilterData" localSheetId="4" hidden="1">'Zad. 6 - ZZK'!#REF!</definedName>
    <definedName name="Z_E7304B47_03DB_4F0F_9E8B_8D98B0DF183A_.wvu.FilterData" localSheetId="4" hidden="1">'Zad. 6 - ZZK'!#REF!</definedName>
    <definedName name="Z_E7B8D766_0979_43E2_A57C_C1ED43D48BAF_.wvu.FilterData" localSheetId="4" hidden="1">'Zad. 6 - ZZK'!#REF!</definedName>
    <definedName name="Z_E7BAEDC1_E28F_493D_B006_1A3B4D395CB5_.wvu.FilterData" localSheetId="4" hidden="1">'Zad. 6 - ZZK'!#REF!</definedName>
    <definedName name="Z_E7D0D242_75FA_47B7_9C82_4E2AC68DF58A_.wvu.FilterData" localSheetId="4" hidden="1">'Zad. 6 - ZZK'!#REF!</definedName>
    <definedName name="Z_E7D5BD6A_4750_40C1_8B05_FCE4AF550E57_.wvu.FilterData" localSheetId="4" hidden="1">'Zad. 6 - ZZK'!#REF!</definedName>
    <definedName name="Z_E82BAC52_5CCB_45A0_952B_6E8F07745349_.wvu.FilterData" localSheetId="4" hidden="1">'Zad. 6 - ZZK'!#REF!</definedName>
    <definedName name="Z_E857EED3_FE1A_4DB2_A1A2_76321F28C971_.wvu.FilterData" localSheetId="4" hidden="1">'Zad. 6 - ZZK'!#REF!</definedName>
    <definedName name="Z_E87D31FF_A61B_4950_B95C_15A39CC79FA1_.wvu.FilterData" localSheetId="4" hidden="1">'Zad. 6 - ZZK'!#REF!</definedName>
    <definedName name="Z_E8A22BC5_36AE_4277_A166_208133BFFC77_.wvu.FilterData" localSheetId="4" hidden="1">'Zad. 6 - ZZK'!#REF!</definedName>
    <definedName name="Z_E8B15AA5_92FD_4F4A_BE05_8A18EA3C41D5_.wvu.FilterData" localSheetId="4" hidden="1">'Zad. 6 - ZZK'!#REF!</definedName>
    <definedName name="Z_E909A42B_5927_4238_83A5_AC723F4C7A06_.wvu.FilterData" localSheetId="4" hidden="1">'Zad. 6 - ZZK'!#REF!</definedName>
    <definedName name="Z_E90F5BD2_662F_4A7B_96E8_FFDC7AD8545F_.wvu.FilterData" localSheetId="4" hidden="1">'Zad. 6 - ZZK'!#REF!</definedName>
    <definedName name="Z_E9239742_4C6C_4EBC_A612_C3C44F2CE9C4_.wvu.FilterData" localSheetId="4" hidden="1">'Zad. 6 - ZZK'!#REF!</definedName>
    <definedName name="Z_E98E4AB1_0F0E_42F5_B7FA_A837E101D4DD_.wvu.FilterData" localSheetId="4" hidden="1">'Zad. 6 - ZZK'!#REF!</definedName>
    <definedName name="Z_E9BEED9E_C7E2_44C7_A01D_9618D4CAFFD2_.wvu.FilterData" localSheetId="4" hidden="1">'Zad. 6 - ZZK'!#REF!</definedName>
    <definedName name="Z_E9E395C1_A417_4BC1_BB6C_67E9B101D441_.wvu.FilterData" localSheetId="4" hidden="1">'Zad. 6 - ZZK'!#REF!</definedName>
    <definedName name="Z_E9F5766C_A033_48BD_8FEF_0B9806207A79_.wvu.FilterData" localSheetId="4" hidden="1">'Zad. 6 - ZZK'!#REF!</definedName>
    <definedName name="Z_EA055CEC_EFF0_4256_9952_EFB57B4E1A47_.wvu.FilterData" localSheetId="4" hidden="1">'Zad. 6 - ZZK'!#REF!</definedName>
    <definedName name="Z_EA777AFC_9A4C_4CAC_8BEB_04F9BBE7F226_.wvu.FilterData" localSheetId="4" hidden="1">'Zad. 6 - ZZK'!#REF!</definedName>
    <definedName name="Z_EA8B5533_3728_455F_8230_7BC08D89E4A9_.wvu.FilterData" localSheetId="4" hidden="1">'Zad. 6 - ZZK'!#REF!</definedName>
    <definedName name="Z_EA9E6096_6EBC_4F69_9DA8_37AE9EF9E13B_.wvu.FilterData" localSheetId="4" hidden="1">'Zad. 6 - ZZK'!#REF!</definedName>
    <definedName name="Z_EAD4838C_8A91_43C0_A7DB_094D66626F18_.wvu.FilterData" localSheetId="4" hidden="1">'Zad. 6 - ZZK'!#REF!</definedName>
    <definedName name="Z_EADD6771_DDB4_427D_9AF0_3DCBB05466BD_.wvu.FilterData" localSheetId="4" hidden="1">'Zad. 6 - ZZK'!#REF!</definedName>
    <definedName name="Z_EB0D64F6_1EF4_44A7_82F7_92AC4F205F4E_.wvu.FilterData" localSheetId="4" hidden="1">'Zad. 6 - ZZK'!#REF!</definedName>
    <definedName name="Z_EB321061_E165_4374_B7A6_DC02613E96EC_.wvu.FilterData" localSheetId="4" hidden="1">'Zad. 6 - ZZK'!#REF!</definedName>
    <definedName name="Z_EB497806_CD03_49FF_BC18_88569D4DA67A_.wvu.FilterData" localSheetId="4" hidden="1">'Zad. 6 - ZZK'!#REF!</definedName>
    <definedName name="Z_EB7B8BA3_0127_48AA_B7D9_6EE76F17B6DE_.wvu.FilterData" localSheetId="4" hidden="1">'Zad. 6 - ZZK'!#REF!</definedName>
    <definedName name="Z_EB84A9BE_49DA_4617_AABF_D2D92E5E05F6_.wvu.FilterData" localSheetId="4" hidden="1">'Zad. 6 - ZZK'!#REF!</definedName>
    <definedName name="Z_EB902A62_90AA_4E89_B6A8_ED15AF6239F9_.wvu.FilterData" localSheetId="4" hidden="1">'Zad. 6 - ZZK'!#REF!</definedName>
    <definedName name="Z_EBD0AF42_668C_49D6_9020_3D58FA0A0CA0_.wvu.FilterData" localSheetId="4" hidden="1">'Zad. 6 - ZZK'!#REF!</definedName>
    <definedName name="Z_EBE8CE6F_8795_404A_BBE7_A94E26D9F18F_.wvu.FilterData" localSheetId="4" hidden="1">'Zad. 6 - ZZK'!#REF!</definedName>
    <definedName name="Z_EBF4144E_FE5B_4D5C_9B0F_692A611CAA9B_.wvu.FilterData" localSheetId="4" hidden="1">'Zad. 6 - ZZK'!#REF!</definedName>
    <definedName name="Z_EBFEB7CC_FD3F_4639_832D_E18C49FE2F9F_.wvu.FilterData" localSheetId="4" hidden="1">'Zad. 6 - ZZK'!#REF!</definedName>
    <definedName name="Z_EC127342_6C94_4842_93E6_F544FAE9656A_.wvu.FilterData" localSheetId="4" hidden="1">'Zad. 6 - ZZK'!#REF!</definedName>
    <definedName name="Z_EC1BBD13_6488_4ACE_8DE3_812CC8602068_.wvu.FilterData" localSheetId="4" hidden="1">'Zad. 6 - ZZK'!#REF!</definedName>
    <definedName name="Z_EC539814_4726_4A77_9C1C_CCD9990EA06C_.wvu.FilterData" localSheetId="4" hidden="1">'Zad. 6 - ZZK'!#REF!</definedName>
    <definedName name="Z_EC58F020_A4E9_4FE3_95B4_6AD42341134F_.wvu.FilterData" localSheetId="4" hidden="1">'Zad. 6 - ZZK'!#REF!</definedName>
    <definedName name="Z_EC824B9B_36F5_45E4_B643_2C151D3601EE_.wvu.FilterData" localSheetId="4" hidden="1">'Zad. 6 - ZZK'!#REF!</definedName>
    <definedName name="Z_EC83AC16_A595_4287_859D_6E2107FC8FE7_.wvu.FilterData" localSheetId="4" hidden="1">'Zad. 6 - ZZK'!#REF!</definedName>
    <definedName name="Z_EC8ECB9D_363B_4016_AEC4_0BEC9F6835BA_.wvu.FilterData" localSheetId="4" hidden="1">'Zad. 6 - ZZK'!#REF!</definedName>
    <definedName name="Z_ED09CEEF_A31C_4814_B9FE_7922D9CF73BE_.wvu.FilterData" localSheetId="4" hidden="1">'Zad. 6 - ZZK'!#REF!</definedName>
    <definedName name="Z_ED1020B1_26EA_4FD9_AF3F_AA450AAC9229_.wvu.FilterData" localSheetId="4" hidden="1">'Zad. 6 - ZZK'!#REF!</definedName>
    <definedName name="Z_ED46093A_79E5_46F0_8DD9_8A7732EBBA19_.wvu.FilterData" localSheetId="4" hidden="1">'Zad. 6 - ZZK'!#REF!</definedName>
    <definedName name="Z_ED5B4378_DE3E_45F9_B679_2C25106F6266_.wvu.FilterData" localSheetId="4" hidden="1">'Zad. 6 - ZZK'!#REF!</definedName>
    <definedName name="Z_ED7E9868_4641_42AA_9A88_2534C3758F6F_.wvu.FilterData" localSheetId="4" hidden="1">'Zad. 6 - ZZK'!#REF!</definedName>
    <definedName name="Z_EDDB8D78_026E_42A1_A785_DCCE10F547CC_.wvu.FilterData" localSheetId="4" hidden="1">'Zad. 6 - ZZK'!#REF!</definedName>
    <definedName name="Z_EE06B38C_D0F5_4ECC_BB1B_3441FBE9145E_.wvu.FilterData" localSheetId="4" hidden="1">'Zad. 6 - ZZK'!#REF!</definedName>
    <definedName name="Z_EE10EBBB_0C49_4FCF_B21D_7FCC3049A0A3_.wvu.FilterData" localSheetId="4" hidden="1">'Zad. 6 - ZZK'!#REF!</definedName>
    <definedName name="Z_EE28150C_5E92_4423_9D00_964BBAECA22F_.wvu.FilterData" localSheetId="4" hidden="1">'Zad. 6 - ZZK'!#REF!</definedName>
    <definedName name="Z_EE5B6351_F544_4C78_9AFE_28F074EC5995_.wvu.FilterData" localSheetId="4" hidden="1">'Zad. 6 - ZZK'!#REF!</definedName>
    <definedName name="Z_EE76FA6E_2D9C_47F8_84D7_B8B6CCA24E00_.wvu.FilterData" localSheetId="4" hidden="1">'Zad. 6 - ZZK'!$B$2:$E$1270</definedName>
    <definedName name="Z_EE837528_C11F_4156_B083_4F4F265E734D_.wvu.FilterData" localSheetId="4" hidden="1">'Zad. 6 - ZZK'!#REF!</definedName>
    <definedName name="Z_EE89F278_BC02_4CE2_9A09_B5DFBBE25762_.wvu.FilterData" localSheetId="4" hidden="1">'Zad. 6 - ZZK'!#REF!</definedName>
    <definedName name="Z_EEA66753_4790_4AB5_BE4D_7CD332E5F31D_.wvu.FilterData" localSheetId="4" hidden="1">'Zad. 6 - ZZK'!#REF!</definedName>
    <definedName name="Z_EEB620BC_D251_447B_8C3E_FB02E29CEED4_.wvu.FilterData" localSheetId="4" hidden="1">'Zad. 6 - ZZK'!#REF!</definedName>
    <definedName name="Z_EEF06D48_0A4C_4738_BA09_C2E5F4E8C80B_.wvu.FilterData" localSheetId="4" hidden="1">'Zad. 6 - ZZK'!#REF!</definedName>
    <definedName name="Z_EEFFA0D1_F783_4C82_9A51_33DB505EC7B0_.wvu.FilterData" localSheetId="4" hidden="1">'Zad. 6 - ZZK'!#REF!</definedName>
    <definedName name="Z_EF2F135B_4EC9_4B27_8F4C_743DC66A5A22_.wvu.FilterData" localSheetId="4" hidden="1">'Zad. 6 - ZZK'!#REF!</definedName>
    <definedName name="Z_EF6B45E5_C021_423A_815F_B5B89F1CB2D9_.wvu.FilterData" localSheetId="4" hidden="1">'Zad. 6 - ZZK'!#REF!</definedName>
    <definedName name="Z_EF9751B9_2E3F_4D47_BFB9_A5308C1921F3_.wvu.FilterData" localSheetId="4" hidden="1">'Zad. 6 - ZZK'!#REF!</definedName>
    <definedName name="Z_EF9F6BB6_6FCB_411B_80AC_C8416CDB5F3A_.wvu.FilterData" localSheetId="4" hidden="1">'Zad. 6 - ZZK'!#REF!</definedName>
    <definedName name="Z_EFB55931_4525_474A_9963_8F8224125248_.wvu.FilterData" localSheetId="4" hidden="1">'Zad. 6 - ZZK'!#REF!</definedName>
    <definedName name="Z_EFC24B60_A860_481A_BF71_F2526AB3F659_.wvu.FilterData" localSheetId="4" hidden="1">'Zad. 6 - ZZK'!#REF!</definedName>
    <definedName name="Z_EFF5CE6D_7CC2_4A49_90B9_987603FE5E05_.wvu.FilterData" localSheetId="4" hidden="1">'Zad. 6 - ZZK'!#REF!</definedName>
    <definedName name="Z_F01C3BEE_AEDB_4EF8_B122_77D2DA629656_.wvu.FilterData" localSheetId="4" hidden="1">'Zad. 6 - ZZK'!#REF!</definedName>
    <definedName name="Z_F02DAAB6_4686_4A58_A062_B3B157CB5EC4_.wvu.FilterData" localSheetId="4" hidden="1">'Zad. 6 - ZZK'!#REF!</definedName>
    <definedName name="Z_F036280B_3FC5_4BAB_89CD_7561DE8EB4EF_.wvu.FilterData" localSheetId="4" hidden="1">'Zad. 6 - ZZK'!#REF!</definedName>
    <definedName name="Z_F042E846_73E0_4333_9213_F6863E344627_.wvu.FilterData" localSheetId="4" hidden="1">'Zad. 6 - ZZK'!#REF!</definedName>
    <definedName name="Z_F045716E_7452_4924_B6CF_8F9ABBFF0653_.wvu.FilterData" localSheetId="4" hidden="1">'Zad. 6 - ZZK'!#REF!</definedName>
    <definedName name="Z_F05599B7_6673_4A20_B266_29FFBF545BCA_.wvu.FilterData" localSheetId="4" hidden="1">'Zad. 6 - ZZK'!#REF!</definedName>
    <definedName name="Z_F0872358_0299_4EA0_8A8A_F27473EAF681_.wvu.FilterData" localSheetId="4" hidden="1">'Zad. 6 - ZZK'!#REF!</definedName>
    <definedName name="Z_F0BAACB0_4CCE_4369_A748_25DC80327A94_.wvu.FilterData" localSheetId="4" hidden="1">'Zad. 6 - ZZK'!#REF!</definedName>
    <definedName name="Z_F0BD790A_311B_4153_AC34_2D79DE181841_.wvu.FilterData" localSheetId="4" hidden="1">'Zad. 6 - ZZK'!#REF!</definedName>
    <definedName name="Z_F0D3F141_F614_4999_A129_CAD7F479BEC9_.wvu.FilterData" localSheetId="4" hidden="1">'Zad. 6 - ZZK'!#REF!</definedName>
    <definedName name="Z_F1577361_48B2_47D0_94DD_E43E9C52EC16_.wvu.FilterData" localSheetId="4" hidden="1">'Zad. 6 - ZZK'!#REF!</definedName>
    <definedName name="Z_F193627A_5F0B_44B5_A1BF_6CE6CBB10BFD_.wvu.FilterData" localSheetId="4" hidden="1">'Zad. 6 - ZZK'!#REF!</definedName>
    <definedName name="Z_F1971B47_5512_415F_8AEC_D12C7445A50F_.wvu.FilterData" localSheetId="4" hidden="1">'Zad. 6 - ZZK'!$B$2:$E$1270</definedName>
    <definedName name="Z_F1ABB78D_8469_4056_842A_9FCB796275F8_.wvu.FilterData" localSheetId="4" hidden="1">'Zad. 6 - ZZK'!#REF!</definedName>
    <definedName name="Z_F1B7DE3C_C9B1_4577_A02E_840F560AB0F0_.wvu.FilterData" localSheetId="4" hidden="1">'Zad. 6 - ZZK'!#REF!</definedName>
    <definedName name="Z_F1D02DD3_B519_422F_9BF3_FE24FABF79D4_.wvu.FilterData" localSheetId="4" hidden="1">'Zad. 6 - ZZK'!#REF!</definedName>
    <definedName name="Z_F1DA5529_9C0D_4F58_9C64_4A35657607C2_.wvu.FilterData" localSheetId="4" hidden="1">'Zad. 6 - ZZK'!#REF!</definedName>
    <definedName name="Z_F240BAD6_CCA6_41BC_89C0_6E8177334E90_.wvu.FilterData" localSheetId="4" hidden="1">'Zad. 6 - ZZK'!#REF!</definedName>
    <definedName name="Z_F2504BC6_99A6_4FE4_88BA_E1CBA048682D_.wvu.FilterData" localSheetId="4" hidden="1">'Zad. 6 - ZZK'!#REF!</definedName>
    <definedName name="Z_F268E618_B3B1_4EA2_8253_C7CCC83FE2BA_.wvu.FilterData" localSheetId="4" hidden="1">'Zad. 6 - ZZK'!#REF!</definedName>
    <definedName name="Z_F26A53FF_D72D_476D_A651_D4B4DE529507_.wvu.FilterData" localSheetId="4" hidden="1">'Zad. 6 - ZZK'!#REF!</definedName>
    <definedName name="Z_F2841393_9289_4B97_9AB2_CEF7290633AF_.wvu.FilterData" localSheetId="4" hidden="1">'Zad. 6 - ZZK'!#REF!</definedName>
    <definedName name="Z_F2B9B91E_B084_4E55_ABB7_E7ABDE81974E_.wvu.FilterData" localSheetId="4" hidden="1">'Zad. 6 - ZZK'!#REF!</definedName>
    <definedName name="Z_F2ED377D_2DF4_4903_ACCB_DA6159BC1F48_.wvu.FilterData" localSheetId="4" hidden="1">'Zad. 6 - ZZK'!#REF!</definedName>
    <definedName name="Z_F2F04910_D4E9_4709_9B73_76299643AF0A_.wvu.FilterData" localSheetId="4" hidden="1">'Zad. 6 - ZZK'!#REF!</definedName>
    <definedName name="Z_F2F405C9_9820_4F28_AB52_D5BFFF88E31A_.wvu.FilterData" localSheetId="4" hidden="1">'Zad. 6 - ZZK'!#REF!</definedName>
    <definedName name="Z_F4935807_0B19_494A_9010_3F790DEB29AC_.wvu.FilterData" localSheetId="4" hidden="1">'Zad. 6 - ZZK'!#REF!</definedName>
    <definedName name="Z_F4CCCF7E_5586_404E_8C8C_08BB8143BCAE_.wvu.FilterData" localSheetId="4" hidden="1">'Zad. 6 - ZZK'!#REF!</definedName>
    <definedName name="Z_F5083EED_D146_4195_A55A_437BF5507F39_.wvu.FilterData" localSheetId="4" hidden="1">'Zad. 6 - ZZK'!#REF!</definedName>
    <definedName name="Z_F5420C96_A187_40E1_BABD_37DD1010E38D_.wvu.FilterData" localSheetId="4" hidden="1">'Zad. 6 - ZZK'!#REF!</definedName>
    <definedName name="Z_F550B76B_C90E_42A8_A476_4701F1B92C76_.wvu.FilterData" localSheetId="4" hidden="1">'Zad. 6 - ZZK'!#REF!</definedName>
    <definedName name="Z_F5B16A62_6867_4689_A6F0_0E386D616EC4_.wvu.FilterData" localSheetId="4" hidden="1">'Zad. 6 - ZZK'!#REF!</definedName>
    <definedName name="Z_F5D95729_52EB_4128_97F6_C2EB9E189FC5_.wvu.FilterData" localSheetId="4" hidden="1">'Zad. 6 - ZZK'!#REF!</definedName>
    <definedName name="Z_F60C18EF_92C1_4963_90C4_FA6981D508C1_.wvu.FilterData" localSheetId="4" hidden="1">'Zad. 6 - ZZK'!#REF!</definedName>
    <definedName name="Z_F643B4DB_4861_42F0_A01E_75DFC94FE74D_.wvu.FilterData" localSheetId="4" hidden="1">'Zad. 6 - ZZK'!#REF!</definedName>
    <definedName name="Z_F6BD0C3F_31FA_473A_9CD9_03C2BC77A609_.wvu.FilterData" localSheetId="4" hidden="1">'Zad. 6 - ZZK'!#REF!</definedName>
    <definedName name="Z_F6E58497_A6EF_4A01_BDF5_DF3DCA6864B2_.wvu.FilterData" localSheetId="4" hidden="1">'Zad. 6 - ZZK'!#REF!</definedName>
    <definedName name="Z_F6F27A27_8A2E_4235_9225_74D38E810BBA_.wvu.FilterData" localSheetId="4" hidden="1">'Zad. 6 - ZZK'!#REF!</definedName>
    <definedName name="Z_F6F47FE0_6CCA_43FB_9336_1AC54ECC8C65_.wvu.FilterData" localSheetId="4" hidden="1">'Zad. 6 - ZZK'!#REF!</definedName>
    <definedName name="Z_F6F55677_B3FB_4215_8DCE_DDE7C660C332_.wvu.FilterData" localSheetId="4" hidden="1">'Zad. 6 - ZZK'!#REF!</definedName>
    <definedName name="Z_F736CC7F_DCEF_4DBF_9F53_74C6A359D3E5_.wvu.FilterData" localSheetId="4" hidden="1">'Zad. 6 - ZZK'!#REF!</definedName>
    <definedName name="Z_F783A289_5390_46EF_ACF6_AEFD33814505_.wvu.FilterData" localSheetId="4" hidden="1">'Zad. 6 - ZZK'!#REF!</definedName>
    <definedName name="Z_F7A48054_1AE7_4081_B51B_027C72E30F40_.wvu.FilterData" localSheetId="4" hidden="1">'Zad. 6 - ZZK'!#REF!</definedName>
    <definedName name="Z_F7CD4F44_944F_4779_BB51_343A4F72B43D_.wvu.FilterData" localSheetId="4" hidden="1">'Zad. 6 - ZZK'!#REF!</definedName>
    <definedName name="Z_F8059EA5_CC50_4F0C_BD67_A1D29213A1B3_.wvu.FilterData" localSheetId="4" hidden="1">'Zad. 6 - ZZK'!#REF!</definedName>
    <definedName name="Z_F80EFA4F_A54B_4CFC_A3FF_FD9B4FD84EB0_.wvu.FilterData" localSheetId="4" hidden="1">'Zad. 6 - ZZK'!#REF!</definedName>
    <definedName name="Z_F89BE0D2_3068_4DB6_9F53_5E479FC292B6_.wvu.FilterData" localSheetId="4" hidden="1">'Zad. 6 - ZZK'!#REF!</definedName>
    <definedName name="Z_F8C33969_BDB2_43DC_8256_E111EB03298E_.wvu.FilterData" localSheetId="4" hidden="1">'Zad. 6 - ZZK'!#REF!</definedName>
    <definedName name="Z_F8CD3344_B006_44AC_9214_1AC9C27FA08C_.wvu.FilterData" localSheetId="4" hidden="1">'Zad. 6 - ZZK'!#REF!</definedName>
    <definedName name="Z_F9190DD6_A0B2_48C0_9592_E51E060FA268_.wvu.FilterData" localSheetId="4" hidden="1">'Zad. 6 - ZZK'!#REF!</definedName>
    <definedName name="Z_F91A6D3D_0DBD_4DC8_8DCA_CA4D924CB39D_.wvu.FilterData" localSheetId="4" hidden="1">'Zad. 6 - ZZK'!#REF!</definedName>
    <definedName name="Z_F951A8FC_431B_4E19_B7B8_F668B8860D11_.wvu.FilterData" localSheetId="4" hidden="1">'Zad. 6 - ZZK'!#REF!</definedName>
    <definedName name="Z_F98BE163_8770_46BF_B067_A600AF5076D7_.wvu.FilterData" localSheetId="4" hidden="1">'Zad. 6 - ZZK'!#REF!</definedName>
    <definedName name="Z_F9B74906_C50A_402A_9685_67F11E332BDE_.wvu.FilterData" localSheetId="4" hidden="1">'Zad. 6 - ZZK'!#REF!</definedName>
    <definedName name="Z_F9BFC078_449E_405D_9F09_C4ED9EFF91FB_.wvu.FilterData" localSheetId="4" hidden="1">'Zad. 6 - ZZK'!#REF!</definedName>
    <definedName name="Z_FA18328F_00E5_4D2E_8994_94F80C0D5D37_.wvu.FilterData" localSheetId="4" hidden="1">'Zad. 6 - ZZK'!#REF!</definedName>
    <definedName name="Z_FA653834_2C16_4786_997D_026CA0A85F28_.wvu.FilterData" localSheetId="4" hidden="1">'Zad. 6 - ZZK'!#REF!</definedName>
    <definedName name="Z_FA6DF553_A48B_4C39_A3E2_06BDB52A9A0D_.wvu.FilterData" localSheetId="4" hidden="1">'Zad. 6 - ZZK'!#REF!</definedName>
    <definedName name="Z_FA795213_C10F_421E_ACCA_FC59A42AECDF_.wvu.FilterData" localSheetId="4" hidden="1">'Zad. 6 - ZZK'!$B$2:$E$1270</definedName>
    <definedName name="Z_FA93E8C7_642C_4BC8_8F58_130401A86916_.wvu.FilterData" localSheetId="4" hidden="1">'Zad. 6 - ZZK'!#REF!</definedName>
    <definedName name="Z_FA9CE48C_94C1_494A_BE2A_4DE66B86B70D_.wvu.FilterData" localSheetId="4" hidden="1">'Zad. 6 - ZZK'!#REF!</definedName>
    <definedName name="Z_FAA08E33_B530_4B55_8371_660D34353654_.wvu.FilterData" localSheetId="4" hidden="1">'Zad. 6 - ZZK'!#REF!</definedName>
    <definedName name="Z_FB4D98BD_0786_4A30_BEF7_CE5FA6F9825C_.wvu.FilterData" localSheetId="4" hidden="1">'Zad. 6 - ZZK'!#REF!</definedName>
    <definedName name="Z_FB56E9C9_E92E_478B_BDFB_67183F8F50D9_.wvu.FilterData" localSheetId="4" hidden="1">'Zad. 6 - ZZK'!#REF!</definedName>
    <definedName name="Z_FB70EBBC_E1CE_46FA_9589_B6AF494768C0_.wvu.FilterData" localSheetId="4" hidden="1">'Zad. 6 - ZZK'!#REF!</definedName>
    <definedName name="Z_FB9704E0_2EF2_451A_A235_B732DED3DC92_.wvu.FilterData" localSheetId="4" hidden="1">'Zad. 6 - ZZK'!#REF!</definedName>
    <definedName name="Z_FBB91654_7DDE_437A_AE8D_A6BE406483E7_.wvu.FilterData" localSheetId="4" hidden="1">'Zad. 6 - ZZK'!#REF!</definedName>
    <definedName name="Z_FBBA1FF1_A602_47A2_8014_484D27090AFE_.wvu.FilterData" localSheetId="4" hidden="1">'Zad. 6 - ZZK'!#REF!</definedName>
    <definedName name="Z_FBD47EF8_F670_4E45_80CE_C508A8621096_.wvu.FilterData" localSheetId="4" hidden="1">'Zad. 6 - ZZK'!#REF!</definedName>
    <definedName name="Z_FBD957C5_030B_47C4_AD42_F5C4BE649647_.wvu.FilterData" localSheetId="4" hidden="1">'Zad. 6 - ZZK'!#REF!</definedName>
    <definedName name="Z_FC8A1EBF_F2D7_4DA8_A1A1_B9EE241C45FA_.wvu.FilterData" localSheetId="4" hidden="1">'Zad. 6 - ZZK'!#REF!</definedName>
    <definedName name="Z_FC8E2AE3_DA6F_4373_A2FE_6C14B7DCE1C9_.wvu.FilterData" localSheetId="4" hidden="1">'Zad. 6 - ZZK'!#REF!</definedName>
    <definedName name="Z_FCA5E13C_BCEF_4F18_B41D_4EF1058044A6_.wvu.FilterData" localSheetId="4" hidden="1">'Zad. 6 - ZZK'!#REF!</definedName>
    <definedName name="Z_FCACAFD6_3903_4A35_AC18_A719A349E8B3_.wvu.FilterData" localSheetId="4" hidden="1">'Zad. 6 - ZZK'!#REF!</definedName>
    <definedName name="Z_FCCA4E27_32EE_4473_9D61_AAC9A27D708F_.wvu.FilterData" localSheetId="4" hidden="1">'Zad. 6 - ZZK'!#REF!</definedName>
    <definedName name="Z_FCE84B3E_E12D_4D04_8906_2664971504DF_.wvu.FilterData" localSheetId="4" hidden="1">'Zad. 6 - ZZK'!#REF!</definedName>
    <definedName name="Z_FCEECEE3_1624_45BD_ADC0_C505D2B321E6_.wvu.FilterData" localSheetId="4" hidden="1">'Zad. 6 - ZZK'!#REF!</definedName>
    <definedName name="Z_FCF41CC7_DA33_4DD8_AB08_AF728AA82EF1_.wvu.FilterData" localSheetId="4" hidden="1">'Zad. 6 - ZZK'!$B$2:$E$1270</definedName>
    <definedName name="Z_FD282E6A_F283_48EA_84F7_9FBC8B8CD579_.wvu.FilterData" localSheetId="4" hidden="1">'Zad. 6 - ZZK'!#REF!</definedName>
    <definedName name="Z_FD3C92FC_1663_4D7F_9F4B_E72421043F4C_.wvu.FilterData" localSheetId="4" hidden="1">'Zad. 6 - ZZK'!#REF!</definedName>
    <definedName name="Z_FD7241B0_BEB5_4891_9B28_44D242F48278_.wvu.FilterData" localSheetId="4" hidden="1">'Zad. 6 - ZZK'!#REF!</definedName>
    <definedName name="Z_FD90C46D_7D28_4184_96B9_2DBD16663B89_.wvu.FilterData" localSheetId="4" hidden="1">'Zad. 6 - ZZK'!#REF!</definedName>
    <definedName name="Z_FE336873_CBC6_4207_87B4_C4B85F4B577C_.wvu.FilterData" localSheetId="4" hidden="1">'Zad. 6 - ZZK'!#REF!</definedName>
    <definedName name="Z_FE4B6B27_7022_4327_868F_ECBA0C29886C_.wvu.FilterData" localSheetId="4" hidden="1">'Zad. 6 - ZZK'!#REF!</definedName>
    <definedName name="Z_FE73A6BD_05C9_4F7B_914D_A30CA1FE20E0_.wvu.FilterData" localSheetId="4" hidden="1">'Zad. 6 - ZZK'!#REF!</definedName>
    <definedName name="Z_FEDD92CA_87F0_40D2_A0E0_40150D04A208_.wvu.FilterData" localSheetId="4" hidden="1">'Zad. 6 - ZZK'!#REF!</definedName>
    <definedName name="Z_FEEA2FAF_21FA_457D_A80B_BDD8AC4642A9_.wvu.FilterData" localSheetId="4" hidden="1">'Zad. 6 - ZZK'!#REF!</definedName>
    <definedName name="Z_FF07C673_4D69_4D6E_B88D_75CA1C7E9D7C_.wvu.FilterData" localSheetId="4" hidden="1">'Zad. 6 - ZZK'!#REF!</definedName>
    <definedName name="Z_FF2135C3_44F0_408D_9F99_4EE93989A7B5_.wvu.FilterData" localSheetId="4" hidden="1">'Zad. 6 - ZZK'!#REF!</definedName>
    <definedName name="Z_FF3E5CD3_29ED_4495_B0ED_58E53847F87B_.wvu.FilterData" localSheetId="4" hidden="1">'Zad. 6 - ZZK'!#REF!</definedName>
    <definedName name="Z_FF5E8774_760F_4739_ADCF_65F04C067D10_.wvu.FilterData" localSheetId="4" hidden="1">'Zad. 6 - ZZK'!#REF!</definedName>
    <definedName name="Z_FF6C23B6_2D80_4423_8889_002B159FD2B0_.wvu.FilterData" localSheetId="4" hidden="1">'Zad. 6 - ZZK'!#REF!</definedName>
    <definedName name="Z_FF7C4A57_CD36_4131_89EF_6E9E3C1345EA_.wvu.FilterData" localSheetId="4" hidden="1">'Zad. 6 - ZZK'!#REF!</definedName>
    <definedName name="Z_FF840473_D1B3_4B13_B6F5_ED1CA8DA92C4_.wvu.FilterData" localSheetId="4" hidden="1">'Zad. 6 - ZZK'!#REF!</definedName>
    <definedName name="zabezp" localSheetId="4">#REF!</definedName>
    <definedName name="zabezp">#REF!</definedName>
    <definedName name="zadbany" localSheetId="4">#REF!</definedName>
    <definedName name="zadbany">#REF!</definedName>
    <definedName name="zliczająca" localSheetId="4">#REF!</definedName>
    <definedName name="zliczająca">#REF!</definedName>
    <definedName name="zmiany" localSheetId="4">#REF!</definedName>
    <definedName name="zmiany">#REF!</definedName>
    <definedName name="zmianySkr" localSheetId="4">#REF!</definedName>
    <definedName name="zmianySkr">#REF!</definedName>
    <definedName name="zmianyWOpł" localSheetId="4">#REF!</definedName>
    <definedName name="zmianyWOpł">#REF!</definedName>
  </definedNames>
  <calcPr calcId="191029"/>
</workbook>
</file>

<file path=xl/calcChain.xml><?xml version="1.0" encoding="utf-8"?>
<calcChain xmlns="http://schemas.openxmlformats.org/spreadsheetml/2006/main">
  <c r="I882" i="5"/>
  <c r="I785"/>
  <c r="I320"/>
  <c r="I261"/>
  <c r="I257"/>
  <c r="I256"/>
  <c r="I234"/>
  <c r="I89"/>
  <c r="I43"/>
</calcChain>
</file>

<file path=xl/sharedStrings.xml><?xml version="1.0" encoding="utf-8"?>
<sst xmlns="http://schemas.openxmlformats.org/spreadsheetml/2006/main" count="11554" uniqueCount="3331">
  <si>
    <t>Jednostka</t>
  </si>
  <si>
    <t>Miasto</t>
  </si>
  <si>
    <t>Kod pocztowy</t>
  </si>
  <si>
    <t>Ulica</t>
  </si>
  <si>
    <t>Nr</t>
  </si>
  <si>
    <t>Lokal</t>
  </si>
  <si>
    <t>Przeznaczenie</t>
  </si>
  <si>
    <t>Opis przeznaczenia</t>
  </si>
  <si>
    <t>Urząd Miejski we Wrocławiu i inne jednostki organizacyjne Gminy Wrocław</t>
  </si>
  <si>
    <t>Archiwum Miejskie Wrocławia</t>
  </si>
  <si>
    <t>Wrocław</t>
  </si>
  <si>
    <t>53-440</t>
  </si>
  <si>
    <t>ul. Stalowa</t>
  </si>
  <si>
    <t>62</t>
  </si>
  <si>
    <t>Budynek administracyjno-biurowy</t>
  </si>
  <si>
    <t>Inne</t>
  </si>
  <si>
    <t>nie dotyczy</t>
  </si>
  <si>
    <t>Centrum Usług Informatycznych we Wrocławiu</t>
  </si>
  <si>
    <t>Młodzieżowe Centrum Sportu Wrocław</t>
  </si>
  <si>
    <t>51-609</t>
  </si>
  <si>
    <t>ul. Fryderyka Chopina</t>
  </si>
  <si>
    <t>9b</t>
  </si>
  <si>
    <t>27</t>
  </si>
  <si>
    <t>Restauracja</t>
  </si>
  <si>
    <t>Budynek restauracji</t>
  </si>
  <si>
    <t>Budynek zaplecza restauracji - biura</t>
  </si>
  <si>
    <t>kasa biletowa</t>
  </si>
  <si>
    <t>Budynek magazynowy</t>
  </si>
  <si>
    <t>Pomieszczenia biurowe, pomieszczenia szatniowo - sanitarne, magazynowe, zaplecze obsługi kortów</t>
  </si>
  <si>
    <t>51-250</t>
  </si>
  <si>
    <t>ul. Pawłowicka</t>
  </si>
  <si>
    <t>13-25</t>
  </si>
  <si>
    <t>Budynek gospodarczy</t>
  </si>
  <si>
    <t>Budynek szatniowo - sanitarny</t>
  </si>
  <si>
    <t>50-422</t>
  </si>
  <si>
    <t>ul. Na Niskich Łąkach</t>
  </si>
  <si>
    <t>8</t>
  </si>
  <si>
    <t>Budynek biurowy, szatniowo - sanitarny</t>
  </si>
  <si>
    <t>Hala sportowa</t>
  </si>
  <si>
    <t>Hala sportowa z boiskiem piłkarskim do piłki nożnej - sztuczna nawierzchnia</t>
  </si>
  <si>
    <t>Zadaszone trybuny</t>
  </si>
  <si>
    <t>Zadaszona trybuna sportowa z częścią magazynową</t>
  </si>
  <si>
    <t>51-168</t>
  </si>
  <si>
    <t>ul. Sołtysowicka</t>
  </si>
  <si>
    <t>68</t>
  </si>
  <si>
    <t>budynek szatniowo - sanitarny, administracyjny, magazynowy</t>
  </si>
  <si>
    <t>50-001</t>
  </si>
  <si>
    <t>ul. Gwarna</t>
  </si>
  <si>
    <t>10</t>
  </si>
  <si>
    <t>Budynek szatniowo - sanitarny z salą sportową oraz częścią magazynową</t>
  </si>
  <si>
    <t>51-376</t>
  </si>
  <si>
    <t>ul. Kłokoczycka</t>
  </si>
  <si>
    <t>3</t>
  </si>
  <si>
    <t>Budynek szatniowo-sanitarny</t>
  </si>
  <si>
    <t>51-616</t>
  </si>
  <si>
    <t>ul. Parkowa</t>
  </si>
  <si>
    <t>14-16</t>
  </si>
  <si>
    <t>Hala sportowa, pomieszczenia szatniowo-sanitarne, pomieszczenia administracyjne</t>
  </si>
  <si>
    <t>53-146</t>
  </si>
  <si>
    <t>ul. Racławicka</t>
  </si>
  <si>
    <t>Basen kryty / Pływalnia</t>
  </si>
  <si>
    <t>budynek socjalno-wypoczynkowy, biura, administracja</t>
  </si>
  <si>
    <t>Budynek, portiernia</t>
  </si>
  <si>
    <t>BUDYNEK TECHNICZNO-USŁUGOWY - zadaszona portiernia</t>
  </si>
  <si>
    <t>1980</t>
  </si>
  <si>
    <t>Budynek hydroforni i stacji uzdatniania wody</t>
  </si>
  <si>
    <t>Budynek stacji uzdatniania wody</t>
  </si>
  <si>
    <t>Budynek stacji uzdatniania wody wraz z hydrofornią dla krytych basenów</t>
  </si>
  <si>
    <t>54-205</t>
  </si>
  <si>
    <t>ul. Legnicka</t>
  </si>
  <si>
    <t>65b</t>
  </si>
  <si>
    <t>HALA SKATEPARKU DO UPRAWIANIA SPORTÓW EKSTREMALNYCH</t>
  </si>
  <si>
    <t>51-612</t>
  </si>
  <si>
    <t>al. Ignacego Jana Paderewskiego</t>
  </si>
  <si>
    <t>35</t>
  </si>
  <si>
    <t>Budynek administracyjny Stadionu Olimpijskiego</t>
  </si>
  <si>
    <t>Trybuny Stadionu Olimpijskiego wraz z pomieszczeniami znajdującymi się na poziomie "0"</t>
  </si>
  <si>
    <t>Pawilon z zapleczem socjalno - sanitarnym strzelnicy sportowej - Budynek czasowo wyłączony z eksploatacji na podstawie  opinii technicznej</t>
  </si>
  <si>
    <t>54-042</t>
  </si>
  <si>
    <t>ul. Kosmonautów</t>
  </si>
  <si>
    <t>320</t>
  </si>
  <si>
    <t>Nowy budynek szatniowo - sanitarny.  Dotychczasowy budynek wyłączony z eksploatacji został wyburzony na przełomie 2020/2021</t>
  </si>
  <si>
    <t>53-310</t>
  </si>
  <si>
    <t>ul. Sztabowa</t>
  </si>
  <si>
    <t>101</t>
  </si>
  <si>
    <t>Budynek zaplecza szatniowo - sanitarnego z częścią administracyjną oraz magazynową</t>
  </si>
  <si>
    <t>51-216</t>
  </si>
  <si>
    <t>ul. Niepodległości</t>
  </si>
  <si>
    <t>6</t>
  </si>
  <si>
    <t>Warsztat</t>
  </si>
  <si>
    <t>Budynek warsztatowo - magazynowy</t>
  </si>
  <si>
    <t>Wiata magazynowa</t>
  </si>
  <si>
    <t>Budynek sztaniowo - senitarny z częścią administracyjną i magazynową.</t>
  </si>
  <si>
    <t>52-210</t>
  </si>
  <si>
    <t>ul. Bartłomieja Strachowskiego</t>
  </si>
  <si>
    <t>53</t>
  </si>
  <si>
    <t>Budynek szatniowo - sanitarny, z częścią administracyjną i magazynową</t>
  </si>
  <si>
    <t>50-426</t>
  </si>
  <si>
    <t>Kominiarska</t>
  </si>
  <si>
    <t>Budynek szatniowo-sanitarny, do kompleksu sportowego.</t>
  </si>
  <si>
    <t>53-630</t>
  </si>
  <si>
    <t>ul. Poznańska</t>
  </si>
  <si>
    <t>14</t>
  </si>
  <si>
    <t>54-155</t>
  </si>
  <si>
    <t>ul. Lotnicza</t>
  </si>
  <si>
    <t>72</t>
  </si>
  <si>
    <t>Hala magazynowa</t>
  </si>
  <si>
    <t>Budynek administracyjno - warsztatowy</t>
  </si>
  <si>
    <t>Pawilon szatniowo - sanitarny</t>
  </si>
  <si>
    <t>Budynek z częścią biurową, socjalną oraz rekreacyjną (małe sale gimnastyczne). Po powodzi w 1997 r., w 2001 r. budynek poddany generalnej przebudowie - budynek dawnej administracji</t>
  </si>
  <si>
    <t>Budynek przepompowni i dmuchaw na ujęciu wody</t>
  </si>
  <si>
    <t>Pawilon sanitarny</t>
  </si>
  <si>
    <t>Budynek wypożyczalni sprzętu wodnego</t>
  </si>
  <si>
    <t>Powiatowy Urząd Pracy</t>
  </si>
  <si>
    <t>50-525</t>
  </si>
  <si>
    <t>ul. Gliniana</t>
  </si>
  <si>
    <t>20</t>
  </si>
  <si>
    <t>Straż Miejska Wrocławia</t>
  </si>
  <si>
    <t>50-421</t>
  </si>
  <si>
    <t>ul. Na Grobli</t>
  </si>
  <si>
    <t>14/16</t>
  </si>
  <si>
    <t>budynek administracyjno-biurowy zbudowany z cegły</t>
  </si>
  <si>
    <t>administracyjno- biurowy, ściany murowane</t>
  </si>
  <si>
    <t>Garaż</t>
  </si>
  <si>
    <t>Fort / fortyfikacja / budowla obronna</t>
  </si>
  <si>
    <t>schron</t>
  </si>
  <si>
    <t>274</t>
  </si>
  <si>
    <t>jednostka ratowniczo-gaśnicza, podstacja pogotowia ratunkowego, oddział Straży Miejskiej Wrocławia</t>
  </si>
  <si>
    <t>altana śmietnikowa</t>
  </si>
  <si>
    <t>50-032</t>
  </si>
  <si>
    <t>ul. Gabrieli Zapolskiej</t>
  </si>
  <si>
    <t>4</t>
  </si>
  <si>
    <t>50-031</t>
  </si>
  <si>
    <t>ul. Wojciecha Bogusławskiego</t>
  </si>
  <si>
    <t>50-030</t>
  </si>
  <si>
    <t>ul. Świdnicka</t>
  </si>
  <si>
    <t>50-107</t>
  </si>
  <si>
    <t>Sukiennice</t>
  </si>
  <si>
    <t>9</t>
  </si>
  <si>
    <t>oraz Sukiennice 12</t>
  </si>
  <si>
    <t>50-101</t>
  </si>
  <si>
    <t>Rynek</t>
  </si>
  <si>
    <t>13</t>
  </si>
  <si>
    <t>50-106</t>
  </si>
  <si>
    <t>7</t>
  </si>
  <si>
    <t>dot. Rynek 7-9</t>
  </si>
  <si>
    <t>50-072</t>
  </si>
  <si>
    <t>ul. Pawła Włodkowica</t>
  </si>
  <si>
    <t>Wrocławski Tor Wyścigów Konnych Partynice</t>
  </si>
  <si>
    <t>53-033</t>
  </si>
  <si>
    <t>ul. Zwycięska</t>
  </si>
  <si>
    <t>2</t>
  </si>
  <si>
    <t>Budynki gospodarstw rolnych i budynki magazynowe dla działalności rolniczej (obory, stajnie, budynki inwentarskie dla trzody chlewnej, owczarnie, stadniny koni, przemysłowe fermy drobiu itp.)</t>
  </si>
  <si>
    <t>komisja techniczna/ sędziówka</t>
  </si>
  <si>
    <t>Stacja trafo z zespołem energetycznym</t>
  </si>
  <si>
    <t>Stacja Transforamtorowa</t>
  </si>
  <si>
    <t>Przepompownia ścieków</t>
  </si>
  <si>
    <t>Herbaciarnia</t>
  </si>
  <si>
    <t>Budynek magazynowy dla działalności rolnej</t>
  </si>
  <si>
    <t>Loża zarządu</t>
  </si>
  <si>
    <t>Kasa Wrocławska</t>
  </si>
  <si>
    <t>Kasa Warszawska</t>
  </si>
  <si>
    <t>dżokejka</t>
  </si>
  <si>
    <t>Budka sędziowska</t>
  </si>
  <si>
    <t>pozostałości grodów wczesnośredniowiecznego</t>
  </si>
  <si>
    <t>Wrocławski Zakład Aktywności Zawodowej</t>
  </si>
  <si>
    <t>53-641</t>
  </si>
  <si>
    <t>ul. Litomska</t>
  </si>
  <si>
    <t>Wrocławskie Centrum Integracji</t>
  </si>
  <si>
    <t>53-611</t>
  </si>
  <si>
    <t>ul. Strzegomska</t>
  </si>
  <si>
    <t>49</t>
  </si>
  <si>
    <t>1</t>
  </si>
  <si>
    <t>Pracownia florystyczna</t>
  </si>
  <si>
    <t>Wrocławskie Centrum Rozwoju Społecznego</t>
  </si>
  <si>
    <t>50-066</t>
  </si>
  <si>
    <t>19</t>
  </si>
  <si>
    <t>Biblioteka</t>
  </si>
  <si>
    <t>50-159</t>
  </si>
  <si>
    <t>pl. Dominikański</t>
  </si>
  <si>
    <t>Wydział Bezpieczeństwa i Zarządzania Kryzysowego</t>
  </si>
  <si>
    <t>54-429</t>
  </si>
  <si>
    <t>148</t>
  </si>
  <si>
    <t>54-424</t>
  </si>
  <si>
    <t>ul. Muchoborska</t>
  </si>
  <si>
    <t>Budynek techniczny</t>
  </si>
  <si>
    <t>Wydział Kultury</t>
  </si>
  <si>
    <t>Wydział Obsługi Urzędu</t>
  </si>
  <si>
    <t>50-141</t>
  </si>
  <si>
    <t>pl. Nowy Targ</t>
  </si>
  <si>
    <t>1-8</t>
  </si>
  <si>
    <t>50-151</t>
  </si>
  <si>
    <t>ul. Kotlarska</t>
  </si>
  <si>
    <t>41</t>
  </si>
  <si>
    <t>50-502</t>
  </si>
  <si>
    <t>ul. Hubska</t>
  </si>
  <si>
    <t>8-16</t>
  </si>
  <si>
    <t>Archiwum</t>
  </si>
  <si>
    <t>Budynek archiwum</t>
  </si>
  <si>
    <t>51-163</t>
  </si>
  <si>
    <t>al. Marcina Kromera</t>
  </si>
  <si>
    <t>44a</t>
  </si>
  <si>
    <t>51-162</t>
  </si>
  <si>
    <t>ul. Jana Długosza</t>
  </si>
  <si>
    <t>0</t>
  </si>
  <si>
    <t>Wydział Środowiska i Rolnictwa</t>
  </si>
  <si>
    <t>54-067</t>
  </si>
  <si>
    <t>ul. Janowska</t>
  </si>
  <si>
    <t>51</t>
  </si>
  <si>
    <t>Budynek przemysłowy</t>
  </si>
  <si>
    <t>Wydział Zarządzania Należnościami</t>
  </si>
  <si>
    <t>54-060</t>
  </si>
  <si>
    <t>ul. Świeża</t>
  </si>
  <si>
    <t>159</t>
  </si>
  <si>
    <t>Budynek mieszkalny wolnostojacy jednorodzinny</t>
  </si>
  <si>
    <t>Zarząd Cmentarzy Komunalnych</t>
  </si>
  <si>
    <t>53-236</t>
  </si>
  <si>
    <t>ul. Grabiszyńska</t>
  </si>
  <si>
    <t>333</t>
  </si>
  <si>
    <t>Budynek handlowo-usługowy</t>
  </si>
  <si>
    <t>Kaplica</t>
  </si>
  <si>
    <t>Szalet/Komórkowiec</t>
  </si>
  <si>
    <t>54-008</t>
  </si>
  <si>
    <t>ul. Trzmielowicka</t>
  </si>
  <si>
    <t>51-251</t>
  </si>
  <si>
    <t>ul. Złocieniowa</t>
  </si>
  <si>
    <t>29</t>
  </si>
  <si>
    <t>Budynek socjalno – usługowy ujęcia wody</t>
  </si>
  <si>
    <t>50-224</t>
  </si>
  <si>
    <t>pl. Strzelecki</t>
  </si>
  <si>
    <t>19/21</t>
  </si>
  <si>
    <t>54-530</t>
  </si>
  <si>
    <t>ul. Jerzmanowska</t>
  </si>
  <si>
    <t>51-110</t>
  </si>
  <si>
    <t>ul. Osobowicka</t>
  </si>
  <si>
    <t>47</t>
  </si>
  <si>
    <t>59</t>
  </si>
  <si>
    <t>51-315</t>
  </si>
  <si>
    <t>ul. Kiełczowska</t>
  </si>
  <si>
    <t>90</t>
  </si>
  <si>
    <t>Budynek administracyjno-handlowo-usługowy</t>
  </si>
  <si>
    <t>Budynek, hydrofornia</t>
  </si>
  <si>
    <t>Zarząd Dróg i Utrzymania Miasta</t>
  </si>
  <si>
    <t>53-633</t>
  </si>
  <si>
    <t>ul. Długa</t>
  </si>
  <si>
    <t xml:space="preserve">budynek A </t>
  </si>
  <si>
    <t>budynek B C</t>
  </si>
  <si>
    <t>budynek D</t>
  </si>
  <si>
    <t>budynek E , Hala warsztatowa</t>
  </si>
  <si>
    <t>budynek F kontener biurowy</t>
  </si>
  <si>
    <t>budynek G</t>
  </si>
  <si>
    <t>portiernia</t>
  </si>
  <si>
    <t>budynek H</t>
  </si>
  <si>
    <t>Magazyn murowany</t>
  </si>
  <si>
    <t>Trafostacja</t>
  </si>
  <si>
    <t>budynek  3</t>
  </si>
  <si>
    <t>wiata rowerowa</t>
  </si>
  <si>
    <t>wiata palarnia</t>
  </si>
  <si>
    <t>Zarząd Inwestycji Miejskich</t>
  </si>
  <si>
    <t>53-135</t>
  </si>
  <si>
    <t>ul. Januszowicka</t>
  </si>
  <si>
    <t>15a</t>
  </si>
  <si>
    <t>Zarząd Zieleni Miejskiej</t>
  </si>
  <si>
    <t>53-149</t>
  </si>
  <si>
    <t>51-136</t>
  </si>
  <si>
    <t>al. Jana Kasprowicza</t>
  </si>
  <si>
    <t>54-150</t>
  </si>
  <si>
    <t>ul. Pilczycka</t>
  </si>
  <si>
    <t>51-608</t>
  </si>
  <si>
    <t>al. Ludomira Różyckiego</t>
  </si>
  <si>
    <t>50-565</t>
  </si>
  <si>
    <t>ul. Spiska</t>
  </si>
  <si>
    <t>53-031</t>
  </si>
  <si>
    <t>ul. Partynicka</t>
  </si>
  <si>
    <t>50-231</t>
  </si>
  <si>
    <t>ul. Trzebnicka</t>
  </si>
  <si>
    <t>33</t>
  </si>
  <si>
    <t>53-603</t>
  </si>
  <si>
    <t>ul. Tęczowa</t>
  </si>
  <si>
    <t>Obecnie nieużytkowany budynek szatniowo-sanitarny. Przejęty od Młodzieżowego Centrum Sportu w 2019 roku.</t>
  </si>
  <si>
    <t>51-180</t>
  </si>
  <si>
    <t>ul. Tymiankowa</t>
  </si>
  <si>
    <t>51-200</t>
  </si>
  <si>
    <t>ul. Królewska</t>
  </si>
  <si>
    <t>51-514</t>
  </si>
  <si>
    <t>ul. Strachocińska</t>
  </si>
  <si>
    <t>52-443</t>
  </si>
  <si>
    <t>ul. Pomorska</t>
  </si>
  <si>
    <t>50-221</t>
  </si>
  <si>
    <t>ul. Hermanowska</t>
  </si>
  <si>
    <t>52-418</t>
  </si>
  <si>
    <t>ul. Marcina Bukowskiego</t>
  </si>
  <si>
    <t>54-078</t>
  </si>
  <si>
    <t>ul. Marszowicka</t>
  </si>
  <si>
    <t>Rodzaj wartości do ubezpieczenia</t>
  </si>
  <si>
    <t>Centrum Kultury "Wrocław – Zachód"</t>
  </si>
  <si>
    <t>54-433</t>
  </si>
  <si>
    <t>ul. Chociebuska</t>
  </si>
  <si>
    <t>4-6</t>
  </si>
  <si>
    <t>Dom kultury</t>
  </si>
  <si>
    <t>Centrum Kultury „Agora”</t>
  </si>
  <si>
    <t>51-111</t>
  </si>
  <si>
    <t>ul. Serbska</t>
  </si>
  <si>
    <t>5a</t>
  </si>
  <si>
    <t>Instytut im. Jerzego Grotowskiego</t>
  </si>
  <si>
    <t>30</t>
  </si>
  <si>
    <t>Teatr</t>
  </si>
  <si>
    <t>Oleśnica</t>
  </si>
  <si>
    <t>56-400</t>
  </si>
  <si>
    <t>Bez nazwy ulicy</t>
  </si>
  <si>
    <t>45</t>
  </si>
  <si>
    <t>-</t>
  </si>
  <si>
    <t>Miejska Biblioteka Publiczna im. Tadeusza Różewicza we Wrocławiu</t>
  </si>
  <si>
    <t>98</t>
  </si>
  <si>
    <t>51-312</t>
  </si>
  <si>
    <t>ul. Bolesława Krzywoustego</t>
  </si>
  <si>
    <t>286</t>
  </si>
  <si>
    <t>8-10</t>
  </si>
  <si>
    <t>54-130</t>
  </si>
  <si>
    <t>bulwar Ikara</t>
  </si>
  <si>
    <t>29-31</t>
  </si>
  <si>
    <t>50-051</t>
  </si>
  <si>
    <t>pl. Teatralny</t>
  </si>
  <si>
    <t>5</t>
  </si>
  <si>
    <t>Miejski Ośrodek Pomocy Społecznej z domami pomocy społecznej i domami dziecka</t>
  </si>
  <si>
    <t>50-248</t>
  </si>
  <si>
    <t>ul. Ludwika Rydygiera</t>
  </si>
  <si>
    <t>43c</t>
  </si>
  <si>
    <t>Ośrodek opiekuńczy / DPS / placówka wychowawcza</t>
  </si>
  <si>
    <t>43d</t>
  </si>
  <si>
    <t>53-512</t>
  </si>
  <si>
    <t>ul. Wysoka</t>
  </si>
  <si>
    <t>wiata stalowa</t>
  </si>
  <si>
    <t>Przechowywalnia rowerów</t>
  </si>
  <si>
    <t>bud. gosp.</t>
  </si>
  <si>
    <t>budynek gospodarczy</t>
  </si>
  <si>
    <t>garaż</t>
  </si>
  <si>
    <t>54-007</t>
  </si>
  <si>
    <t>ul. Szkolna</t>
  </si>
  <si>
    <t>11</t>
  </si>
  <si>
    <t>51-210</t>
  </si>
  <si>
    <t>ul. gen. Tadeusza Bora-Komorowskiego</t>
  </si>
  <si>
    <t>31</t>
  </si>
  <si>
    <t>50-303</t>
  </si>
  <si>
    <t>ul. Jedności Narodowej</t>
  </si>
  <si>
    <t>187a</t>
  </si>
  <si>
    <t>Dom dla bezdomnych</t>
  </si>
  <si>
    <t>53-680</t>
  </si>
  <si>
    <t>ul. Braniborska</t>
  </si>
  <si>
    <t>30-32</t>
  </si>
  <si>
    <t>51-124</t>
  </si>
  <si>
    <t>ul. Henryka Michała Kamieńskiego</t>
  </si>
  <si>
    <t>190</t>
  </si>
  <si>
    <t>Pensjonat</t>
  </si>
  <si>
    <t>50-524</t>
  </si>
  <si>
    <t>ul. Ciepła</t>
  </si>
  <si>
    <t>15b</t>
  </si>
  <si>
    <t>50-254</t>
  </si>
  <si>
    <t>ul. Bolesława Chrobrego</t>
  </si>
  <si>
    <t>34a</t>
  </si>
  <si>
    <t>45a</t>
  </si>
  <si>
    <t>43a</t>
  </si>
  <si>
    <t>43b</t>
  </si>
  <si>
    <t>Miejskie Centrum Usług Socjalnych we Wrocławiu z domami pomocy społecznej</t>
  </si>
  <si>
    <t>Kaletnicza</t>
  </si>
  <si>
    <t>Altana</t>
  </si>
  <si>
    <t>Altana nr 3</t>
  </si>
  <si>
    <t>ul. Kaletnicza</t>
  </si>
  <si>
    <t>Wiata</t>
  </si>
  <si>
    <t>osłona śmietnikowa</t>
  </si>
  <si>
    <t>54-131</t>
  </si>
  <si>
    <t>ul. Mączna</t>
  </si>
  <si>
    <t xml:space="preserve"> Altana nr 1</t>
  </si>
  <si>
    <t>Budynek mieszkalny jednorodzinny - bliźniaczy lub szeregowy</t>
  </si>
  <si>
    <t>52-437</t>
  </si>
  <si>
    <t>ul. Karmelkowa</t>
  </si>
  <si>
    <t>25</t>
  </si>
  <si>
    <t>ul. Rędzińska</t>
  </si>
  <si>
    <t>66/68</t>
  </si>
  <si>
    <t>52-115</t>
  </si>
  <si>
    <t>ul. Semaforowa</t>
  </si>
  <si>
    <t>54-071</t>
  </si>
  <si>
    <t>ul. Władysława Skoczylasa</t>
  </si>
  <si>
    <t>50-451</t>
  </si>
  <si>
    <t>ul. Komuny Paryskiej</t>
  </si>
  <si>
    <t>50-321</t>
  </si>
  <si>
    <t>ul. Stefana Żeromskiego</t>
  </si>
  <si>
    <t>37</t>
  </si>
  <si>
    <t>Kamienica/Budynek mieszkalny w zabudowie zwartej</t>
  </si>
  <si>
    <t>53-521</t>
  </si>
  <si>
    <t>ul. Skwierzyńska</t>
  </si>
  <si>
    <t>23</t>
  </si>
  <si>
    <t>50-008</t>
  </si>
  <si>
    <t>ul. Tadeusza Kościuszki</t>
  </si>
  <si>
    <t>67</t>
  </si>
  <si>
    <t>Budynek, pralnia</t>
  </si>
  <si>
    <t>Muzeum Architektury</t>
  </si>
  <si>
    <t>50-156</t>
  </si>
  <si>
    <t>ul. Bernardyńska</t>
  </si>
  <si>
    <t>Muzeum</t>
  </si>
  <si>
    <t>Dawny kościół obecnie pełniący funkcję przestrzeni wystawienniczych oraz magazynowych.</t>
  </si>
  <si>
    <t>klasztor obecnie używany w części do ekspozycji wystaw, w części zajmowany przez biura</t>
  </si>
  <si>
    <t>Muzeum Miejskie Wrocławia</t>
  </si>
  <si>
    <t>50-136</t>
  </si>
  <si>
    <t>ul. Antoniego Cieszyńskiego</t>
  </si>
  <si>
    <t>50-077</t>
  </si>
  <si>
    <t>ul. Kazimierza Wielkiego</t>
  </si>
  <si>
    <t>50-071</t>
  </si>
  <si>
    <t>pl. Wolności</t>
  </si>
  <si>
    <t>7a</t>
  </si>
  <si>
    <t>Rynek Ratusz</t>
  </si>
  <si>
    <t>14/15</t>
  </si>
  <si>
    <t>53-301</t>
  </si>
  <si>
    <t>ul. Ślężna</t>
  </si>
  <si>
    <t>37/39</t>
  </si>
  <si>
    <t>Muzeum Wspólczesne Wrocław</t>
  </si>
  <si>
    <t>53-681</t>
  </si>
  <si>
    <t>pl. Strzegomski</t>
  </si>
  <si>
    <t>2a</t>
  </si>
  <si>
    <t>Narodowe Forum Muzyki im. Witolda Lutosławskiego</t>
  </si>
  <si>
    <t>Sala koncertowa</t>
  </si>
  <si>
    <t>50-044</t>
  </si>
  <si>
    <t>ul. marsz. Józefa Piłsudskiego</t>
  </si>
  <si>
    <t>Ośrodek Działań Twórczych „Światowid”</t>
  </si>
  <si>
    <t>51-661</t>
  </si>
  <si>
    <t>ul. Stefanii Sempołowskiej</t>
  </si>
  <si>
    <t>54a</t>
  </si>
  <si>
    <t>50-240</t>
  </si>
  <si>
    <t>ul. Kazimierza Jagiellończyka</t>
  </si>
  <si>
    <t>10a</t>
  </si>
  <si>
    <t>50-236</t>
  </si>
  <si>
    <t>ul. Franklina Delano Roosevelta</t>
  </si>
  <si>
    <t>Ośrodek Pamięć i Przyszłość</t>
  </si>
  <si>
    <t>53-235</t>
  </si>
  <si>
    <t>184</t>
  </si>
  <si>
    <t>50-158</t>
  </si>
  <si>
    <t>ul. Piaskowa</t>
  </si>
  <si>
    <t>Ośrodek Postaw Twórczych Zamek</t>
  </si>
  <si>
    <t>54-076</t>
  </si>
  <si>
    <t>pl. Świętojański</t>
  </si>
  <si>
    <t>50-538</t>
  </si>
  <si>
    <t>ul. Działkowa</t>
  </si>
  <si>
    <t>15</t>
  </si>
  <si>
    <t>12</t>
  </si>
  <si>
    <t>Teatr Muzyczny CAPITOL</t>
  </si>
  <si>
    <t>50-019</t>
  </si>
  <si>
    <t>50-020</t>
  </si>
  <si>
    <t>51-415</t>
  </si>
  <si>
    <t>ul. Kwidzyńska</t>
  </si>
  <si>
    <t>Wrocławski Instytut Kultury</t>
  </si>
  <si>
    <t>Wrocławski Klub „Anima”</t>
  </si>
  <si>
    <t>Wrocławski Klub „Formaty”</t>
  </si>
  <si>
    <t>54-615</t>
  </si>
  <si>
    <t>ul. Samborska</t>
  </si>
  <si>
    <t>3-5</t>
  </si>
  <si>
    <t>Wrocławski Teatr Lalek</t>
  </si>
  <si>
    <t>Wrocławski Teatr Współczesny im. Marii i Edmunda Wiercińskich</t>
  </si>
  <si>
    <t>50-132</t>
  </si>
  <si>
    <t>ul. Rzeźnicza</t>
  </si>
  <si>
    <t>52-315</t>
  </si>
  <si>
    <t>ul. Kobierzycka</t>
  </si>
  <si>
    <t>20d</t>
  </si>
  <si>
    <t>Wrocławski Zespół Żłobków nr: 1,2,3,4,5,6,7,8,9,10,11,12,13,14,15,16</t>
  </si>
  <si>
    <t>53-516</t>
  </si>
  <si>
    <t>ul. Lwowska</t>
  </si>
  <si>
    <t>Przedszkole / Żłobek</t>
  </si>
  <si>
    <t>54-438</t>
  </si>
  <si>
    <t>ul. Zemska</t>
  </si>
  <si>
    <t>54-234</t>
  </si>
  <si>
    <t>ul. Białowieska</t>
  </si>
  <si>
    <t>54-217</t>
  </si>
  <si>
    <t>ul. Kłodnicka</t>
  </si>
  <si>
    <t>54-142</t>
  </si>
  <si>
    <t>ul. Dokerska</t>
  </si>
  <si>
    <t>53-311</t>
  </si>
  <si>
    <t>ul. Drukarska</t>
  </si>
  <si>
    <t>50-046</t>
  </si>
  <si>
    <t>ul. Sądowa</t>
  </si>
  <si>
    <t>50-376</t>
  </si>
  <si>
    <t>ul. Józefa Marii Hoene-Wrońskiego</t>
  </si>
  <si>
    <t>13d</t>
  </si>
  <si>
    <t>50-250</t>
  </si>
  <si>
    <t>ul. Henryka Brodatego</t>
  </si>
  <si>
    <t>17</t>
  </si>
  <si>
    <t>50-501</t>
  </si>
  <si>
    <t>39</t>
  </si>
  <si>
    <t>51-112</t>
  </si>
  <si>
    <t>ul. Jugosłowiańska</t>
  </si>
  <si>
    <t>85a</t>
  </si>
  <si>
    <t>50-550</t>
  </si>
  <si>
    <t>ul. Wieczysta</t>
  </si>
  <si>
    <t>107</t>
  </si>
  <si>
    <t>ul. Mulicka</t>
  </si>
  <si>
    <t>4c</t>
  </si>
  <si>
    <t>54-034</t>
  </si>
  <si>
    <t>ul. Łukowa</t>
  </si>
  <si>
    <t>50-149</t>
  </si>
  <si>
    <t>ul. Krowia</t>
  </si>
  <si>
    <t>52-130</t>
  </si>
  <si>
    <t>ul. Sygnałowa</t>
  </si>
  <si>
    <t>29h</t>
  </si>
  <si>
    <t>53-609</t>
  </si>
  <si>
    <t>ul. Fabryczna</t>
  </si>
  <si>
    <t>54-115</t>
  </si>
  <si>
    <t>ul. Krystyny i Mariana Barskich</t>
  </si>
  <si>
    <t>Wrocławskie Centrum Opieki i Wychowania</t>
  </si>
  <si>
    <t>51-169</t>
  </si>
  <si>
    <t>ul. Lekcyjna</t>
  </si>
  <si>
    <t>Dom dziecka</t>
  </si>
  <si>
    <t>253</t>
  </si>
  <si>
    <t>50-553</t>
  </si>
  <si>
    <t>ul. Borowska</t>
  </si>
  <si>
    <t>181-187</t>
  </si>
  <si>
    <t>51-354</t>
  </si>
  <si>
    <t>ul. Poleska</t>
  </si>
  <si>
    <t>ul. Kasztelańska</t>
  </si>
  <si>
    <t>50-004</t>
  </si>
  <si>
    <t>ul. Hugona Kołłątaja</t>
  </si>
  <si>
    <t>50-449</t>
  </si>
  <si>
    <t>Podwale</t>
  </si>
  <si>
    <t>8 i 8a</t>
  </si>
  <si>
    <t>53-671</t>
  </si>
  <si>
    <t>21</t>
  </si>
  <si>
    <t>50-513</t>
  </si>
  <si>
    <t>ul. Gazowa</t>
  </si>
  <si>
    <t>22</t>
  </si>
  <si>
    <t>Zespół Placówek Opiekuńczo-Wychowawczych "Dziecięcy Dom"</t>
  </si>
  <si>
    <t>54-061</t>
  </si>
  <si>
    <t>ul. Główna</t>
  </si>
  <si>
    <t>53-313</t>
  </si>
  <si>
    <t>ul. Pocztowa</t>
  </si>
  <si>
    <t>50-034</t>
  </si>
  <si>
    <t>ul. Michała Bałuckiego</t>
  </si>
  <si>
    <t>53-147</t>
  </si>
  <si>
    <t>ul. Sokola</t>
  </si>
  <si>
    <t>28-30</t>
  </si>
  <si>
    <t>Centrum Kreatywności TALENT</t>
  </si>
  <si>
    <t>50-301</t>
  </si>
  <si>
    <t>117</t>
  </si>
  <si>
    <t>Szkoła</t>
  </si>
  <si>
    <t>Centrum Kształcenia Ustawicznego</t>
  </si>
  <si>
    <t>50-089</t>
  </si>
  <si>
    <t>Swobodna</t>
  </si>
  <si>
    <t>73</t>
  </si>
  <si>
    <t>BUDYNEK A</t>
  </si>
  <si>
    <t>ul. Swobodna</t>
  </si>
  <si>
    <t>BUDYNEK C</t>
  </si>
  <si>
    <t>73a</t>
  </si>
  <si>
    <t>WCDN</t>
  </si>
  <si>
    <t>Centrum Kształcenia Zawodowego</t>
  </si>
  <si>
    <t>49a</t>
  </si>
  <si>
    <t>Elektroniczne Zakłady Naukowe</t>
  </si>
  <si>
    <t>57</t>
  </si>
  <si>
    <t>Liceum Ogólnokształcące nr I im. Danuty Siedzikówny "Inki"</t>
  </si>
  <si>
    <t>50-326</t>
  </si>
  <si>
    <t>ul. księcia Józefa Poniatowskiego</t>
  </si>
  <si>
    <t>Liceum/Szkoła zawodowa</t>
  </si>
  <si>
    <t>Liceum Ogólnokształcące nr II im. Piastów Śląskich z Oddziałami Mistrzostwa Sportowego</t>
  </si>
  <si>
    <t>18-26</t>
  </si>
  <si>
    <t>51-690</t>
  </si>
  <si>
    <t>ul. Walerego Sławka</t>
  </si>
  <si>
    <t>Internat/bursa szkolna</t>
  </si>
  <si>
    <t>Liceum Ogólnokształcące nr III im. Adama Mickiewicza</t>
  </si>
  <si>
    <t>50-209</t>
  </si>
  <si>
    <t>Składowa</t>
  </si>
  <si>
    <t>ul. Składowa</t>
  </si>
  <si>
    <t>Liceum Ogólnokształcące nr IV im. Stefana Żeromskiego</t>
  </si>
  <si>
    <t>50-430</t>
  </si>
  <si>
    <t>ul. Stacha Świstackiego</t>
  </si>
  <si>
    <t>12-14</t>
  </si>
  <si>
    <t>12a</t>
  </si>
  <si>
    <t>Liceum Ogólnokształcące nr IX 
im. Juliusza Słowackiego</t>
  </si>
  <si>
    <t>50-082</t>
  </si>
  <si>
    <t>ul. ks. Piotra Skargi</t>
  </si>
  <si>
    <t>Ks. Piotra Skargi</t>
  </si>
  <si>
    <t>Liceum Ogólnokształcące nr V 
im. Generała Jakuba Jasińskiego</t>
  </si>
  <si>
    <t>ul. Jacka Kuronia</t>
  </si>
  <si>
    <t>Osłona śmietnikowa</t>
  </si>
  <si>
    <t xml:space="preserve"> Zbiorniki retencyjne betonowe na wodę deszczową: 2xV-25 m2, 1x17 m2</t>
  </si>
  <si>
    <t>Liceum Ogólnokształcące nr VI im. Bolesława Prusa</t>
  </si>
  <si>
    <t>54-139</t>
  </si>
  <si>
    <t>ul. Hutnicza</t>
  </si>
  <si>
    <t>Liceum Ogólnokształcące nr VII im. Krzysztofa Kamila Baczyńskiego</t>
  </si>
  <si>
    <t>53-410</t>
  </si>
  <si>
    <t>ul. Krucza</t>
  </si>
  <si>
    <t>53-426</t>
  </si>
  <si>
    <t>ul. Jemiołowa</t>
  </si>
  <si>
    <t>Liceum Ogólnokształcące nr VIII im. Bolesława Krzywoustego</t>
  </si>
  <si>
    <t>53-415</t>
  </si>
  <si>
    <t>ul. Zaporoska</t>
  </si>
  <si>
    <t>71</t>
  </si>
  <si>
    <t>53-330</t>
  </si>
  <si>
    <t>ul. Jantarowa</t>
  </si>
  <si>
    <t>Liceum Ogólnokształcące nr X im. Stefanii Sempołowskiej</t>
  </si>
  <si>
    <t>51-109</t>
  </si>
  <si>
    <t>Piesza</t>
  </si>
  <si>
    <t>Liceum Ogólnokształcące nr XI im. Stanisława Konarskiego</t>
  </si>
  <si>
    <t>51-662</t>
  </si>
  <si>
    <t>ul. Spółdzielcza</t>
  </si>
  <si>
    <t>Liceum Ogólnokształcące nr XII im. Bolesława Chrobrego</t>
  </si>
  <si>
    <t>53-605</t>
  </si>
  <si>
    <t>pl. Orląt Lwowskich</t>
  </si>
  <si>
    <t>Liceum Ogólnokształcące nr XIII
im. Aleksandra Fredry</t>
  </si>
  <si>
    <t>50-447</t>
  </si>
  <si>
    <t>ul. gen. Józefa Haukego-Bosaka</t>
  </si>
  <si>
    <t>33-37</t>
  </si>
  <si>
    <t>Liceum Ogólnokształcące nr XIV
im. Polonii Belgijskiej</t>
  </si>
  <si>
    <t>51-414</t>
  </si>
  <si>
    <t>ul. Toruńska</t>
  </si>
  <si>
    <t>51-410</t>
  </si>
  <si>
    <t>al. Aleksandra Brücknera</t>
  </si>
  <si>
    <t>Liceum Ogólnokształcące nr XV im. mjr Piotra Wysockiego</t>
  </si>
  <si>
    <t>54-436</t>
  </si>
  <si>
    <t>ul. Wojrowicka</t>
  </si>
  <si>
    <t>58</t>
  </si>
  <si>
    <t>Liceum Ogólnokształcące nr XVII im. Agnieszki Osieckiej</t>
  </si>
  <si>
    <t>60</t>
  </si>
  <si>
    <t>Liceum Sztuk Plastycznych im. Stanislawa Kopystyńskiego</t>
  </si>
  <si>
    <t>23b</t>
  </si>
  <si>
    <t>b</t>
  </si>
  <si>
    <t>Lotnicze Zakłady Naukowe</t>
  </si>
  <si>
    <t>43</t>
  </si>
  <si>
    <t>Budynek nr 1</t>
  </si>
  <si>
    <t>Budynek 4 internat</t>
  </si>
  <si>
    <t>Budynek 5</t>
  </si>
  <si>
    <t>Budynek nr 6</t>
  </si>
  <si>
    <t>Budynek nr 7</t>
  </si>
  <si>
    <t>Budynek nr 9</t>
  </si>
  <si>
    <t>Warsztaty</t>
  </si>
  <si>
    <t>Świetlica</t>
  </si>
  <si>
    <t>Kuźnia</t>
  </si>
  <si>
    <t>Portiernia 1</t>
  </si>
  <si>
    <t>Młodzieżowy Dom Kultury Fabryczna</t>
  </si>
  <si>
    <t>16a</t>
  </si>
  <si>
    <t>Młodzieżowy Dom Kultury im. Mikołaja Kopernika</t>
  </si>
  <si>
    <t>50-007</t>
  </si>
  <si>
    <t>Ks. Hugona Kołłątaja</t>
  </si>
  <si>
    <t>Młodzieżowy Dom Kultury Krzyki</t>
  </si>
  <si>
    <t>53-139</t>
  </si>
  <si>
    <t>ul. Powstańców Śląskich</t>
  </si>
  <si>
    <t>Młodzieżowy Dom Kultury Śródmieście</t>
  </si>
  <si>
    <t>50-208</t>
  </si>
  <si>
    <t>ul. Stanisława Dubois</t>
  </si>
  <si>
    <t>Brak danych</t>
  </si>
  <si>
    <t>Młodzieżowy Ośrodek Socjoterapii nr 2</t>
  </si>
  <si>
    <t>54-029</t>
  </si>
  <si>
    <t>ul. Kielecka</t>
  </si>
  <si>
    <t>51a</t>
  </si>
  <si>
    <t>Poradnia Psychologiczno - Pedagogiczna Nr 1</t>
  </si>
  <si>
    <t>50-011</t>
  </si>
  <si>
    <t>Poradnia Psychologiczno - Pedagogiczna Nr 5</t>
  </si>
  <si>
    <t>51-171</t>
  </si>
  <si>
    <t>ul. Piotra Czajkowskiego</t>
  </si>
  <si>
    <t>28</t>
  </si>
  <si>
    <t>Poradnia Psychologiczno - Pedagogiczna Nr 9</t>
  </si>
  <si>
    <t>50-427</t>
  </si>
  <si>
    <t>ul. Krakowska</t>
  </si>
  <si>
    <t>102</t>
  </si>
  <si>
    <t>Budynek  Poradni  Psychologiczno-Pedagogicznej nr 9  we  Wrocławiu, murowany, wolnostojący z poddaszem użytkowym, konstrukcji drewnianej</t>
  </si>
  <si>
    <t>Przedszkole Integracyjne nr 12 im. Diany, Księżnej Walii</t>
  </si>
  <si>
    <t>50-432</t>
  </si>
  <si>
    <t>ul. Zgodna</t>
  </si>
  <si>
    <t>10-14</t>
  </si>
  <si>
    <t>Przedszkole Integracyjne nr 125 im. Janusza Korczaka</t>
  </si>
  <si>
    <t>53-642</t>
  </si>
  <si>
    <t>ul. Ścinawska</t>
  </si>
  <si>
    <t>Przedszkole Integracyjne nr 68 im. Roku 2000</t>
  </si>
  <si>
    <t>Przedszkole Integracyjne nr 89 im. Juliana Tuwima</t>
  </si>
  <si>
    <t>53-434</t>
  </si>
  <si>
    <t>ul. Oporowska</t>
  </si>
  <si>
    <t>Przedszkole Integracyjne nr 93 im. Jana Brzechwy</t>
  </si>
  <si>
    <t>53-423</t>
  </si>
  <si>
    <t>ul. Grochowa</t>
  </si>
  <si>
    <t>Przedszkole nr 1 "Planeta Uśmiechu"</t>
  </si>
  <si>
    <t>51-146</t>
  </si>
  <si>
    <t>89a</t>
  </si>
  <si>
    <t>Przedszkole nr 10 Przedszkole na każdą pogodę</t>
  </si>
  <si>
    <t>ul. Piotrkowska</t>
  </si>
  <si>
    <t>54-047</t>
  </si>
  <si>
    <t>ul. Starogajowa</t>
  </si>
  <si>
    <t>100</t>
  </si>
  <si>
    <t>Przedszkole nr 100</t>
  </si>
  <si>
    <t>ul. Dekarska</t>
  </si>
  <si>
    <t>Przedszkole nr 102</t>
  </si>
  <si>
    <t>Przedszkole nr 104 "Na Misiowej Polanie"</t>
  </si>
  <si>
    <t>54-233</t>
  </si>
  <si>
    <t>ul. Niedźwiedzia</t>
  </si>
  <si>
    <t>26</t>
  </si>
  <si>
    <t>Przedszkole nr 106 im. Heleny Bechlerowej</t>
  </si>
  <si>
    <t>51-319</t>
  </si>
  <si>
    <t>ul. Sycowska</t>
  </si>
  <si>
    <t>Przedszkole nr 107 "Słoneczko"</t>
  </si>
  <si>
    <t>53-529</t>
  </si>
  <si>
    <t>ul. Wincentego Stysia</t>
  </si>
  <si>
    <t>Przedszkole nr 108</t>
  </si>
  <si>
    <t>53-312</t>
  </si>
  <si>
    <t>Drukarska</t>
  </si>
  <si>
    <t>a</t>
  </si>
  <si>
    <t>Przedszkole nr 109 z oddziałami integracyjnymi</t>
  </si>
  <si>
    <t>50-315</t>
  </si>
  <si>
    <t>ul. Nowowiejska</t>
  </si>
  <si>
    <t>80a</t>
  </si>
  <si>
    <t>Przedszkole nr 110 "Domek Krasnoludków"</t>
  </si>
  <si>
    <t>54-152</t>
  </si>
  <si>
    <t>ul. Gołężycka</t>
  </si>
  <si>
    <t>4a</t>
  </si>
  <si>
    <t>Przedszkole nr 111</t>
  </si>
  <si>
    <t>53-303</t>
  </si>
  <si>
    <t>ul. Skwerowa</t>
  </si>
  <si>
    <t>Przedszkole nr 113 "Akademia Przedszkolaka"</t>
  </si>
  <si>
    <t>Przedszkole nr 117 "Fiołkowa Kraina"</t>
  </si>
  <si>
    <t>53-239</t>
  </si>
  <si>
    <t>ul. Fiołkowa</t>
  </si>
  <si>
    <t>Przedszkole nr 119 "Zielona Łąka"</t>
  </si>
  <si>
    <t>50-521</t>
  </si>
  <si>
    <t>ul. Łódzka</t>
  </si>
  <si>
    <t>Przedszkole nr 121 "Zielone Przedszkole"</t>
  </si>
  <si>
    <t>51-621</t>
  </si>
  <si>
    <t>ul. Tramwajowa</t>
  </si>
  <si>
    <t>34</t>
  </si>
  <si>
    <t>Przedszkole nr 122 "Wesoła Gromadka"</t>
  </si>
  <si>
    <t>Przedszkole nr 123</t>
  </si>
  <si>
    <t>54-434</t>
  </si>
  <si>
    <t>Przedszkole nr 124 im. Marii Konopnickiej</t>
  </si>
  <si>
    <t>ul. gen. Stanisława Kopańskiego</t>
  </si>
  <si>
    <t>18</t>
  </si>
  <si>
    <t>Przedszkole nr 126 "Różanka"</t>
  </si>
  <si>
    <t>115</t>
  </si>
  <si>
    <t>Przedszkole nr 13</t>
  </si>
  <si>
    <t>51-611</t>
  </si>
  <si>
    <t>ul. Zygmunta Noskowskiego</t>
  </si>
  <si>
    <t>32</t>
  </si>
  <si>
    <t>Przedszkole nr 136 "Mały Sportowiec"</t>
  </si>
  <si>
    <t>50-526</t>
  </si>
  <si>
    <t>85</t>
  </si>
  <si>
    <t>brak</t>
  </si>
  <si>
    <t>Przedszkole nr 14
Kowaliki</t>
  </si>
  <si>
    <t>Przedszkole nr 140 "Pod Platanem"</t>
  </si>
  <si>
    <t>51-349</t>
  </si>
  <si>
    <t>ul. Nadbrzeżna</t>
  </si>
  <si>
    <t>Przedszkole nr 146 "Wyspa Dzieci"</t>
  </si>
  <si>
    <t>9c</t>
  </si>
  <si>
    <t>c</t>
  </si>
  <si>
    <t>Przedszkole nr 148</t>
  </si>
  <si>
    <t>54-440</t>
  </si>
  <si>
    <t>ul. Rogowska</t>
  </si>
  <si>
    <t>18a</t>
  </si>
  <si>
    <t>Przedszkole nr 149 "Tęczowa Polanka"</t>
  </si>
  <si>
    <t>51-113</t>
  </si>
  <si>
    <t>ul. Obornicka</t>
  </si>
  <si>
    <t>Przedszkole nr 15
im. Kardynała Joachima Meisnera</t>
  </si>
  <si>
    <t>ul. Wolska</t>
  </si>
  <si>
    <t>54-072</t>
  </si>
  <si>
    <t>ul. Prochowicka</t>
  </si>
  <si>
    <t>Przedszkole nr 150 "Wesołe Nutki"</t>
  </si>
  <si>
    <t>54-151</t>
  </si>
  <si>
    <t>ul. Piotra Ignuta</t>
  </si>
  <si>
    <t>Przedszkole nr 17</t>
  </si>
  <si>
    <t>ul. gen. Leopolda Okulickiego</t>
  </si>
  <si>
    <t>Przedszkole nr 18 "Wiolinek"</t>
  </si>
  <si>
    <t>50-348</t>
  </si>
  <si>
    <t>ul. Henryka Sienkiewicza</t>
  </si>
  <si>
    <t>Przedszkole nr 2 "Tajemniczy Ogród"</t>
  </si>
  <si>
    <t>Przedszkole nr 21</t>
  </si>
  <si>
    <t>50-226</t>
  </si>
  <si>
    <t>wybrzeże Conrada-Korzeniowskiego</t>
  </si>
  <si>
    <t>Przedszkole nr 22 "Muchoborek"</t>
  </si>
  <si>
    <t>54-611</t>
  </si>
  <si>
    <t>ul. Stanisławowska</t>
  </si>
  <si>
    <t>Przedszkole nr 23</t>
  </si>
  <si>
    <t>8a</t>
  </si>
  <si>
    <t>Przedszkole nr 25 "Słowiańskie Maluchy"</t>
  </si>
  <si>
    <t>50-237</t>
  </si>
  <si>
    <t>ul. Kręta</t>
  </si>
  <si>
    <t>1a</t>
  </si>
  <si>
    <t>Przedszkole nr 28 "Fantazja"</t>
  </si>
  <si>
    <t>53-143</t>
  </si>
  <si>
    <t>ul. Orla</t>
  </si>
  <si>
    <t>5-7</t>
  </si>
  <si>
    <t>Przedszkole nr 3 "Wesoła Trójeczka"</t>
  </si>
  <si>
    <t>80</t>
  </si>
  <si>
    <t>Przedszkole nr 33 "Staromiejskie"</t>
  </si>
  <si>
    <t>50-036</t>
  </si>
  <si>
    <t>ul. Łąkowa</t>
  </si>
  <si>
    <t>Przedszkole nr 34 im. Polskiego Czerwonego Krzyża</t>
  </si>
  <si>
    <t>50-344</t>
  </si>
  <si>
    <t>Gdańska</t>
  </si>
  <si>
    <t>Przedszkole nr 35 "Tęczowy Domek" z odziałami integracyjnymi</t>
  </si>
  <si>
    <t>50-446</t>
  </si>
  <si>
    <t>ul. gen. Kazimierza Pułaskiego</t>
  </si>
  <si>
    <t>20 a</t>
  </si>
  <si>
    <t>42,44-46</t>
  </si>
  <si>
    <t>Przedszkole nr 36 im. Wandy Chmielowskiej</t>
  </si>
  <si>
    <t>51-617</t>
  </si>
  <si>
    <t>ul. Witelona</t>
  </si>
  <si>
    <t>Przedszkole nr 4</t>
  </si>
  <si>
    <t>53-320</t>
  </si>
  <si>
    <t>ul. Słowicza</t>
  </si>
  <si>
    <t>7-9</t>
  </si>
  <si>
    <t>Przedszkole nr 41 im. Jana Pawła II</t>
  </si>
  <si>
    <t>53-678</t>
  </si>
  <si>
    <t>ul. Dobra</t>
  </si>
  <si>
    <t>16</t>
  </si>
  <si>
    <t>Przedszkole nr 43 Kolorowe</t>
  </si>
  <si>
    <t>27a</t>
  </si>
  <si>
    <t>Przedszkole nr 47 "Leśny Ludek"</t>
  </si>
  <si>
    <t>Przedszkole nr 48</t>
  </si>
  <si>
    <t>51-618</t>
  </si>
  <si>
    <t>ul. Kazimierza Bartla</t>
  </si>
  <si>
    <t>Przedszkole nr 49 im. Tysiąclecia Miasta Wrocławia</t>
  </si>
  <si>
    <t>Przedszkole nr 5
Wrocławskie Krasnale</t>
  </si>
  <si>
    <t>54-320</t>
  </si>
  <si>
    <t>ul. Dźwirzyńska</t>
  </si>
  <si>
    <t>Przedszkole nr 50 "Mały Kolejarz"</t>
  </si>
  <si>
    <t>50-528</t>
  </si>
  <si>
    <t>ul. Dyrekcyjna</t>
  </si>
  <si>
    <t>Przedszkole nr 51 Kolorowy Początek</t>
  </si>
  <si>
    <t>42</t>
  </si>
  <si>
    <t>52-114</t>
  </si>
  <si>
    <t>ul. Warszawska</t>
  </si>
  <si>
    <t>Przedszkole nr 52 "Gołąbki Pocztowe"</t>
  </si>
  <si>
    <t>ul. Łączności</t>
  </si>
  <si>
    <t>Przedszkole nr 54 "Pod Kasztanami"</t>
  </si>
  <si>
    <t>51-628</t>
  </si>
  <si>
    <t>ul. Edwarda Wittiga</t>
  </si>
  <si>
    <t>Przedszkole nr 55</t>
  </si>
  <si>
    <t>36</t>
  </si>
  <si>
    <t>Przedszkole nr 56 "Niezapominajka"</t>
  </si>
  <si>
    <t>52-314</t>
  </si>
  <si>
    <t>ul. Wałbrzyska</t>
  </si>
  <si>
    <t>52-311</t>
  </si>
  <si>
    <t>ul. Dożynkowa</t>
  </si>
  <si>
    <t>6a</t>
  </si>
  <si>
    <t>Przedszkole nr 57 "Mały Książę"</t>
  </si>
  <si>
    <t>52-023</t>
  </si>
  <si>
    <t>ul. Chorzowska</t>
  </si>
  <si>
    <t>55</t>
  </si>
  <si>
    <t>Przedszkole nr 58</t>
  </si>
  <si>
    <t>54-432</t>
  </si>
  <si>
    <t>322</t>
  </si>
  <si>
    <t>54-402</t>
  </si>
  <si>
    <t>ul. Szkocka</t>
  </si>
  <si>
    <t>64b</t>
  </si>
  <si>
    <t>Przedszkole nr 59 "U Krasnala pod Narcyzem"</t>
  </si>
  <si>
    <t>53-225</t>
  </si>
  <si>
    <t>ul. Narcyzowa</t>
  </si>
  <si>
    <t>Przedszkole nr 6 "Nad Odrą"</t>
  </si>
  <si>
    <t>51-640</t>
  </si>
  <si>
    <t>ul. Braci Gierymskich</t>
  </si>
  <si>
    <t>89</t>
  </si>
  <si>
    <t>Przedszkole nr 61 "Gajowickie Skrzaty"</t>
  </si>
  <si>
    <t>53-150</t>
  </si>
  <si>
    <t>ul. Gajowicka</t>
  </si>
  <si>
    <t>199</t>
  </si>
  <si>
    <t>Przedszkole nr 62 "Stumilowy Las"</t>
  </si>
  <si>
    <t>54-062</t>
  </si>
  <si>
    <t>ul. Stabłowicka</t>
  </si>
  <si>
    <t>97</t>
  </si>
  <si>
    <t>Przedszkole nr 65 "Pod Wesołym Koziołkiem"</t>
  </si>
  <si>
    <t>50-147</t>
  </si>
  <si>
    <t>ul. Nożownicza</t>
  </si>
  <si>
    <t>35a</t>
  </si>
  <si>
    <t>Przedszkole nr 66 "Bajkolandia"</t>
  </si>
  <si>
    <t>54-004</t>
  </si>
  <si>
    <t>ul. Łączna</t>
  </si>
  <si>
    <t>1-5</t>
  </si>
  <si>
    <t>Przedszkole nr 71 "Chatka Małego Skrzatka"</t>
  </si>
  <si>
    <t>Przedszkole nr 74 "Mały Piekarczyk"</t>
  </si>
  <si>
    <t>50-338</t>
  </si>
  <si>
    <t>ul. Krzywa</t>
  </si>
  <si>
    <t>Przedszkole nr 77 "Tęczowe siódemki"</t>
  </si>
  <si>
    <t>50-238</t>
  </si>
  <si>
    <t>ul. Juliana Ursyna Niemcewicza</t>
  </si>
  <si>
    <t>Przedszkole nr 79</t>
  </si>
  <si>
    <t>50-353</t>
  </si>
  <si>
    <t>ul. Piwna</t>
  </si>
  <si>
    <t>Przedszkole nr 80 "Zielona Dolinka"</t>
  </si>
  <si>
    <t>53-534</t>
  </si>
  <si>
    <t>ul. Tadeusza Zielińskiego</t>
  </si>
  <si>
    <t>74</t>
  </si>
  <si>
    <t>Przedszkole nr 82</t>
  </si>
  <si>
    <t>51-138</t>
  </si>
  <si>
    <t>ul. ks. Norberta Bonczyka</t>
  </si>
  <si>
    <t>52</t>
  </si>
  <si>
    <t>Przedszkole nr 87 "Wrocławskie Dzieciaki"</t>
  </si>
  <si>
    <t>53-604</t>
  </si>
  <si>
    <t>ul. Iwana Pawłowa</t>
  </si>
  <si>
    <t>Przedszkole nr 88</t>
  </si>
  <si>
    <t>53-445</t>
  </si>
  <si>
    <t>ul. Szczęśliwa</t>
  </si>
  <si>
    <t>9-11</t>
  </si>
  <si>
    <t>Przedszkole nr 90 im. Lucyny Krzemienieckiej</t>
  </si>
  <si>
    <t>53-519</t>
  </si>
  <si>
    <t>Przedszkole</t>
  </si>
  <si>
    <t>Przedszkole nr 91 "Nasz Domek"</t>
  </si>
  <si>
    <t>53-416</t>
  </si>
  <si>
    <t>52a</t>
  </si>
  <si>
    <t>Przedszkole nr 92</t>
  </si>
  <si>
    <t>50-516</t>
  </si>
  <si>
    <t>ul. Bardzka</t>
  </si>
  <si>
    <t>Przedszkole nr 94 "Plastusiowy Domek"</t>
  </si>
  <si>
    <t>53-439</t>
  </si>
  <si>
    <t>147</t>
  </si>
  <si>
    <t>Przedszkole nr 95</t>
  </si>
  <si>
    <t>30a</t>
  </si>
  <si>
    <t>Przedszkole nr 96 "Pod Wesołym Słonkiem"</t>
  </si>
  <si>
    <t>53-232</t>
  </si>
  <si>
    <t>al. Pracy</t>
  </si>
  <si>
    <t>29a</t>
  </si>
  <si>
    <t>Przedszkole nr 99</t>
  </si>
  <si>
    <t>53-653</t>
  </si>
  <si>
    <t>Inowrocławska</t>
  </si>
  <si>
    <t>Specjalny Ośrodek Szkolno-Wychowawczy nr 10 im. Janusza Korczaka</t>
  </si>
  <si>
    <t>Szkoła specjalna dla dzieci niepełnosprawnych</t>
  </si>
  <si>
    <t>Specjalny Ośrodek Szkolno-Wychowawczy nr 11 im. Józefa Joteyko</t>
  </si>
  <si>
    <t>50-547</t>
  </si>
  <si>
    <t>ul. Kamienna</t>
  </si>
  <si>
    <t>99-101</t>
  </si>
  <si>
    <t>Sportowa Szkoła Podstawowa nr 46 im. Polskich Olimpijczyków</t>
  </si>
  <si>
    <t>53-628</t>
  </si>
  <si>
    <t>Sportowa Szkoła Podstawowa nr 72 im. Władka Zarembowicza</t>
  </si>
  <si>
    <t>53-335</t>
  </si>
  <si>
    <t>ul. Trwała</t>
  </si>
  <si>
    <t>17-19</t>
  </si>
  <si>
    <t>A</t>
  </si>
  <si>
    <t>B</t>
  </si>
  <si>
    <t>C</t>
  </si>
  <si>
    <t>Szermiercza Sportowa Szkoła Podstawowa nr 85 im. prof. Mariana Suskiego</t>
  </si>
  <si>
    <t>50-416</t>
  </si>
  <si>
    <t>ul. gen. Romualda Traugutta</t>
  </si>
  <si>
    <t>Szkoła Podstawowa nr 1 im. Marii Dąbrowskiej</t>
  </si>
  <si>
    <t>78</t>
  </si>
  <si>
    <t>Szkoła Podstawowa nr 107 im. Piotra Włostowica</t>
  </si>
  <si>
    <t>50-318</t>
  </si>
  <si>
    <t>ul. Bolesława Prusa</t>
  </si>
  <si>
    <t>64</t>
  </si>
  <si>
    <t>Szkoła Podstawowa nr 108 im. Juliana Tuwima</t>
  </si>
  <si>
    <t>Szkoła Podstawowa nr 109 im. Edwarda Dembowskiego</t>
  </si>
  <si>
    <t>53-230</t>
  </si>
  <si>
    <t>Inżynierska</t>
  </si>
  <si>
    <t>54</t>
  </si>
  <si>
    <t>24</t>
  </si>
  <si>
    <t>Szkoła Podstawowa nr 118 im. Pułkownika Pilota Bolesława Orlińskiego</t>
  </si>
  <si>
    <t>Szkoła Podstawowa nr 12 im. Marii Skłodowskiej-Curie</t>
  </si>
  <si>
    <t>50-372</t>
  </si>
  <si>
    <t>ul. Zygmunta Janiszewskiego</t>
  </si>
  <si>
    <t>Szkoła Podstawowa nr 14 im. Kawalerów Orderu Orła Białego</t>
  </si>
  <si>
    <t>53-644</t>
  </si>
  <si>
    <t>ul. Zachodnia</t>
  </si>
  <si>
    <t>Szkoła Podstawowa Nr 2 im. Henryka Sucharskiego</t>
  </si>
  <si>
    <t>36-38</t>
  </si>
  <si>
    <t>Szkoła Podstawowa nr 20 im. Orła Białego</t>
  </si>
  <si>
    <t>Szkoła Podstawowa nr 23 im. Gen. Stefana „Grota” Roweckiego</t>
  </si>
  <si>
    <t>52-235</t>
  </si>
  <si>
    <t>ul. Pawia</t>
  </si>
  <si>
    <t>ul. Przystankowa</t>
  </si>
  <si>
    <t>Szkoła Podstawowa nr 28 im. Gen. Leopolda Okulickiego</t>
  </si>
  <si>
    <t>54-406</t>
  </si>
  <si>
    <t>ul. Grecka</t>
  </si>
  <si>
    <t>Szkoła Podstawowa nr 29
im. Konstytucji 3 Maja</t>
  </si>
  <si>
    <t>50-153</t>
  </si>
  <si>
    <t>ul. ks. Wincentego Kraińskiego</t>
  </si>
  <si>
    <t>Szkoła Podstawowa nr 3 im. Mariusza Zaruskiego</t>
  </si>
  <si>
    <t>54-220</t>
  </si>
  <si>
    <t>ul. Bobrza</t>
  </si>
  <si>
    <t>Szkoła Podstawowa nr 30</t>
  </si>
  <si>
    <t>53-523</t>
  </si>
  <si>
    <t>Szkoła Podstawowa nr 33 im. Tradycji Herbu Wrocławia</t>
  </si>
  <si>
    <t>ul. Kolista</t>
  </si>
  <si>
    <t>Szkoła Podstawowa nr 36
 im. Bohaterów Westerplatte</t>
  </si>
  <si>
    <t>Fryderyka Chopina</t>
  </si>
  <si>
    <t>Szkoła Podstawowa nr 37 im. Kardynała Stefana Wyszyńskiego</t>
  </si>
  <si>
    <t>ul. Sarbinowska</t>
  </si>
  <si>
    <t>Szkoła Podstawowa nr 4</t>
  </si>
  <si>
    <t>53-140</t>
  </si>
  <si>
    <t>210-218</t>
  </si>
  <si>
    <t>Szkoła Podstawowa nr 42</t>
  </si>
  <si>
    <t>50</t>
  </si>
  <si>
    <t>Szkoła Podstawowa nr 43 z Oddziałami Integracyjnymi</t>
  </si>
  <si>
    <t>53-424</t>
  </si>
  <si>
    <t>Szkoła Podstawowa nr 44 im. Jana III Sobieskiego</t>
  </si>
  <si>
    <t>51-206</t>
  </si>
  <si>
    <t>ul. Wilanowska</t>
  </si>
  <si>
    <t>Szkoła Podstawowa nr 5 im. Hugona Dionizego Steinhausa</t>
  </si>
  <si>
    <t>54-242</t>
  </si>
  <si>
    <t>ul. Jelenia</t>
  </si>
  <si>
    <t>Szkoła Podstawowa nr 50 im. Ossolineum</t>
  </si>
  <si>
    <t>ul. Czeska</t>
  </si>
  <si>
    <t>38</t>
  </si>
  <si>
    <t>budynek A</t>
  </si>
  <si>
    <t>budynek B</t>
  </si>
  <si>
    <t>Szkoła Podstawowa nr 51 im. Jana Pawła II</t>
  </si>
  <si>
    <t>54-019</t>
  </si>
  <si>
    <t>ul. Pawła Eluarda</t>
  </si>
  <si>
    <t>51-55</t>
  </si>
  <si>
    <t>54-018</t>
  </si>
  <si>
    <t>ul. Krępicka</t>
  </si>
  <si>
    <t>Szkoła Podstawowa nr 6 im. Józefa Mackiewicza</t>
  </si>
  <si>
    <t>51-314</t>
  </si>
  <si>
    <t>ul. Gorlicka</t>
  </si>
  <si>
    <t>Szkoła Podstawowa nr 61 im. Janusza Korczaka</t>
  </si>
  <si>
    <t>53-025</t>
  </si>
  <si>
    <t>ul. Skarbowców</t>
  </si>
  <si>
    <t>Szkoła Podstawowa nr 63 im. Anny Jasińskiej</t>
  </si>
  <si>
    <t>50-057</t>
  </si>
  <si>
    <t>ul. Mennicza</t>
  </si>
  <si>
    <t>21-23</t>
  </si>
  <si>
    <t>Szkoła Podstawowa nr 64 im. Władysława Broniewskiego</t>
  </si>
  <si>
    <t>53-006</t>
  </si>
  <si>
    <t>ul. Wojszycka</t>
  </si>
  <si>
    <t>Szkoła Podstawowa nr 68 im. II Tysiąclecia Wrocławia</t>
  </si>
  <si>
    <t>53-446</t>
  </si>
  <si>
    <t>Szkoła Podstawowa nr 7
im. Rotmistrza Witolda Pileckiego</t>
  </si>
  <si>
    <t>Szkoła Podstawowa nr 71 im. Zesłańców Sybiru</t>
  </si>
  <si>
    <t>50-039</t>
  </si>
  <si>
    <t>50-002</t>
  </si>
  <si>
    <t>1-6</t>
  </si>
  <si>
    <t>Szkoła Podstawowa nr 73 im. Gen. Władysława Andersa</t>
  </si>
  <si>
    <t>ul. Joannitów</t>
  </si>
  <si>
    <t>Szkoła Podstawowa nr 74 im. Prymasa Tysiąclecia</t>
  </si>
  <si>
    <t>50-227</t>
  </si>
  <si>
    <t>ul. Kleczkowska</t>
  </si>
  <si>
    <t>Szkoła Podstawowa nr 76 z oddziałami sportowymi im. Żołnierzy I Armii Wojska Polskiego</t>
  </si>
  <si>
    <t>ul. Wandy</t>
  </si>
  <si>
    <t>Szkoła Podstawowa nr 77 im. Tadeusza Różewicza</t>
  </si>
  <si>
    <t>50-518</t>
  </si>
  <si>
    <t>ul. św. Jerzego</t>
  </si>
  <si>
    <t>Szkoła Podstawowa nr 78 im. Mikołaja Kopernika</t>
  </si>
  <si>
    <t>195</t>
  </si>
  <si>
    <t>Szkoła Podstawowa nr 8 im. Józefa Piłsudskiego</t>
  </si>
  <si>
    <t>51-424</t>
  </si>
  <si>
    <t>ul. Kowalska</t>
  </si>
  <si>
    <t>105</t>
  </si>
  <si>
    <t>Szkoła Podstawowa nr 80 im. Tysiąclecia Wrocławia</t>
  </si>
  <si>
    <t>52-120</t>
  </si>
  <si>
    <t>ul. Polna</t>
  </si>
  <si>
    <t>Szkoła Podstawowa nr 81 im. Wandy Rutkiewicz</t>
  </si>
  <si>
    <t>53-148</t>
  </si>
  <si>
    <t>Jastrzębia</t>
  </si>
  <si>
    <t>Szkoła Podstawowa nr 82 im. Budowniczych Wrocławia</t>
  </si>
  <si>
    <t>53-206</t>
  </si>
  <si>
    <t>Blacharska</t>
  </si>
  <si>
    <t>Szkoła Podstawowa nr 83 im. Jana Kasprowicza</t>
  </si>
  <si>
    <t>51-160</t>
  </si>
  <si>
    <t>al. Tadeusza Boya-Żeleńskiego</t>
  </si>
  <si>
    <t>51-151</t>
  </si>
  <si>
    <t>ul. Stanisława Przybyszewskiego</t>
  </si>
  <si>
    <t>Szkoła Podstawowa nr 84 im. Ruchu Obrońców Pokoju</t>
  </si>
  <si>
    <t>50-337</t>
  </si>
  <si>
    <t>ul. Łukasza Górnickiego</t>
  </si>
  <si>
    <t>Szkoła Podstawowa nr 9 im. Wincentego Pola</t>
  </si>
  <si>
    <t>50-505</t>
  </si>
  <si>
    <t>ul. Nyska</t>
  </si>
  <si>
    <t>66</t>
  </si>
  <si>
    <t>Szkoła Podstawowa nr 90 im. Prof. Stanisława Tołpy</t>
  </si>
  <si>
    <t>50-540</t>
  </si>
  <si>
    <t>ul. Orzechowa</t>
  </si>
  <si>
    <t>Szkoła Podstawowa nr 93 im. Tradycji Orła Białego</t>
  </si>
  <si>
    <t>Szkoła Podstawowa nr 95 im. Jarosława Iwaszkiewicza</t>
  </si>
  <si>
    <t>66-68</t>
  </si>
  <si>
    <t>Szkoła Podstawowa nr 96 im. Leonida Teligi</t>
  </si>
  <si>
    <t>50-425</t>
  </si>
  <si>
    <t>Szkoła Podstawowa nr 97 im. Jana Brzechwy</t>
  </si>
  <si>
    <t>53-509</t>
  </si>
  <si>
    <t>ul. Prosta</t>
  </si>
  <si>
    <t>Szkoła Podstawowa nr 98 im. Piastów Wrocławskich</t>
  </si>
  <si>
    <t>22a</t>
  </si>
  <si>
    <t>Szkoła Podstawowa nr 99 im. Tadeusza Kościuszki</t>
  </si>
  <si>
    <t>52-026</t>
  </si>
  <si>
    <t>ul. Głubczycka</t>
  </si>
  <si>
    <t>52-024</t>
  </si>
  <si>
    <t>ul. Bytomska</t>
  </si>
  <si>
    <t>Technikum nr 15 im. Marii Skłodowskiej-Curie</t>
  </si>
  <si>
    <t>1-7</t>
  </si>
  <si>
    <t>Technikum nr 18</t>
  </si>
  <si>
    <t>53-302</t>
  </si>
  <si>
    <t>2-24</t>
  </si>
  <si>
    <t>Zespół Placówek Oświatowych nr 3</t>
  </si>
  <si>
    <t>50-551</t>
  </si>
  <si>
    <t>Zespół Przedszkoli nr 1</t>
  </si>
  <si>
    <t>53-404</t>
  </si>
  <si>
    <t>ul. Kolbuszowska</t>
  </si>
  <si>
    <t>53-325</t>
  </si>
  <si>
    <t>al. gen. Józefa Hallera</t>
  </si>
  <si>
    <t>77a</t>
  </si>
  <si>
    <t>Zespół Szkolno-Przedszkolny nr 1</t>
  </si>
  <si>
    <t>16c</t>
  </si>
  <si>
    <t>Zespół Szkolno-Przedszkolny nr 10</t>
  </si>
  <si>
    <t>54-512</t>
  </si>
  <si>
    <t>ul. Rumiankowa</t>
  </si>
  <si>
    <t>Zespół Szkolno-Przedszkolny nr 11</t>
  </si>
  <si>
    <t>51-518</t>
  </si>
  <si>
    <t>155-157</t>
  </si>
  <si>
    <t>Zespół Szkolno-Przedszkolny nr 12</t>
  </si>
  <si>
    <t>54-101</t>
  </si>
  <si>
    <t>ul. Lubelska</t>
  </si>
  <si>
    <t>95a</t>
  </si>
  <si>
    <t>54-104</t>
  </si>
  <si>
    <t>ul. Suwalska</t>
  </si>
  <si>
    <t>Zespół Szkolno-Przedszkolny nr 13</t>
  </si>
  <si>
    <t>50-035</t>
  </si>
  <si>
    <t>pl. Muzealny</t>
  </si>
  <si>
    <t>13a</t>
  </si>
  <si>
    <t>50-047</t>
  </si>
  <si>
    <t>pl. Legionów</t>
  </si>
  <si>
    <t>Zespół Szkolno-Przedszkolny nr 14</t>
  </si>
  <si>
    <t>54-031</t>
  </si>
  <si>
    <t>ul. Częstochowska</t>
  </si>
  <si>
    <t>osłony śmietnikowe</t>
  </si>
  <si>
    <t>54-030</t>
  </si>
  <si>
    <t>ul. Dębicka</t>
  </si>
  <si>
    <t>Zespół Szkolno-Przedszkolny nr 15</t>
  </si>
  <si>
    <t>38-44</t>
  </si>
  <si>
    <t>Zespół Szkolno-Przedszkolny Nr 16</t>
  </si>
  <si>
    <t>53-024</t>
  </si>
  <si>
    <t>ul. Wietrzna</t>
  </si>
  <si>
    <t>Zespół Szkolno-Przedszkolny nr 17</t>
  </si>
  <si>
    <t>Zespół Szkolno-Przedszkolny nr 18</t>
  </si>
  <si>
    <t>Zespół Szkolno-Przedszkolny nr 19</t>
  </si>
  <si>
    <t>35-37</t>
  </si>
  <si>
    <t>ul. Kutnowska</t>
  </si>
  <si>
    <t>Zespół Szkolno-Przedszkolny nr 2</t>
  </si>
  <si>
    <t>ul. Eugeniusza Horbaczewskiego</t>
  </si>
  <si>
    <t>61</t>
  </si>
  <si>
    <t>Zespół Szkolno-Przedszkolny nr 20</t>
  </si>
  <si>
    <t>ul. Karpnicka</t>
  </si>
  <si>
    <t>Zespół Szkolno-Przedszkolny nr 21</t>
  </si>
  <si>
    <t>50-536</t>
  </si>
  <si>
    <t>ul. Kłodzka</t>
  </si>
  <si>
    <t>40</t>
  </si>
  <si>
    <t>Zespół Szkolno-Przedszkolny nr 22</t>
  </si>
  <si>
    <t>51-670</t>
  </si>
  <si>
    <t>ul. Edwarda Dembowskiego</t>
  </si>
  <si>
    <t>Zespół Szkolno-Przedszkolny nr 23</t>
  </si>
  <si>
    <t>51-211</t>
  </si>
  <si>
    <t>ul. Przedwiośnie</t>
  </si>
  <si>
    <t>Zespół Szkolno-Przedszkolny nr 24</t>
  </si>
  <si>
    <t>51-664</t>
  </si>
  <si>
    <t>ul. Wojciecha Gersona</t>
  </si>
  <si>
    <t>ul. Maksymiliana Jackowskiego</t>
  </si>
  <si>
    <t>Zespół Szkolno-Przedszkolny nr 3</t>
  </si>
  <si>
    <t>ul. Inflancka</t>
  </si>
  <si>
    <t>Zespół Szkolno-Przedszkolny nr 4</t>
  </si>
  <si>
    <t>Kotłownia</t>
  </si>
  <si>
    <t>Budynek przepompowni ścieków</t>
  </si>
  <si>
    <t>Zespół Szkolno-Przedszkolny nr 5</t>
  </si>
  <si>
    <t>51-004</t>
  </si>
  <si>
    <t>127</t>
  </si>
  <si>
    <t>Zespół Szkolno-Przedszkolny nr 6</t>
  </si>
  <si>
    <t>52-214</t>
  </si>
  <si>
    <t>Konstantego Ildefonsa Gałczyńskiego</t>
  </si>
  <si>
    <t>ul. Kurpiów</t>
  </si>
  <si>
    <t>Zespół Szkolno-Przedszkolny nr 7</t>
  </si>
  <si>
    <t>54-134</t>
  </si>
  <si>
    <t>ul. Koszykarska</t>
  </si>
  <si>
    <t>2-4</t>
  </si>
  <si>
    <t>Zespół Szkolno-Przedszkolny nr 8</t>
  </si>
  <si>
    <t>Zespół Szkolno-Przedszkolny nr 9</t>
  </si>
  <si>
    <t>52-401</t>
  </si>
  <si>
    <t>ul. Ludwika Solskiego</t>
  </si>
  <si>
    <t>52-429</t>
  </si>
  <si>
    <t>ul. Mariana Morelowskiego</t>
  </si>
  <si>
    <t>52-411</t>
  </si>
  <si>
    <t>ul. Wiejska</t>
  </si>
  <si>
    <t>Zespół Szkół Budowlanych</t>
  </si>
  <si>
    <t>236</t>
  </si>
  <si>
    <t>Zespół Szkół Ekonomiczno -Administracyjnych</t>
  </si>
  <si>
    <t>50-448</t>
  </si>
  <si>
    <t>ul. Stanisława Worcella</t>
  </si>
  <si>
    <t>Zespół Szkół Ekonomiczno-Ogólnokształcących</t>
  </si>
  <si>
    <t>Zespół Szkół Gastronomicznych</t>
  </si>
  <si>
    <t>86</t>
  </si>
  <si>
    <t>Aula</t>
  </si>
  <si>
    <t>Sala Gimnastyczna oraz 2 lokale zamieszkałe przez nauczycieli.</t>
  </si>
  <si>
    <t>Garaże.</t>
  </si>
  <si>
    <t>Internat.</t>
  </si>
  <si>
    <t>Zespół Szkół Logistycznych</t>
  </si>
  <si>
    <t>50-527</t>
  </si>
  <si>
    <t>ul. Jana Władysława Dawida</t>
  </si>
  <si>
    <t>Zespół Szkół nr 1</t>
  </si>
  <si>
    <t>53-615</t>
  </si>
  <si>
    <t>ul. Słubicka</t>
  </si>
  <si>
    <t>29-33</t>
  </si>
  <si>
    <t>Zespół Szkół nr 16</t>
  </si>
  <si>
    <t>53-621</t>
  </si>
  <si>
    <t>ul. Głogowska</t>
  </si>
  <si>
    <t>Zespół Szkół nr 18</t>
  </si>
  <si>
    <t>53-645</t>
  </si>
  <si>
    <t>ul. Młodych Techników</t>
  </si>
  <si>
    <t>Zespół Szkół Nr 2</t>
  </si>
  <si>
    <t>Budynek składowy specjalizowany</t>
  </si>
  <si>
    <t>Zespół Szkół nr 20</t>
  </si>
  <si>
    <t>54-218</t>
  </si>
  <si>
    <t>Zespół Szkół nr 21</t>
  </si>
  <si>
    <t>Zespół Szkół Nr 3</t>
  </si>
  <si>
    <t>Zespół Szkół Nr 6</t>
  </si>
  <si>
    <t>ul. Nowodworska</t>
  </si>
  <si>
    <t>70-82</t>
  </si>
  <si>
    <t>Zespół Szkół nr 8</t>
  </si>
  <si>
    <t>50-354</t>
  </si>
  <si>
    <t>ul. Mikołaja Reja</t>
  </si>
  <si>
    <t>Zespół Szkół nr 9</t>
  </si>
  <si>
    <t>ul. Rafała Krajewskiego</t>
  </si>
  <si>
    <t>Zespół Szkół Teleinformatycznych i Elektronicznych</t>
  </si>
  <si>
    <t>20-26</t>
  </si>
  <si>
    <t>Zespół Szkół Zawodowych nr 5</t>
  </si>
  <si>
    <t>L.p.</t>
  </si>
  <si>
    <t>Przeznaczenie budynku</t>
  </si>
  <si>
    <t>Opis przeznaczenia budynku</t>
  </si>
  <si>
    <t>Wartość budynku do ubezpieczenia [zł]</t>
  </si>
  <si>
    <t>Wartość księgowa brutto</t>
  </si>
  <si>
    <t>Wartość odtworzeniowa</t>
  </si>
  <si>
    <t>Budowle - gr. 2 KŚT wg wartości księgowej brutto</t>
  </si>
  <si>
    <t>Budowle - gr. 2 KŚT wg wartości odtworzeniowej</t>
  </si>
  <si>
    <t>Wydział Obsługi Urzędu - Zespół Łączności</t>
  </si>
  <si>
    <t>50-304</t>
  </si>
  <si>
    <t xml:space="preserve">ul. Namysłowska </t>
  </si>
  <si>
    <t xml:space="preserve">50-032 </t>
  </si>
  <si>
    <t xml:space="preserve">ul. G. Zapolskiej </t>
  </si>
  <si>
    <t>50-067</t>
  </si>
  <si>
    <t>8b</t>
  </si>
  <si>
    <t>Świdnicka</t>
  </si>
  <si>
    <t>wartość odtworzeniowa</t>
  </si>
  <si>
    <t>54-132</t>
  </si>
  <si>
    <t>L.P.</t>
  </si>
  <si>
    <t>Adres ŚT</t>
  </si>
  <si>
    <t>Wrocławskie Mieszkania Sp. z o.o.</t>
  </si>
  <si>
    <t>3-go Maja 11</t>
  </si>
  <si>
    <t>52-119</t>
  </si>
  <si>
    <t>WO</t>
  </si>
  <si>
    <t>3-go Maja 13D</t>
  </si>
  <si>
    <t>3-go Maja 1B</t>
  </si>
  <si>
    <t>3-GO MAJA 2 AB</t>
  </si>
  <si>
    <t>3-go Maja 2A</t>
  </si>
  <si>
    <t>3-go Maja 2B</t>
  </si>
  <si>
    <t>3-GO MAJA 4 AB</t>
  </si>
  <si>
    <t>3-go Maja 4A</t>
  </si>
  <si>
    <t>3-go Maja 4B</t>
  </si>
  <si>
    <t>3-GO MAJA 5 AB</t>
  </si>
  <si>
    <t>3-go Maja 5A</t>
  </si>
  <si>
    <t>3-go Maja 5B</t>
  </si>
  <si>
    <t>3-GO MAJA 6 AB</t>
  </si>
  <si>
    <t>3-go Maja 6A</t>
  </si>
  <si>
    <t>3-go Maja 6B</t>
  </si>
  <si>
    <t>8-go Maja 26</t>
  </si>
  <si>
    <t>51-671</t>
  </si>
  <si>
    <t>Bałtycka 4</t>
  </si>
  <si>
    <t>Bałtycka 8 LU</t>
  </si>
  <si>
    <t>Benedyktyńska 12</t>
  </si>
  <si>
    <t>50-350</t>
  </si>
  <si>
    <t>Benedyktyńska 20</t>
  </si>
  <si>
    <t>Benedyktyńska 22</t>
  </si>
  <si>
    <t>Benedyktyńska 24</t>
  </si>
  <si>
    <t>Bierutowska 19</t>
  </si>
  <si>
    <t>51-317</t>
  </si>
  <si>
    <t>Bierutowska 36-38</t>
  </si>
  <si>
    <t>Bierutowska 5</t>
  </si>
  <si>
    <t>Boczna 8</t>
  </si>
  <si>
    <t>Boiskowa 10</t>
  </si>
  <si>
    <t>52-126</t>
  </si>
  <si>
    <t>Bora Komorowskiego 13</t>
  </si>
  <si>
    <t>Bora Komorowskiego 49</t>
  </si>
  <si>
    <t>Bora Komorowskiego 85</t>
  </si>
  <si>
    <t>Boya Żeleńskiego Al. 74</t>
  </si>
  <si>
    <t>Braci Gierymskich 151</t>
  </si>
  <si>
    <t>Brzeska 25A</t>
  </si>
  <si>
    <t>Brzeska 27</t>
  </si>
  <si>
    <t>Brzeska 29</t>
  </si>
  <si>
    <t>Bujwida 35</t>
  </si>
  <si>
    <t>50-368</t>
  </si>
  <si>
    <t>5.5</t>
  </si>
  <si>
    <t>Bujwida 41</t>
  </si>
  <si>
    <t>Ceglana 7,7A pustostan</t>
  </si>
  <si>
    <t>51-505</t>
  </si>
  <si>
    <t>Centralna 16</t>
  </si>
  <si>
    <t xml:space="preserve">Centralna 26 </t>
  </si>
  <si>
    <t>Centralna 26A</t>
  </si>
  <si>
    <t>Centralna 28</t>
  </si>
  <si>
    <t>Centralna 32A</t>
  </si>
  <si>
    <t>Centralna 32B</t>
  </si>
  <si>
    <t>Centralna 7</t>
  </si>
  <si>
    <t>Chińska 14AB</t>
  </si>
  <si>
    <t>Chińska 14A</t>
  </si>
  <si>
    <t>52-118</t>
  </si>
  <si>
    <t>Chińska 14B</t>
  </si>
  <si>
    <t>Chińska 2B</t>
  </si>
  <si>
    <t>Chińska 2C</t>
  </si>
  <si>
    <t>Chińska 3A</t>
  </si>
  <si>
    <t>Chłopska 13</t>
  </si>
  <si>
    <t>51-426</t>
  </si>
  <si>
    <t>Chłopska 19 B</t>
  </si>
  <si>
    <t>Chłopska 21A</t>
  </si>
  <si>
    <t>Chmurna 12</t>
  </si>
  <si>
    <t>52-121</t>
  </si>
  <si>
    <t>Chopina 9a</t>
  </si>
  <si>
    <t>Chudoby 13</t>
  </si>
  <si>
    <t>Chudoby 14</t>
  </si>
  <si>
    <t>Chudoby 15</t>
  </si>
  <si>
    <t>Chudoby 6</t>
  </si>
  <si>
    <t>Chudoby 8</t>
  </si>
  <si>
    <t>Chudoby 9</t>
  </si>
  <si>
    <t>Ciepła 5</t>
  </si>
  <si>
    <t>Czajkowskiego 11</t>
  </si>
  <si>
    <t>Czajkowskiego 13</t>
  </si>
  <si>
    <t>Czajkowskiego 32</t>
  </si>
  <si>
    <t>Czajkowskiego 38 A</t>
  </si>
  <si>
    <t>Czajkowskiego 52/1-8</t>
  </si>
  <si>
    <t>Czajkowskiego 52/9-16</t>
  </si>
  <si>
    <t>Czajkowskiego 54/1-8 pustostan</t>
  </si>
  <si>
    <t>Czajkowskiego 54/9-16</t>
  </si>
  <si>
    <t>Czajkowskiego 56/1-8</t>
  </si>
  <si>
    <t>Czajkowskiego 56/9-16</t>
  </si>
  <si>
    <t>Czajkowskiego 58/1-8</t>
  </si>
  <si>
    <t>Czajkowskiego 58/9-16</t>
  </si>
  <si>
    <t>Czajkowskiego 63-65</t>
  </si>
  <si>
    <t>Czajkowskiego 80</t>
  </si>
  <si>
    <t>51-147</t>
  </si>
  <si>
    <t>Czajkowskiego 80 A</t>
  </si>
  <si>
    <t>Czajkowskiego 81</t>
  </si>
  <si>
    <t>Czajkowskiego 83</t>
  </si>
  <si>
    <t>Czajkowskiego 86</t>
  </si>
  <si>
    <t>Czajkowskiego 9 A</t>
  </si>
  <si>
    <t>Ćwiczebna 1</t>
  </si>
  <si>
    <t>Ćwiczebna 7</t>
  </si>
  <si>
    <t>Ćwiczebna 9</t>
  </si>
  <si>
    <t>Dembowskiego 37A</t>
  </si>
  <si>
    <t>Długosza 9</t>
  </si>
  <si>
    <t>Długosza 9A</t>
  </si>
  <si>
    <t>Dworcowa 29</t>
  </si>
  <si>
    <t>55-040</t>
  </si>
  <si>
    <t>Bielany Wrocławskie</t>
  </si>
  <si>
    <t>Ełcka 102</t>
  </si>
  <si>
    <t>51-427</t>
  </si>
  <si>
    <t>Ełcka 104</t>
  </si>
  <si>
    <t>Ełcka 106</t>
  </si>
  <si>
    <t>Ełcka 114</t>
  </si>
  <si>
    <t>Ełcka 116</t>
  </si>
  <si>
    <t>Ełcka 122</t>
  </si>
  <si>
    <t>Ełcka 124</t>
  </si>
  <si>
    <t>Ełcka 34</t>
  </si>
  <si>
    <t>WKB</t>
  </si>
  <si>
    <t>Ełcka 48</t>
  </si>
  <si>
    <t>Ełcka 89</t>
  </si>
  <si>
    <t>Ełcka 98</t>
  </si>
  <si>
    <t>Gajowa 25</t>
  </si>
  <si>
    <t>50-519</t>
  </si>
  <si>
    <t>Gałczyńskiego 4</t>
  </si>
  <si>
    <t>Gazowa 22</t>
  </si>
  <si>
    <t>Gdańska 15</t>
  </si>
  <si>
    <t>Gliniana 63</t>
  </si>
  <si>
    <t>Gliwicka 21/23</t>
  </si>
  <si>
    <t>52-027</t>
  </si>
  <si>
    <t>Gliwicka 3</t>
  </si>
  <si>
    <t>Godebskiego 31</t>
  </si>
  <si>
    <t>51-691</t>
  </si>
  <si>
    <t>Gorlicka 17</t>
  </si>
  <si>
    <t>Gorlicka 17 A</t>
  </si>
  <si>
    <t>Gorlicka 17 B</t>
  </si>
  <si>
    <t>123.2</t>
  </si>
  <si>
    <t xml:space="preserve">Gorlicka 17 C </t>
  </si>
  <si>
    <t>123.3</t>
  </si>
  <si>
    <t>Gorlicka 2</t>
  </si>
  <si>
    <t>Gorlicka 22</t>
  </si>
  <si>
    <t>Gorlicka 26</t>
  </si>
  <si>
    <t>Gorlicka 32</t>
  </si>
  <si>
    <t>Gorlicka 39</t>
  </si>
  <si>
    <t>Goszczyńskiego 1 A</t>
  </si>
  <si>
    <t>Górnickiego 37A</t>
  </si>
  <si>
    <t>Górnośląska 6</t>
  </si>
  <si>
    <t>52-019</t>
  </si>
  <si>
    <t>Grota Roweckiego 65</t>
  </si>
  <si>
    <t>52-218</t>
  </si>
  <si>
    <t>Grunwaldzka 10a</t>
  </si>
  <si>
    <t>50-384</t>
  </si>
  <si>
    <t>Grunwaldzka 12a</t>
  </si>
  <si>
    <t>Grunwaldzka 12B</t>
  </si>
  <si>
    <t>Grunwaldzka 12C</t>
  </si>
  <si>
    <t>Grunwaldzka 3/5</t>
  </si>
  <si>
    <t>50-377</t>
  </si>
  <si>
    <t>Grunwaldzka 32 a</t>
  </si>
  <si>
    <t>50-365</t>
  </si>
  <si>
    <t>Grunwaldzka 34</t>
  </si>
  <si>
    <t>Grunwaldzka 7</t>
  </si>
  <si>
    <t>Grunwaldzka 86</t>
  </si>
  <si>
    <t>50-357</t>
  </si>
  <si>
    <t>Grunwaldzka 8a</t>
  </si>
  <si>
    <t>Grunwaldzka/Sienkiewicza (szalet)</t>
  </si>
  <si>
    <t>Hubska 27</t>
  </si>
  <si>
    <t>Hubska 35</t>
  </si>
  <si>
    <t>Hubska 37</t>
  </si>
  <si>
    <t>Hubska 58</t>
  </si>
  <si>
    <t>Hubska 67</t>
  </si>
  <si>
    <t>Hubska-Wapienna</t>
  </si>
  <si>
    <t>Jagodzińska 15</t>
  </si>
  <si>
    <t>52-129</t>
  </si>
  <si>
    <t>Jarocińska 11</t>
  </si>
  <si>
    <t>51-005</t>
  </si>
  <si>
    <t>Jarocińska 21</t>
  </si>
  <si>
    <t>51-009</t>
  </si>
  <si>
    <t>Jarocińska 32</t>
  </si>
  <si>
    <t>51-011</t>
  </si>
  <si>
    <t>Jerzego Św.13</t>
  </si>
  <si>
    <t>Jerzego Św.21</t>
  </si>
  <si>
    <t>Jerzego Św.23</t>
  </si>
  <si>
    <t>Jezierskiego 14</t>
  </si>
  <si>
    <t>Jugosłowiańska 45</t>
  </si>
  <si>
    <t>Kamieńskiego 190 G</t>
  </si>
  <si>
    <t>Kamieńskiego 190 H</t>
  </si>
  <si>
    <t>Kamieńskiego 190 I</t>
  </si>
  <si>
    <t>Kamieńskiego 190 K</t>
  </si>
  <si>
    <t>Kamieńskiego 240</t>
  </si>
  <si>
    <t>Kamieńskiego 256</t>
  </si>
  <si>
    <t>Kamieńskiego 261</t>
  </si>
  <si>
    <t>Kamieńskiego 58</t>
  </si>
  <si>
    <t>Kamieńskiego 64</t>
  </si>
  <si>
    <t>Kapliczna 4</t>
  </si>
  <si>
    <t>51-006</t>
  </si>
  <si>
    <t>Kasztelańska 1,3,5</t>
  </si>
  <si>
    <t>Kasztelańska 1</t>
  </si>
  <si>
    <t>Kasztelańska 7,9,11</t>
  </si>
  <si>
    <t>Kasztelańska 11</t>
  </si>
  <si>
    <t>Kasztelańska 3</t>
  </si>
  <si>
    <t>Kasztelańska 5</t>
  </si>
  <si>
    <t>Kasztelańska 7</t>
  </si>
  <si>
    <t>Kasztelańska 9</t>
  </si>
  <si>
    <t>Kiełczowska 10</t>
  </si>
  <si>
    <t>Kiełczowska 10-12</t>
  </si>
  <si>
    <t>Kiełczowska 12</t>
  </si>
  <si>
    <t>Kiełczowska 40</t>
  </si>
  <si>
    <t>Kiełczowska 47</t>
  </si>
  <si>
    <t>Kiełczowska 49</t>
  </si>
  <si>
    <t>Kleczkowska 17</t>
  </si>
  <si>
    <t>Kleczkowska 34</t>
  </si>
  <si>
    <t>Kleczkowska 39</t>
  </si>
  <si>
    <t>Kleczkowska 40</t>
  </si>
  <si>
    <t>Kleczkowska 42-48</t>
  </si>
  <si>
    <t>Kleczkowska 5 OF LU</t>
  </si>
  <si>
    <t>Kleczkowska 52 B</t>
  </si>
  <si>
    <t>Kleczkowska 5A</t>
  </si>
  <si>
    <t>Kleczkowska 6</t>
  </si>
  <si>
    <t>Klimasa 13</t>
  </si>
  <si>
    <t>50-515</t>
  </si>
  <si>
    <t>Klimasa 15</t>
  </si>
  <si>
    <t>Klimasa 19</t>
  </si>
  <si>
    <t>Klimasa 21</t>
  </si>
  <si>
    <t>Klimasa 23</t>
  </si>
  <si>
    <t>Klimasa 7</t>
  </si>
  <si>
    <t>Klimasa 9</t>
  </si>
  <si>
    <t>Kochanowskiego 39</t>
  </si>
  <si>
    <t>51-602</t>
  </si>
  <si>
    <t>Komuny Paryskiej 82</t>
  </si>
  <si>
    <t>50-452</t>
  </si>
  <si>
    <t>Komuny Paryskiej 84</t>
  </si>
  <si>
    <t>Komuny Paryskiej 84OF</t>
  </si>
  <si>
    <t>Komuny Paryskiej 94A
 (budynek mieszkalny + lokal użytkowy)</t>
  </si>
  <si>
    <t>Komuny Paryskiej 94A</t>
  </si>
  <si>
    <t>Komuny Paryskiej 96</t>
  </si>
  <si>
    <t>Konarskiego 14</t>
  </si>
  <si>
    <t>51-685</t>
  </si>
  <si>
    <t>Koreańska 1</t>
  </si>
  <si>
    <t>Koreańska 23</t>
  </si>
  <si>
    <t>Kościuszki 175</t>
  </si>
  <si>
    <t>50-437</t>
  </si>
  <si>
    <t>Kościuszki 180OF</t>
  </si>
  <si>
    <t>Kościuszki 182OF</t>
  </si>
  <si>
    <t>Kościuszki 184OF</t>
  </si>
  <si>
    <t>Kościuszki 186OF</t>
  </si>
  <si>
    <t>Kowalska 120</t>
  </si>
  <si>
    <t>Kowalska 43</t>
  </si>
  <si>
    <t>51-423</t>
  </si>
  <si>
    <t>Kowalska 49</t>
  </si>
  <si>
    <t>Kowalska 51</t>
  </si>
  <si>
    <t>Kowalska 54</t>
  </si>
  <si>
    <t>Kowalska 56</t>
  </si>
  <si>
    <t>Kowalska 58</t>
  </si>
  <si>
    <t>Kowalska 60</t>
  </si>
  <si>
    <t>Kowalska 62</t>
  </si>
  <si>
    <t>Kowalska 65</t>
  </si>
  <si>
    <t>Kowalska 71</t>
  </si>
  <si>
    <t>Kowalska 71 A LU</t>
  </si>
  <si>
    <t>Kowalska 73</t>
  </si>
  <si>
    <t>Kowalska 74</t>
  </si>
  <si>
    <t>Kowalska 80</t>
  </si>
  <si>
    <t>Kowalska 89</t>
  </si>
  <si>
    <t>Krakowska 25</t>
  </si>
  <si>
    <t>50-424</t>
  </si>
  <si>
    <t>Krakowska 27</t>
  </si>
  <si>
    <t>Krasickiego 23</t>
  </si>
  <si>
    <t>51-144</t>
  </si>
  <si>
    <t>Kraszewskiego 26</t>
  </si>
  <si>
    <t>50-229</t>
  </si>
  <si>
    <t>Kromera Al. 12</t>
  </si>
  <si>
    <t>Kromera Al. 4</t>
  </si>
  <si>
    <t>Krotoszyńska 1</t>
  </si>
  <si>
    <t>Krotoszyńska 11</t>
  </si>
  <si>
    <t>Krotoszyńska 12</t>
  </si>
  <si>
    <t>Krotoszyńska 14</t>
  </si>
  <si>
    <t>Krotoszyńska 16</t>
  </si>
  <si>
    <t xml:space="preserve">Krotoszyńska 3 </t>
  </si>
  <si>
    <t>Krotoszyńska 31</t>
  </si>
  <si>
    <t>Krotoszyńska 42</t>
  </si>
  <si>
    <t>Krynicka 51</t>
  </si>
  <si>
    <t>50-555</t>
  </si>
  <si>
    <t>Krynicka 54/92</t>
  </si>
  <si>
    <t>Krzywoustego 104</t>
  </si>
  <si>
    <t>51-166</t>
  </si>
  <si>
    <t>Krzywoustego 106</t>
  </si>
  <si>
    <t>Krzywoustego 108</t>
  </si>
  <si>
    <t>Krzywoustego 262</t>
  </si>
  <si>
    <t>51-310</t>
  </si>
  <si>
    <t>Krzywoustego 266</t>
  </si>
  <si>
    <t>Krzywoustego 268</t>
  </si>
  <si>
    <t>Krzywoustego 275</t>
  </si>
  <si>
    <t>Krzywoustego 277</t>
  </si>
  <si>
    <t>Krzywoustego 278</t>
  </si>
  <si>
    <t>Krzywoustego 279</t>
  </si>
  <si>
    <t>Krzywoustego 288</t>
  </si>
  <si>
    <t>Krzywoustego 294</t>
  </si>
  <si>
    <t>Krzywoustego 296</t>
  </si>
  <si>
    <t>Krzywoustego 297</t>
  </si>
  <si>
    <t>Krzywoustego 298</t>
  </si>
  <si>
    <t>Krzywoustego 299</t>
  </si>
  <si>
    <t>Krzywoustego 300</t>
  </si>
  <si>
    <t>Krzywoustego 303</t>
  </si>
  <si>
    <t xml:space="preserve">Krzywoustego 304  </t>
  </si>
  <si>
    <t>Krzywoustego 304 A LU</t>
  </si>
  <si>
    <t>Krzywoustego 307</t>
  </si>
  <si>
    <t>Krzywoustego 308 A LU</t>
  </si>
  <si>
    <t>Krzywoustego 310</t>
  </si>
  <si>
    <t>Krzywoustego 310 A LU</t>
  </si>
  <si>
    <t>Krzywoustego 312 B LU</t>
  </si>
  <si>
    <t>Krzywoustego 315 - Gorlicka 2</t>
  </si>
  <si>
    <t>Krzywoustego 64</t>
  </si>
  <si>
    <t>Krzywoustego 65 LU</t>
  </si>
  <si>
    <t>Księgarska 24</t>
  </si>
  <si>
    <t>Księska 13</t>
  </si>
  <si>
    <t>52-020</t>
  </si>
  <si>
    <t>Księska 18</t>
  </si>
  <si>
    <t>Kurpiów 1</t>
  </si>
  <si>
    <t>Kurpiów 3</t>
  </si>
  <si>
    <t>Lekcyjna 11</t>
  </si>
  <si>
    <t>Lekcyjna 7</t>
  </si>
  <si>
    <t>Lekcyjna 7 A</t>
  </si>
  <si>
    <t>Leonarda da Vinci 12</t>
  </si>
  <si>
    <t>52-112</t>
  </si>
  <si>
    <t>Libelta 10</t>
  </si>
  <si>
    <t>51-682</t>
  </si>
  <si>
    <t>Ładna 17</t>
  </si>
  <si>
    <t>Ładna 27</t>
  </si>
  <si>
    <t>Maczka</t>
  </si>
  <si>
    <t>52-201</t>
  </si>
  <si>
    <t>Mickiewicza 35</t>
  </si>
  <si>
    <t>51-684</t>
  </si>
  <si>
    <t>Mickiewicza 40</t>
  </si>
  <si>
    <t>51-619</t>
  </si>
  <si>
    <t>Milicka 43</t>
  </si>
  <si>
    <t>51-126</t>
  </si>
  <si>
    <t>Miłoszycka 12</t>
  </si>
  <si>
    <t>51-502</t>
  </si>
  <si>
    <t>Miłoszycka 26</t>
  </si>
  <si>
    <t xml:space="preserve">Miłoszycka 27 </t>
  </si>
  <si>
    <t>Miłoszycka 52</t>
  </si>
  <si>
    <t>Miłoszycka 56</t>
  </si>
  <si>
    <t>Miłoszycka 57</t>
  </si>
  <si>
    <t>Miłoszycka 58</t>
  </si>
  <si>
    <t>Miłoszycka 63</t>
  </si>
  <si>
    <t>Miłoszycka 65</t>
  </si>
  <si>
    <t>Miłoszycka 67</t>
  </si>
  <si>
    <t>Młynarska 1</t>
  </si>
  <si>
    <t>51-116</t>
  </si>
  <si>
    <t>Mongolski Pl.16</t>
  </si>
  <si>
    <t xml:space="preserve">Morawska </t>
  </si>
  <si>
    <t>Motykówny Heleny 4</t>
  </si>
  <si>
    <t>51-209</t>
  </si>
  <si>
    <t>Mulicka 5</t>
  </si>
  <si>
    <t>Na Grobli 50</t>
  </si>
  <si>
    <t>Nauczycielska 6</t>
  </si>
  <si>
    <t>50-381</t>
  </si>
  <si>
    <t>Nehringa 14</t>
  </si>
  <si>
    <t>Niepodległości 3</t>
  </si>
  <si>
    <t>Nowowiejska 102-104</t>
  </si>
  <si>
    <t>50-339</t>
  </si>
  <si>
    <t>Nowowiejska 86A</t>
  </si>
  <si>
    <t>Nowowiejska 88A</t>
  </si>
  <si>
    <t>Nowowiejska 90A</t>
  </si>
  <si>
    <t>Nowowiejska 90B</t>
  </si>
  <si>
    <t>Nowowiejska 92A</t>
  </si>
  <si>
    <t>Nowowiejska 92B</t>
  </si>
  <si>
    <t>Nowowiejska/Prusa (szalet)</t>
  </si>
  <si>
    <t>Obornicka 58 A LU</t>
  </si>
  <si>
    <t>51-114</t>
  </si>
  <si>
    <t>Obornicka 58a</t>
  </si>
  <si>
    <t>Obornicka 59</t>
  </si>
  <si>
    <t>Obornicka 61</t>
  </si>
  <si>
    <t>Obornicka 75</t>
  </si>
  <si>
    <t>Odrodzenia Polski 18</t>
  </si>
  <si>
    <t>51-218</t>
  </si>
  <si>
    <t>Okulickiego 1</t>
  </si>
  <si>
    <t>Okulickiego 12</t>
  </si>
  <si>
    <t>Okulickiego 22</t>
  </si>
  <si>
    <t>Okulickiego 26</t>
  </si>
  <si>
    <t>Okulickiego 5</t>
  </si>
  <si>
    <t>Olszewskiego 21</t>
  </si>
  <si>
    <t>51-642</t>
  </si>
  <si>
    <t>Opolska 10</t>
  </si>
  <si>
    <t>52-012</t>
  </si>
  <si>
    <t>Opolska 118</t>
  </si>
  <si>
    <t>52-014</t>
  </si>
  <si>
    <t>Opolska 145</t>
  </si>
  <si>
    <t>52-013</t>
  </si>
  <si>
    <t>Opolska 157</t>
  </si>
  <si>
    <t>Opolska 167</t>
  </si>
  <si>
    <t>Opolska 187</t>
  </si>
  <si>
    <t>Opolska 25</t>
  </si>
  <si>
    <t>52-010</t>
  </si>
  <si>
    <t>Opolska 29</t>
  </si>
  <si>
    <t>Opolska 31</t>
  </si>
  <si>
    <t>Opolska 33</t>
  </si>
  <si>
    <t>Opolska 33OF</t>
  </si>
  <si>
    <t>Opolska 35</t>
  </si>
  <si>
    <t>Opolska 36</t>
  </si>
  <si>
    <t>Opolska 37</t>
  </si>
  <si>
    <t>Opolska 53</t>
  </si>
  <si>
    <t>Opolska 55</t>
  </si>
  <si>
    <t>Opolska 57</t>
  </si>
  <si>
    <t>Opolska 95</t>
  </si>
  <si>
    <t>Opolska 99</t>
  </si>
  <si>
    <t>Orkana 22</t>
  </si>
  <si>
    <t>51-153</t>
  </si>
  <si>
    <t>Osadnicza 6</t>
  </si>
  <si>
    <t>Osobowicka 113</t>
  </si>
  <si>
    <t>Osobowicka 128-132 (przejęty na stan WM 14.01.2022)</t>
  </si>
  <si>
    <t>Osobowicka 134</t>
  </si>
  <si>
    <t>Osobowicka 136</t>
  </si>
  <si>
    <t>Osobowicka 47</t>
  </si>
  <si>
    <t>Osobowicka 47 LU</t>
  </si>
  <si>
    <t>Osobowicka 95</t>
  </si>
  <si>
    <t>51-008</t>
  </si>
  <si>
    <t>Osobowicka 97</t>
  </si>
  <si>
    <t>Ostrowska 30</t>
  </si>
  <si>
    <t>Ostrowska 4</t>
  </si>
  <si>
    <t>Owocowa 19</t>
  </si>
  <si>
    <t>50-508</t>
  </si>
  <si>
    <t>Owocowa 35</t>
  </si>
  <si>
    <t>Partyzantów 64A</t>
  </si>
  <si>
    <t>Partyzantów 87</t>
  </si>
  <si>
    <t>51-675</t>
  </si>
  <si>
    <t>Pautscha 4</t>
  </si>
  <si>
    <t>51-651</t>
  </si>
  <si>
    <t>Pawia 30A</t>
  </si>
  <si>
    <t>Pawłowicka 78</t>
  </si>
  <si>
    <t>Pełczyńska 114</t>
  </si>
  <si>
    <t>111.1</t>
  </si>
  <si>
    <t>Pełczyńska 114 A</t>
  </si>
  <si>
    <t>Pełczyńska 140</t>
  </si>
  <si>
    <t>Pęgowska 14</t>
  </si>
  <si>
    <t>Piastowska 26c</t>
  </si>
  <si>
    <t>50-361</t>
  </si>
  <si>
    <t>Piastowska 27A</t>
  </si>
  <si>
    <t>Piastowska 29A</t>
  </si>
  <si>
    <t>Piwnika Ponurego 101</t>
  </si>
  <si>
    <t>51-321</t>
  </si>
  <si>
    <t>Piwnika Ponurego 48a</t>
  </si>
  <si>
    <t>Piwnika Ponurego 48b</t>
  </si>
  <si>
    <t>Piwnika Ponurego 76A</t>
  </si>
  <si>
    <t>Pleszewska 10</t>
  </si>
  <si>
    <t>Pleszewska 10-14</t>
  </si>
  <si>
    <t>Pleszewska 12</t>
  </si>
  <si>
    <t>Pleszewska 14</t>
  </si>
  <si>
    <t>Pleszewska 16</t>
  </si>
  <si>
    <t>Pleszewska 18</t>
  </si>
  <si>
    <t>Pleszewska 18-22</t>
  </si>
  <si>
    <t>Pleszewska 2</t>
  </si>
  <si>
    <t>Pleszewska 20</t>
  </si>
  <si>
    <t>Pleszewska 22</t>
  </si>
  <si>
    <t>Pleszewska 2-32</t>
  </si>
  <si>
    <t>Pleszewska 24</t>
  </si>
  <si>
    <t>Pleszewska 24-32</t>
  </si>
  <si>
    <t>Pleszewska 26</t>
  </si>
  <si>
    <t>Pleszewska 28</t>
  </si>
  <si>
    <t>Pleszewska 2-8</t>
  </si>
  <si>
    <t>Pleszewska 30</t>
  </si>
  <si>
    <t>Pleszewska 32</t>
  </si>
  <si>
    <t>Pleszewska 4</t>
  </si>
  <si>
    <t>Pleszewska 6</t>
  </si>
  <si>
    <t>Pleszewska 8</t>
  </si>
  <si>
    <t>Polna 5</t>
  </si>
  <si>
    <t>Popielskiego 5</t>
  </si>
  <si>
    <t>Poświęcka 1</t>
  </si>
  <si>
    <t>51-128</t>
  </si>
  <si>
    <t>Poświęcka 3</t>
  </si>
  <si>
    <t>Potebni 41AB</t>
  </si>
  <si>
    <t>51-677</t>
  </si>
  <si>
    <t>Prądzyńskiego 20</t>
  </si>
  <si>
    <t>50-434</t>
  </si>
  <si>
    <t>Prądzyńskiego 20A</t>
  </si>
  <si>
    <t>Prądzyńskiego 23</t>
  </si>
  <si>
    <t>Prądzyńskiego 24</t>
  </si>
  <si>
    <t>Prądzyńskiego 25</t>
  </si>
  <si>
    <t>Prądzyńskiego 3</t>
  </si>
  <si>
    <t>Prądzyńskiego 30</t>
  </si>
  <si>
    <t>50-433</t>
  </si>
  <si>
    <t>Prądzyńskiego 35</t>
  </si>
  <si>
    <t>Prądzyńskiego 39</t>
  </si>
  <si>
    <t>Prądzyńskiego 39A</t>
  </si>
  <si>
    <t>Prądzyńskiego 43</t>
  </si>
  <si>
    <t>Prądzyńskiego 5</t>
  </si>
  <si>
    <t>Prusa 37/39</t>
  </si>
  <si>
    <t>50-317</t>
  </si>
  <si>
    <t>Prusa 47</t>
  </si>
  <si>
    <t>Prusicka 13</t>
  </si>
  <si>
    <t>51-125</t>
  </si>
  <si>
    <t>Przedwiośnie 45</t>
  </si>
  <si>
    <t>Przejazdowa 1</t>
  </si>
  <si>
    <t>51-167</t>
  </si>
  <si>
    <t>Przejazdowa 20</t>
  </si>
  <si>
    <t>Przybyszewskiego 76</t>
  </si>
  <si>
    <t>51-148</t>
  </si>
  <si>
    <t>Przybyszewskiego 78/80</t>
  </si>
  <si>
    <t>Przybyszewskiego 82</t>
  </si>
  <si>
    <t>Przybyszewskiego 86/94 II</t>
  </si>
  <si>
    <t>Pszczelarska 7</t>
  </si>
  <si>
    <t>Pszczyńska 22-26</t>
  </si>
  <si>
    <t>Pszczyńska 22</t>
  </si>
  <si>
    <t>52-016</t>
  </si>
  <si>
    <t>Pszczyńska 24</t>
  </si>
  <si>
    <t>Pszczyńska 26</t>
  </si>
  <si>
    <t>Rakowiecka 76</t>
  </si>
  <si>
    <t>Redycka 2</t>
  </si>
  <si>
    <t>Redycka 4</t>
  </si>
  <si>
    <t>Reja 13a</t>
  </si>
  <si>
    <t>Reja 13b</t>
  </si>
  <si>
    <t>Reja 13F</t>
  </si>
  <si>
    <t>Reja 24B</t>
  </si>
  <si>
    <t>Reja 6/8</t>
  </si>
  <si>
    <t>Reymonta 8</t>
  </si>
  <si>
    <t>50-225</t>
  </si>
  <si>
    <t>Rodakowskiego 4A</t>
  </si>
  <si>
    <t>51-637</t>
  </si>
  <si>
    <t>Romanowskiego 38 A LU</t>
  </si>
  <si>
    <t>51-122</t>
  </si>
  <si>
    <t>Rozbrat 1</t>
  </si>
  <si>
    <t>50-334</t>
  </si>
  <si>
    <t>Rozbrat 16</t>
  </si>
  <si>
    <t>Rybnicka 22</t>
  </si>
  <si>
    <t>Rybnicka 33</t>
  </si>
  <si>
    <t>Rybnicka 39-41</t>
  </si>
  <si>
    <t>Rybnicka 47</t>
  </si>
  <si>
    <t>Semaforowa 16</t>
  </si>
  <si>
    <t>Sienkiewicza 144</t>
  </si>
  <si>
    <t>50-347</t>
  </si>
  <si>
    <t>Sienkiewicza 47</t>
  </si>
  <si>
    <t>50-335</t>
  </si>
  <si>
    <t>Sienkiewicza 58</t>
  </si>
  <si>
    <t>Sienkiewicza 95A</t>
  </si>
  <si>
    <t>50-346</t>
  </si>
  <si>
    <t>Sienkiewicza 95B</t>
  </si>
  <si>
    <t>2.5</t>
  </si>
  <si>
    <t>Sienkiewicza 95C</t>
  </si>
  <si>
    <t>Sienna 12</t>
  </si>
  <si>
    <t>Skłodowskiej-Curie 79-81</t>
  </si>
  <si>
    <t>Smocza 2</t>
  </si>
  <si>
    <t>51-520</t>
  </si>
  <si>
    <t>Smocza 4</t>
  </si>
  <si>
    <t>Sołtysowicka 46</t>
  </si>
  <si>
    <t>Sołtysowicka 46 A</t>
  </si>
  <si>
    <t>Sołtysowicka 48</t>
  </si>
  <si>
    <t>Sołtysowicka 50</t>
  </si>
  <si>
    <t>Sołtysowicka 51</t>
  </si>
  <si>
    <t>Sołtysowicka 51 A</t>
  </si>
  <si>
    <t>Sołtysowicka 53</t>
  </si>
  <si>
    <t>Starodworska 14</t>
  </si>
  <si>
    <t>Starodworska 17</t>
  </si>
  <si>
    <t>Starościńska 2</t>
  </si>
  <si>
    <t>Starościńska 4</t>
  </si>
  <si>
    <t>Starościńska 6</t>
  </si>
  <si>
    <t>Stoczniowa 1</t>
  </si>
  <si>
    <t>51-215</t>
  </si>
  <si>
    <t>Strachocińska 139</t>
  </si>
  <si>
    <t>Strachocińska 147</t>
  </si>
  <si>
    <t>Strachowskiego 4</t>
  </si>
  <si>
    <t>Strachowskiego 6</t>
  </si>
  <si>
    <t>Sulejowska 19</t>
  </si>
  <si>
    <t>Sulejowska 33</t>
  </si>
  <si>
    <t>Swojczycka 118 LU</t>
  </si>
  <si>
    <t>Swojczycka 125</t>
  </si>
  <si>
    <t>Swojczycka 127</t>
  </si>
  <si>
    <t>Swojczycka 138</t>
  </si>
  <si>
    <t>Sycowska 3</t>
  </si>
  <si>
    <t>Szarzyńskiego 32</t>
  </si>
  <si>
    <t>50-351</t>
  </si>
  <si>
    <t>Szarzyńskiego 43</t>
  </si>
  <si>
    <t>Szarzyńskiego 47</t>
  </si>
  <si>
    <t>Szarzyńskiego 47A</t>
  </si>
  <si>
    <t>Szarzyńskiego 57</t>
  </si>
  <si>
    <t>Szarzyńskiego 59</t>
  </si>
  <si>
    <t>Szarzyńskiego 61</t>
  </si>
  <si>
    <t>Szarzyńskiego 63</t>
  </si>
  <si>
    <t>Szarzyńskiego 65</t>
  </si>
  <si>
    <t>Szarzyńskiego 65a</t>
  </si>
  <si>
    <t>Szarzyńskiego 68</t>
  </si>
  <si>
    <t>Szarzyńskiego 69</t>
  </si>
  <si>
    <t>Szarzyńskiego 73</t>
  </si>
  <si>
    <t>Szarzyńskiego 81</t>
  </si>
  <si>
    <t>Szarzyńskiego 83</t>
  </si>
  <si>
    <t>Szarzyńskiego 85</t>
  </si>
  <si>
    <t>Szczygla 11</t>
  </si>
  <si>
    <t>51-420</t>
  </si>
  <si>
    <t>Szczytnicka 35</t>
  </si>
  <si>
    <t>50-382</t>
  </si>
  <si>
    <t>Szczytnicka 44</t>
  </si>
  <si>
    <t>Szczytnicka 47</t>
  </si>
  <si>
    <t>Szczytnicka 48</t>
  </si>
  <si>
    <t>Szczytnicka 51</t>
  </si>
  <si>
    <t>Szewczenki 15</t>
  </si>
  <si>
    <t>51-350</t>
  </si>
  <si>
    <t>Świątnicka 11</t>
  </si>
  <si>
    <t>52-018</t>
  </si>
  <si>
    <t>Świątnicka 13</t>
  </si>
  <si>
    <t>Świątnicka 15</t>
  </si>
  <si>
    <t>Świeradowska 16</t>
  </si>
  <si>
    <t>50-559</t>
  </si>
  <si>
    <t>Tczewska 10</t>
  </si>
  <si>
    <t>51-429</t>
  </si>
  <si>
    <t>Tczewska 8</t>
  </si>
  <si>
    <t>Toruńska 1-7</t>
  </si>
  <si>
    <t>51-164</t>
  </si>
  <si>
    <t>Traugutta 102of B</t>
  </si>
  <si>
    <t>50-420</t>
  </si>
  <si>
    <t>Traugutta 103</t>
  </si>
  <si>
    <t>50-419</t>
  </si>
  <si>
    <t>Traugutta 104of</t>
  </si>
  <si>
    <t>Traugutta 109</t>
  </si>
  <si>
    <t>Traugutta 122A</t>
  </si>
  <si>
    <t>Traugutta 133OF</t>
  </si>
  <si>
    <t>Traugutta 135OF</t>
  </si>
  <si>
    <t>Traugutta 137OF</t>
  </si>
  <si>
    <t>Traugutta 58B</t>
  </si>
  <si>
    <t>50-418</t>
  </si>
  <si>
    <t>Traugutta 60OF</t>
  </si>
  <si>
    <t>Traugutta 62A of</t>
  </si>
  <si>
    <t>Traugutta 62OF</t>
  </si>
  <si>
    <t>Traugutta 68</t>
  </si>
  <si>
    <t>Traugutta 75OF</t>
  </si>
  <si>
    <t>50-417</t>
  </si>
  <si>
    <t>Traugutta 80a</t>
  </si>
  <si>
    <t>Traugutta 81</t>
  </si>
  <si>
    <t>Traugutta 81OF
 (budynek mieszkalny + lokal użytkowy)</t>
  </si>
  <si>
    <t>Traugutta 81OF</t>
  </si>
  <si>
    <t>Traugutta 82a</t>
  </si>
  <si>
    <t>Traugutta 84a</t>
  </si>
  <si>
    <t>Traugutta 85/87</t>
  </si>
  <si>
    <t>Traugutta 94A</t>
  </si>
  <si>
    <t>Twardogórska 10</t>
  </si>
  <si>
    <t>Tyska 14</t>
  </si>
  <si>
    <t>Urbańskiego 2A</t>
  </si>
  <si>
    <t>51-629</t>
  </si>
  <si>
    <t>Warszawska</t>
  </si>
  <si>
    <t>Warszawska 2a</t>
  </si>
  <si>
    <t>Wesoła 8</t>
  </si>
  <si>
    <t>Wesołowskiego 2</t>
  </si>
  <si>
    <t>52-128</t>
  </si>
  <si>
    <t>Wieśniacza 10</t>
  </si>
  <si>
    <t>51-511</t>
  </si>
  <si>
    <t>Więckowskiego 20</t>
  </si>
  <si>
    <t>50-431</t>
  </si>
  <si>
    <t>Więckowskiego 21</t>
  </si>
  <si>
    <t>Więckowskiego 32</t>
  </si>
  <si>
    <t>Więckowskiego 34</t>
  </si>
  <si>
    <t>Więckowskiego 37</t>
  </si>
  <si>
    <t>Więckowskiego 4</t>
  </si>
  <si>
    <t>Więckowskiego 5</t>
  </si>
  <si>
    <t>Wilcza 1</t>
  </si>
  <si>
    <t>50-429</t>
  </si>
  <si>
    <t>Wilcza 3</t>
  </si>
  <si>
    <t>Wilcza 31</t>
  </si>
  <si>
    <t>Wilcza 5</t>
  </si>
  <si>
    <t>Wrońskiego 18</t>
  </si>
  <si>
    <t>Wrońskiego 19</t>
  </si>
  <si>
    <t>Wrońskiego 21</t>
  </si>
  <si>
    <t>Wrońskiego 22</t>
  </si>
  <si>
    <t>Wróblewskiego 40</t>
  </si>
  <si>
    <t>51-627</t>
  </si>
  <si>
    <t>Wyspiańskiego 16</t>
  </si>
  <si>
    <t>Wyspiańskiego 17</t>
  </si>
  <si>
    <t>Wyszyńskiego 105A</t>
  </si>
  <si>
    <t>50-307</t>
  </si>
  <si>
    <t>Wyzwolenia Pl. 3</t>
  </si>
  <si>
    <t>Wyzwolenia Pl. 3A</t>
  </si>
  <si>
    <t>Wyzwolenia Pl. 4</t>
  </si>
  <si>
    <t>Zabrodzie 11B</t>
  </si>
  <si>
    <t>52-327</t>
  </si>
  <si>
    <t>Zabrodzie</t>
  </si>
  <si>
    <t>Zajaczkowska 49</t>
  </si>
  <si>
    <t>Zajączkowska 47</t>
  </si>
  <si>
    <t>Zatorska 1</t>
  </si>
  <si>
    <t>Zatorska 4</t>
  </si>
  <si>
    <t>Zatorska 5</t>
  </si>
  <si>
    <t>Zatorska 7</t>
  </si>
  <si>
    <t>Zatorska 8</t>
  </si>
  <si>
    <t>Zaułek Rogoziński 1</t>
  </si>
  <si>
    <t>Zaułek Rogoziński 2</t>
  </si>
  <si>
    <t>Zawierciańska 3</t>
  </si>
  <si>
    <t>Zegadłowicza 20</t>
  </si>
  <si>
    <t>50-228</t>
  </si>
  <si>
    <t>Zegadłowicza 21</t>
  </si>
  <si>
    <t>Zegadłowicza 25</t>
  </si>
  <si>
    <t>Zegadłowicza 34</t>
  </si>
  <si>
    <t>Zegadłowicza 4</t>
  </si>
  <si>
    <t>Ziemniaczana 16</t>
  </si>
  <si>
    <t>52-127</t>
  </si>
  <si>
    <t>Ziemniaczana 16A</t>
  </si>
  <si>
    <t>Ziemniaczana 16B</t>
  </si>
  <si>
    <t>Złotostocka 12</t>
  </si>
  <si>
    <t>50-511</t>
  </si>
  <si>
    <t>Złotostocka 6A</t>
  </si>
  <si>
    <t>Żeleńskiego 22</t>
  </si>
  <si>
    <t>Żmigrodzka 225</t>
  </si>
  <si>
    <t>51-130</t>
  </si>
  <si>
    <t>Żmigrodzka 241</t>
  </si>
  <si>
    <t>Żmigrodzka 241A LU</t>
  </si>
  <si>
    <t>ŻmIgrodzka 73</t>
  </si>
  <si>
    <t>Żmigrodzka 79</t>
  </si>
  <si>
    <t>Żmigrodzka 91</t>
  </si>
  <si>
    <t>Żmigrodzka 93</t>
  </si>
  <si>
    <t>Grupa 2 - budowle - wartość księgowa brutto</t>
  </si>
  <si>
    <t>WARTOŚĆ UBEZPIECZENIA BUDYNKU</t>
  </si>
  <si>
    <t>Oznaczenie ewidencyjne</t>
  </si>
  <si>
    <t>ADRES</t>
  </si>
  <si>
    <t>Nr bud.</t>
  </si>
  <si>
    <t>RODZAJ SUMY DO AKTUALIZACJI</t>
  </si>
  <si>
    <t>40.1</t>
  </si>
  <si>
    <t>Adamczewskich</t>
  </si>
  <si>
    <t>ks. brutto</t>
  </si>
  <si>
    <t>39/32.1</t>
  </si>
  <si>
    <t>Antoniego Św.</t>
  </si>
  <si>
    <t>\8</t>
  </si>
  <si>
    <t>14/5.1</t>
  </si>
  <si>
    <t>Antoniego Włodkowica Ruska Kazimierza</t>
  </si>
  <si>
    <t>Arrasowa Wierzbowa Skargi</t>
  </si>
  <si>
    <t>2/61.1</t>
  </si>
  <si>
    <t>Bałuckiego</t>
  </si>
  <si>
    <t>6/42.1</t>
  </si>
  <si>
    <t>6/61.1</t>
  </si>
  <si>
    <t>6/62.2</t>
  </si>
  <si>
    <t>73/3.2</t>
  </si>
  <si>
    <t>Barlickiego</t>
  </si>
  <si>
    <t>73/1.1</t>
  </si>
  <si>
    <t>106/10.2</t>
  </si>
  <si>
    <t>Barycka</t>
  </si>
  <si>
    <t>106/10.1</t>
  </si>
  <si>
    <t>106/9.1</t>
  </si>
  <si>
    <t>2/25.1</t>
  </si>
  <si>
    <t>Bednarska</t>
  </si>
  <si>
    <t>2/26.1</t>
  </si>
  <si>
    <t>15/23.1</t>
  </si>
  <si>
    <t>Białoskórnicza</t>
  </si>
  <si>
    <t>\16</t>
  </si>
  <si>
    <t>37/13.1</t>
  </si>
  <si>
    <t>37/13.2</t>
  </si>
  <si>
    <t>Białowieska</t>
  </si>
  <si>
    <t>1/5.1</t>
  </si>
  <si>
    <t>13/1.1</t>
  </si>
  <si>
    <t>16/5.1</t>
  </si>
  <si>
    <t>Biskupa Tomasza I-go</t>
  </si>
  <si>
    <t>16/5.2</t>
  </si>
  <si>
    <t>10/7.2</t>
  </si>
  <si>
    <t>10/7.3</t>
  </si>
  <si>
    <t>10/7.4</t>
  </si>
  <si>
    <t>10/7.5</t>
  </si>
  <si>
    <t>16/9.11</t>
  </si>
  <si>
    <t>16/9.12</t>
  </si>
  <si>
    <t>16/9.13</t>
  </si>
  <si>
    <t>16/9.14</t>
  </si>
  <si>
    <t>16/9.15</t>
  </si>
  <si>
    <t>1/12.1</t>
  </si>
  <si>
    <t>Bolesławiecka</t>
  </si>
  <si>
    <t>1/12.2</t>
  </si>
  <si>
    <t>1/12.3</t>
  </si>
  <si>
    <t>15/35.8;15/35.9</t>
  </si>
  <si>
    <t>Borna Maxa</t>
  </si>
  <si>
    <t>19.1</t>
  </si>
  <si>
    <t>16.1</t>
  </si>
  <si>
    <t>Bożego Ciała</t>
  </si>
  <si>
    <t>szalet</t>
  </si>
  <si>
    <t>16/39.1</t>
  </si>
  <si>
    <t>Braniborska</t>
  </si>
  <si>
    <t>16/39.2</t>
  </si>
  <si>
    <t>Braniborska Dobra Ziemowita Nabycińska</t>
  </si>
  <si>
    <t>Braniborska Trzemeska Legnicka Dobra</t>
  </si>
  <si>
    <t>Brązowa Stalowa Spiżowa</t>
  </si>
  <si>
    <t>44/3.1</t>
  </si>
  <si>
    <t>Brodatego</t>
  </si>
  <si>
    <t>Brodatego Rydygiera Paulińska Macieja</t>
  </si>
  <si>
    <t>20/11.2</t>
  </si>
  <si>
    <t>Brzeska</t>
  </si>
  <si>
    <t>44/2.1</t>
  </si>
  <si>
    <t>Brzezińska</t>
  </si>
  <si>
    <t>45/4.1</t>
  </si>
  <si>
    <t>62/1.1</t>
  </si>
  <si>
    <t>62/2.1</t>
  </si>
  <si>
    <t>66.1</t>
  </si>
  <si>
    <t>b.ozn.</t>
  </si>
  <si>
    <t>Buraczana</t>
  </si>
  <si>
    <t>2.1</t>
  </si>
  <si>
    <t>2.2</t>
  </si>
  <si>
    <t>Chojnowska Głogowska Ścinawska Zielonogórska</t>
  </si>
  <si>
    <t>48/14.1</t>
  </si>
  <si>
    <t>Chrobrego</t>
  </si>
  <si>
    <t>18.1</t>
  </si>
  <si>
    <t>Chwałkowska</t>
  </si>
  <si>
    <t>20.1;20.2</t>
  </si>
  <si>
    <t>Cieszyńskiego</t>
  </si>
  <si>
    <t>22/3.1</t>
  </si>
  <si>
    <t>22/6.1</t>
  </si>
  <si>
    <t>Cinciały Miarki Damrota Wyszyńskiego</t>
  </si>
  <si>
    <t>14.1</t>
  </si>
  <si>
    <t>Cybulskiego</t>
  </si>
  <si>
    <t>15/33.1</t>
  </si>
  <si>
    <t>15/35.10</t>
  </si>
  <si>
    <t>H</t>
  </si>
  <si>
    <t>15/35.12;15/35.13</t>
  </si>
  <si>
    <t>15/35.14</t>
  </si>
  <si>
    <t>F</t>
  </si>
  <si>
    <t>15/35.5;15/35.6;15/35.7;15/35.8;15/35.16</t>
  </si>
  <si>
    <t>OF</t>
  </si>
  <si>
    <t>26.1</t>
  </si>
  <si>
    <t>Cybulskiego 2-12</t>
  </si>
  <si>
    <t>Cybulskiego Borna Dubois Pomorska</t>
  </si>
  <si>
    <t>Cybulskiego Pomorska Dubois Drobnera</t>
  </si>
  <si>
    <t>23.1</t>
  </si>
  <si>
    <t>Czekoladowa</t>
  </si>
  <si>
    <t>30.1</t>
  </si>
  <si>
    <t>133/4.1,133/4.2</t>
  </si>
  <si>
    <t>Damrota</t>
  </si>
  <si>
    <t>53/11.1</t>
  </si>
  <si>
    <t>78/2.2</t>
  </si>
  <si>
    <t>22/4.1</t>
  </si>
  <si>
    <t>Daszyńskiego</t>
  </si>
  <si>
    <t>19/4.1</t>
  </si>
  <si>
    <t>22/5.1</t>
  </si>
  <si>
    <t>47/4.2</t>
  </si>
  <si>
    <t>7/2.3</t>
  </si>
  <si>
    <t>111/2.1</t>
  </si>
  <si>
    <t>25/11.3</t>
  </si>
  <si>
    <t>47/4.1</t>
  </si>
  <si>
    <t>47/4.4</t>
  </si>
  <si>
    <t>7/2.2</t>
  </si>
  <si>
    <t>Daszyńskiego 72-76</t>
  </si>
  <si>
    <t>Daszyńskiego Jedności Żeromskiego</t>
  </si>
  <si>
    <t>Daszyńskiego Lompy Damrota Jaracza</t>
  </si>
  <si>
    <t>Daszyńskiego Miarki Cinciały Wyszyńskiego</t>
  </si>
  <si>
    <t>Daszyńskiego Wyszyńskiego Damrota Lompy</t>
  </si>
  <si>
    <t>Daszyńskiego Żeromskiego Jedności Damrota Miarki</t>
  </si>
  <si>
    <t>17/12.1</t>
  </si>
  <si>
    <t>Dąbrowskiego</t>
  </si>
  <si>
    <t>17/16.1</t>
  </si>
  <si>
    <t>37/12.1</t>
  </si>
  <si>
    <t>Długa</t>
  </si>
  <si>
    <t>5/5.1</t>
  </si>
  <si>
    <t>57.1</t>
  </si>
  <si>
    <t>Dobrzańska</t>
  </si>
  <si>
    <t>4/1.1</t>
  </si>
  <si>
    <t>Dolna</t>
  </si>
  <si>
    <t>4/2.1</t>
  </si>
  <si>
    <t>E</t>
  </si>
  <si>
    <t>D</t>
  </si>
  <si>
    <t>2.3</t>
  </si>
  <si>
    <t>2.4</t>
  </si>
  <si>
    <t>4/5.2</t>
  </si>
  <si>
    <t>4/5.3</t>
  </si>
  <si>
    <t>67/4.1</t>
  </si>
  <si>
    <t>Dolnobrzeska</t>
  </si>
  <si>
    <t>67/4.2</t>
  </si>
  <si>
    <t>67/4.3</t>
  </si>
  <si>
    <t>68.1</t>
  </si>
  <si>
    <t>75/1.3;75/1.4</t>
  </si>
  <si>
    <t>88.1</t>
  </si>
  <si>
    <t>Drobnera Jedności Kilińskiego</t>
  </si>
  <si>
    <t>Drobnera Łokietka Macieja Probusa Jedności</t>
  </si>
  <si>
    <t>27/8.1</t>
  </si>
  <si>
    <t>Druckiego-Lubeckiego</t>
  </si>
  <si>
    <t>20/1.1</t>
  </si>
  <si>
    <t>Drzewna</t>
  </si>
  <si>
    <t>17.1</t>
  </si>
  <si>
    <t>15/9.1</t>
  </si>
  <si>
    <t>Dubois</t>
  </si>
  <si>
    <t>15/13.1</t>
  </si>
  <si>
    <t>43/5.4</t>
  </si>
  <si>
    <t>58/23.13</t>
  </si>
  <si>
    <t>58/23.17</t>
  </si>
  <si>
    <t>\35a</t>
  </si>
  <si>
    <t>58/23.18</t>
  </si>
  <si>
    <t>\35b</t>
  </si>
  <si>
    <t>43/5.5</t>
  </si>
  <si>
    <t>33/2.1</t>
  </si>
  <si>
    <t>10A</t>
  </si>
  <si>
    <t>Dubois Kurkowa Otwarta Pomorska</t>
  </si>
  <si>
    <t>Dubois Pomorska Brodatego Śrutowa Drobnera</t>
  </si>
  <si>
    <t>6/39.1</t>
  </si>
  <si>
    <t>Dworcowa</t>
  </si>
  <si>
    <t>6/40.1</t>
  </si>
  <si>
    <t>6/41.1</t>
  </si>
  <si>
    <t>6/44.1</t>
  </si>
  <si>
    <t>i</t>
  </si>
  <si>
    <t>49/3.1</t>
  </si>
  <si>
    <t>49/5.1</t>
  </si>
  <si>
    <t>8/10.1</t>
  </si>
  <si>
    <t>18/2.1</t>
  </si>
  <si>
    <t>Eluarda</t>
  </si>
  <si>
    <t>4.1</t>
  </si>
  <si>
    <t>82.1</t>
  </si>
  <si>
    <t>82.4</t>
  </si>
  <si>
    <t>64/1.1</t>
  </si>
  <si>
    <t>Elżbiety Św.</t>
  </si>
  <si>
    <t>26/4.1</t>
  </si>
  <si>
    <t>Energetyczna</t>
  </si>
  <si>
    <t>36/9.1</t>
  </si>
  <si>
    <t>Energetyczna Jantarowa Zaporoska</t>
  </si>
  <si>
    <t>35/1.1</t>
  </si>
  <si>
    <t>Fiołkowa</t>
  </si>
  <si>
    <t>Fiołkowa Nasturcjowa Ostrowskiego Grabiszyńska</t>
  </si>
  <si>
    <t>Francuska Norweska Holenderska Belgijska Klecińska</t>
  </si>
  <si>
    <t>Gajowicka</t>
  </si>
  <si>
    <t>27/3.1</t>
  </si>
  <si>
    <t>8/4.1</t>
  </si>
  <si>
    <t>21.1</t>
  </si>
  <si>
    <t>38/9.5</t>
  </si>
  <si>
    <t>38/9.7</t>
  </si>
  <si>
    <t>Garbary Grodzka Więzienna</t>
  </si>
  <si>
    <t>80.1</t>
  </si>
  <si>
    <t>Garwolińska</t>
  </si>
  <si>
    <t>80.2</t>
  </si>
  <si>
    <t>80.3</t>
  </si>
  <si>
    <t>blaszak</t>
  </si>
  <si>
    <t>13/2.1</t>
  </si>
  <si>
    <t>Głogowska</t>
  </si>
  <si>
    <t>Szlufik</t>
  </si>
  <si>
    <t>28.1</t>
  </si>
  <si>
    <t>Główna</t>
  </si>
  <si>
    <t>7.1</t>
  </si>
  <si>
    <t>44/3.2</t>
  </si>
  <si>
    <t>6/2.1</t>
  </si>
  <si>
    <t>Gnieźnieńska</t>
  </si>
  <si>
    <t>Gołężycka</t>
  </si>
  <si>
    <t>14.2</t>
  </si>
  <si>
    <t>Góralska</t>
  </si>
  <si>
    <t>13.1</t>
  </si>
  <si>
    <t>15.1</t>
  </si>
  <si>
    <t>16/2.1</t>
  </si>
  <si>
    <t>75/1.1</t>
  </si>
  <si>
    <t>Górecka</t>
  </si>
  <si>
    <t>89.1</t>
  </si>
  <si>
    <t>93/1.1</t>
  </si>
  <si>
    <t>113/28.1</t>
  </si>
  <si>
    <t>Górnicza</t>
  </si>
  <si>
    <t>113/47.1</t>
  </si>
  <si>
    <t>113/51.1</t>
  </si>
  <si>
    <t>11/16.1</t>
  </si>
  <si>
    <t>Grabiszyńska</t>
  </si>
  <si>
    <t>13/6.1</t>
  </si>
  <si>
    <t>2/9.10</t>
  </si>
  <si>
    <t>11/12.1</t>
  </si>
  <si>
    <t>9/19.1</t>
  </si>
  <si>
    <t>2/3.1</t>
  </si>
  <si>
    <t>2/60.1</t>
  </si>
  <si>
    <t>22/12.1</t>
  </si>
  <si>
    <t>22/14.1</t>
  </si>
  <si>
    <t>3/3.1</t>
  </si>
  <si>
    <t>Grabiszyńska 257</t>
  </si>
  <si>
    <t>Grabiszyńska Stalowa Brązowa Spiżowa</t>
  </si>
  <si>
    <t>21/47.1</t>
  </si>
  <si>
    <t>Grochowa</t>
  </si>
  <si>
    <t>21/48.1</t>
  </si>
  <si>
    <t>Grochowa Pereca Żelazna Jemiołowa</t>
  </si>
  <si>
    <t>24/6.1</t>
  </si>
  <si>
    <t>Grodzka</t>
  </si>
  <si>
    <t>24/7.1</t>
  </si>
  <si>
    <t>24/8.1</t>
  </si>
  <si>
    <t>Gromadzka</t>
  </si>
  <si>
    <t>31.1</t>
  </si>
  <si>
    <t>38.1</t>
  </si>
  <si>
    <t>63/27.1</t>
  </si>
  <si>
    <t>Gwarecka</t>
  </si>
  <si>
    <t>63/27.2</t>
  </si>
  <si>
    <t>63/27.4</t>
  </si>
  <si>
    <t>g</t>
  </si>
  <si>
    <t>28/2.1;28/2.2</t>
  </si>
  <si>
    <t>Gwarna</t>
  </si>
  <si>
    <t>113/14.1</t>
  </si>
  <si>
    <t>Hallera</t>
  </si>
  <si>
    <t>5/25.1</t>
  </si>
  <si>
    <t>73/8.1</t>
  </si>
  <si>
    <t>56/6.2</t>
  </si>
  <si>
    <t>173/9.1</t>
  </si>
  <si>
    <t>223/1.1</t>
  </si>
  <si>
    <t>224/2.1</t>
  </si>
  <si>
    <t>56/6.1</t>
  </si>
  <si>
    <t>73/9.3</t>
  </si>
  <si>
    <t>Hallera 18-18b</t>
  </si>
  <si>
    <t>Hallera Chabrowa Makowa Kreślarska</t>
  </si>
  <si>
    <t>Hallera Krakusa Wandy Powstańców Śl.</t>
  </si>
  <si>
    <t>Hallera Kreślarska Makowa</t>
  </si>
  <si>
    <t>Hallera Księgowa Makowa Słonecznikowa</t>
  </si>
  <si>
    <t>Hallera Mielecka Sztabowa Buska</t>
  </si>
  <si>
    <t>Hallera Pracy Makowa Księgowa</t>
  </si>
  <si>
    <t>Hallera Słonecznikowa Makowa Chabrowa</t>
  </si>
  <si>
    <t>Hallera Słowicza Wandy Krakusa</t>
  </si>
  <si>
    <t>Hallera Stalowowolska Połaniecka Mielecka</t>
  </si>
  <si>
    <t>Hauke Bosaka Krasińskiego Traugutta Pułaskiego</t>
  </si>
  <si>
    <t>27/5.4</t>
  </si>
  <si>
    <t>Hauke-Bosaka</t>
  </si>
  <si>
    <t>27/5.5</t>
  </si>
  <si>
    <t>60.1</t>
  </si>
  <si>
    <t>17/14.1</t>
  </si>
  <si>
    <t>Hercena</t>
  </si>
  <si>
    <t>8/11.3</t>
  </si>
  <si>
    <t>94.1</t>
  </si>
  <si>
    <t>Hermanowska</t>
  </si>
  <si>
    <t>Hirszfelda Pl. Zaporoska Szczęśliwa Zielińskiego</t>
  </si>
  <si>
    <t>Hirszfelda Pl. Żelazna Gajowicka Zaporoska</t>
  </si>
  <si>
    <t>46.1</t>
  </si>
  <si>
    <t>Hlonda</t>
  </si>
  <si>
    <t>2/73.1</t>
  </si>
  <si>
    <t>Hłaski</t>
  </si>
  <si>
    <t>128/12.1</t>
  </si>
  <si>
    <t>Hutnicza</t>
  </si>
  <si>
    <t>76.1</t>
  </si>
  <si>
    <t>128/38.1</t>
  </si>
  <si>
    <t>128/36.1</t>
  </si>
  <si>
    <t>128/36.2</t>
  </si>
  <si>
    <t>Igielna Więzienna Kotlarska Kuźnicza</t>
  </si>
  <si>
    <t>Ignuta</t>
  </si>
  <si>
    <t>18.2</t>
  </si>
  <si>
    <t>18.3</t>
  </si>
  <si>
    <t>19/1.1</t>
  </si>
  <si>
    <t>20/3.1</t>
  </si>
  <si>
    <t>14/6.1</t>
  </si>
  <si>
    <t>162/26.1</t>
  </si>
  <si>
    <t>Jagiellończyka</t>
  </si>
  <si>
    <t>162/26.2</t>
  </si>
  <si>
    <t>162/26.8</t>
  </si>
  <si>
    <t>179.1</t>
  </si>
  <si>
    <t>48/17.14;48/17.15</t>
  </si>
  <si>
    <t>48/17.3</t>
  </si>
  <si>
    <t>48/17.5</t>
  </si>
  <si>
    <t>48/17.6</t>
  </si>
  <si>
    <t>48/17.7</t>
  </si>
  <si>
    <t>51.1</t>
  </si>
  <si>
    <t>65/17.1</t>
  </si>
  <si>
    <t>Jagiellończyka Chrobrego Wincentego Trzebnicka</t>
  </si>
  <si>
    <t>Jagiellończyka Rydygiera Wincentego Chrobrego</t>
  </si>
  <si>
    <t>Jagiellończyka Trzebnicka Wincentego Ołbińska Niemcewicza</t>
  </si>
  <si>
    <t>56/1.1</t>
  </si>
  <si>
    <t>Jajczarska</t>
  </si>
  <si>
    <t>Jantarowa</t>
  </si>
  <si>
    <t>22/11.2</t>
  </si>
  <si>
    <t>Jaracza</t>
  </si>
  <si>
    <t>85/1.1</t>
  </si>
  <si>
    <t>Jarzębinowa Al.</t>
  </si>
  <si>
    <t>111.5</t>
  </si>
  <si>
    <t>Jedności Narodowej</t>
  </si>
  <si>
    <t>133/6.2;133/6.3;133/6.4;133/6.5</t>
  </si>
  <si>
    <t>147.1</t>
  </si>
  <si>
    <t>147.2</t>
  </si>
  <si>
    <t>148.1</t>
  </si>
  <si>
    <t>75/10.4</t>
  </si>
  <si>
    <t>77.1</t>
  </si>
  <si>
    <t>44A</t>
  </si>
  <si>
    <t>90/25.1</t>
  </si>
  <si>
    <t>90/26.12</t>
  </si>
  <si>
    <t>15/4.6</t>
  </si>
  <si>
    <t>25/11.16</t>
  </si>
  <si>
    <t>25/6.1</t>
  </si>
  <si>
    <t>34.1</t>
  </si>
  <si>
    <t>34.2</t>
  </si>
  <si>
    <t>34.3</t>
  </si>
  <si>
    <t>39/3.1</t>
  </si>
  <si>
    <t>39/4.1</t>
  </si>
  <si>
    <t>39/4.2</t>
  </si>
  <si>
    <t>6/7.1</t>
  </si>
  <si>
    <t>84/24.1</t>
  </si>
  <si>
    <t>84/32.32</t>
  </si>
  <si>
    <t>Jedności Ołbińska Kręta Słowiańska Roosevelta</t>
  </si>
  <si>
    <t>Jedności Roosevelta Słowiańska</t>
  </si>
  <si>
    <t>Jedności Rychtalska Ustronie</t>
  </si>
  <si>
    <t>12.1</t>
  </si>
  <si>
    <t>Jeleniogórska</t>
  </si>
  <si>
    <t>20.1</t>
  </si>
  <si>
    <t>22.1</t>
  </si>
  <si>
    <t>25.1</t>
  </si>
  <si>
    <t>26/49.1</t>
  </si>
  <si>
    <t>Jemiołowa</t>
  </si>
  <si>
    <t>41/16.1</t>
  </si>
  <si>
    <t>Jerzmanowska</t>
  </si>
  <si>
    <t>38/2.1</t>
  </si>
  <si>
    <t>Jerzmanowska 133</t>
  </si>
  <si>
    <t>78.1</t>
  </si>
  <si>
    <t>Jesienna</t>
  </si>
  <si>
    <t>Jeździecka</t>
  </si>
  <si>
    <t>5/6.1</t>
  </si>
  <si>
    <t>5/6.3</t>
  </si>
  <si>
    <t>Jordanowska</t>
  </si>
  <si>
    <t>Kaczmarskiego Jacka</t>
  </si>
  <si>
    <t>101/2.1</t>
  </si>
  <si>
    <t>Kaliski Pl</t>
  </si>
  <si>
    <t>Karczemna</t>
  </si>
  <si>
    <t>33/1.1</t>
  </si>
  <si>
    <t>Karmelkowa</t>
  </si>
  <si>
    <t>38/1.1</t>
  </si>
  <si>
    <t>38/1.2</t>
  </si>
  <si>
    <t>9.1</t>
  </si>
  <si>
    <t>Karmelkowa 82-90</t>
  </si>
  <si>
    <t>Karpacka</t>
  </si>
  <si>
    <t>40/2.1</t>
  </si>
  <si>
    <t>Kasztanowa Al.</t>
  </si>
  <si>
    <t>17/4.1</t>
  </si>
  <si>
    <t>Kaszubska</t>
  </si>
  <si>
    <t>Kazimierza Gepperta Ofiar Oś. Świdnicka</t>
  </si>
  <si>
    <t>Kazimierza Świdnicka Oławska Szewska</t>
  </si>
  <si>
    <t>3.8/10</t>
  </si>
  <si>
    <t>Kępa Mieszczańska</t>
  </si>
  <si>
    <t>11/5.2</t>
  </si>
  <si>
    <t>Kielecka</t>
  </si>
  <si>
    <t>11/5.4</t>
  </si>
  <si>
    <t>240/1.1</t>
  </si>
  <si>
    <t>Klecińska</t>
  </si>
  <si>
    <t>84/32.24</t>
  </si>
  <si>
    <t>Kluczborska</t>
  </si>
  <si>
    <t>84/32.25</t>
  </si>
  <si>
    <t>84/32.26</t>
  </si>
  <si>
    <t>84/32.31</t>
  </si>
  <si>
    <t>Kluczborska Barlickiego Nowowiejska Stein</t>
  </si>
  <si>
    <t>Kluczborska Żeromskiego Nowowiejska Barlickiego</t>
  </si>
  <si>
    <t>Kniaziewicza</t>
  </si>
  <si>
    <t>34/1.1</t>
  </si>
  <si>
    <t>34/2.2</t>
  </si>
  <si>
    <t>34/2.3</t>
  </si>
  <si>
    <t>34/2.5</t>
  </si>
  <si>
    <t>34/2.6</t>
  </si>
  <si>
    <t>11/2.1</t>
  </si>
  <si>
    <t>32/11.2</t>
  </si>
  <si>
    <t>34/2.1</t>
  </si>
  <si>
    <t>37/10.1</t>
  </si>
  <si>
    <t>58/8.1</t>
  </si>
  <si>
    <t>58/9.2</t>
  </si>
  <si>
    <t>58/9.3</t>
  </si>
  <si>
    <t>63.1</t>
  </si>
  <si>
    <t>Kniaziewicza Dąbrowskiego Komuny Pułaskiego</t>
  </si>
  <si>
    <t>15/50.1</t>
  </si>
  <si>
    <t>Kolbuszowska</t>
  </si>
  <si>
    <t>15/50.2</t>
  </si>
  <si>
    <t>15/51.1</t>
  </si>
  <si>
    <t>15/51.2</t>
  </si>
  <si>
    <t>15/49.1</t>
  </si>
  <si>
    <t>19/3.1</t>
  </si>
  <si>
    <t>Kołłątaja</t>
  </si>
  <si>
    <t>8/10.2</t>
  </si>
  <si>
    <t>Komuny Krasińskiego Worcella Pułaskiego</t>
  </si>
  <si>
    <t>Komuny Miernicza Łukasińskiego Prądzyńskiego</t>
  </si>
  <si>
    <t>4/2.2</t>
  </si>
  <si>
    <t>Komuny Paryskiej</t>
  </si>
  <si>
    <t>4/2.3</t>
  </si>
  <si>
    <t>32/11.4</t>
  </si>
  <si>
    <t>32/13.5</t>
  </si>
  <si>
    <t>48/16.2</t>
  </si>
  <si>
    <t>65/11.1</t>
  </si>
  <si>
    <t>77/4.1</t>
  </si>
  <si>
    <t>22,24-26</t>
  </si>
  <si>
    <t>77/4.2</t>
  </si>
  <si>
    <t>89/10.1</t>
  </si>
  <si>
    <t>89/14.2</t>
  </si>
  <si>
    <t>Komuny Pułaskiego Traugutta Miernicza</t>
  </si>
  <si>
    <t>47.1</t>
  </si>
  <si>
    <t>Kosmonautów</t>
  </si>
  <si>
    <t>48/9.1</t>
  </si>
  <si>
    <t>8.1</t>
  </si>
  <si>
    <t>80.1;80.2</t>
  </si>
  <si>
    <t>83.1</t>
  </si>
  <si>
    <t>91.1</t>
  </si>
  <si>
    <t>91.2</t>
  </si>
  <si>
    <t>44.1</t>
  </si>
  <si>
    <t>Kościelna</t>
  </si>
  <si>
    <t>31/9.1</t>
  </si>
  <si>
    <t>Kościuszki</t>
  </si>
  <si>
    <t>84.1</t>
  </si>
  <si>
    <t>84.2</t>
  </si>
  <si>
    <t>B\E</t>
  </si>
  <si>
    <t>84.3</t>
  </si>
  <si>
    <t>84.4</t>
  </si>
  <si>
    <t>84.5</t>
  </si>
  <si>
    <t>84.6</t>
  </si>
  <si>
    <t>85/4.1</t>
  </si>
  <si>
    <t>85/4.2</t>
  </si>
  <si>
    <t>13/33.1</t>
  </si>
  <si>
    <t>44/14.1</t>
  </si>
  <si>
    <t>55/26.1</t>
  </si>
  <si>
    <t>6/37.1</t>
  </si>
  <si>
    <t>52/19.3; 52/19.4</t>
  </si>
  <si>
    <t>65/33.1</t>
  </si>
  <si>
    <t>65/34.1</t>
  </si>
  <si>
    <t>65/55.1</t>
  </si>
  <si>
    <t>Kościuszki Czysta Podwale Kołłątaja</t>
  </si>
  <si>
    <t>Kościuszki Dąbrowskiego Kniaziewicza Pułaskiego</t>
  </si>
  <si>
    <t>Kościuszki Dworcowa Kniaziewicza Dąbrowskiego</t>
  </si>
  <si>
    <t>Kościuszki Kołłątaja Podwale Dworcowa</t>
  </si>
  <si>
    <t>Kościuszki Kościuszki Pl. Czysta</t>
  </si>
  <si>
    <t>Kościuszki Łąkowa Podwale Świdnicka Kościuszki Pl</t>
  </si>
  <si>
    <t>37/30.1</t>
  </si>
  <si>
    <t>Kościuszki Pl.</t>
  </si>
  <si>
    <t>Kościuszki Pułaskiego Komuny Prądzyńskiego</t>
  </si>
  <si>
    <t>Kotlarska Kuźnicza Nożownicza Szewska</t>
  </si>
  <si>
    <t>Kotlarska Łaciarska Nożownicza Nowy Targ</t>
  </si>
  <si>
    <t>Kotlarska Szewska Nożownicza Łaciarska</t>
  </si>
  <si>
    <t>Kotlarska Więzienna Nożownicza Kuźnicza</t>
  </si>
  <si>
    <t>24.2</t>
  </si>
  <si>
    <t>Krasińskiego</t>
  </si>
  <si>
    <t>54/20.1</t>
  </si>
  <si>
    <t>54/24.1</t>
  </si>
  <si>
    <t>54/25.1</t>
  </si>
  <si>
    <t>73/6.1</t>
  </si>
  <si>
    <t>Kreślarska</t>
  </si>
  <si>
    <t>10/16.1</t>
  </si>
  <si>
    <t>Krępicka</t>
  </si>
  <si>
    <t>6.1</t>
  </si>
  <si>
    <t>65/1.1</t>
  </si>
  <si>
    <t>66/1.1</t>
  </si>
  <si>
    <t>67/1.1</t>
  </si>
  <si>
    <t>72.1</t>
  </si>
  <si>
    <t>74.1</t>
  </si>
  <si>
    <t>10/11.1</t>
  </si>
  <si>
    <t>61/1.1</t>
  </si>
  <si>
    <t>Krępicka Brzezińska Dolnobrzeska</t>
  </si>
  <si>
    <t>Krucza</t>
  </si>
  <si>
    <t>7/11.1</t>
  </si>
  <si>
    <t>7/6.1</t>
  </si>
  <si>
    <t>41/37.1</t>
  </si>
  <si>
    <t>6/6.1</t>
  </si>
  <si>
    <t>Krucza Grochowa Gajowicka Żelazna Hirszfelda</t>
  </si>
  <si>
    <t>Krucza Jemiołowa Grochowa Gajowicka</t>
  </si>
  <si>
    <t>117.1</t>
  </si>
  <si>
    <t>Krzemieniecka</t>
  </si>
  <si>
    <t>93/11.1</t>
  </si>
  <si>
    <t>Krzycka</t>
  </si>
  <si>
    <t>42/2.1</t>
  </si>
  <si>
    <t>Ks.Witolda</t>
  </si>
  <si>
    <t>43/3.1</t>
  </si>
  <si>
    <t>43/1.1</t>
  </si>
  <si>
    <t>Kurkowa</t>
  </si>
  <si>
    <t>15/2.1</t>
  </si>
  <si>
    <t>63</t>
  </si>
  <si>
    <t>15/2.2</t>
  </si>
  <si>
    <t>15/2.3</t>
  </si>
  <si>
    <t>15/2.4</t>
  </si>
  <si>
    <t>38/10.1</t>
  </si>
  <si>
    <t>Kuźnicza</t>
  </si>
  <si>
    <t>38/5.1</t>
  </si>
  <si>
    <t>29/31.1</t>
  </si>
  <si>
    <t>Kwaśna</t>
  </si>
  <si>
    <t>29/32.1</t>
  </si>
  <si>
    <t>29/33.1</t>
  </si>
  <si>
    <t>8/8.1</t>
  </si>
  <si>
    <t>Kwaśna Stalowa Pereca Altanowa</t>
  </si>
  <si>
    <t>106/7.1</t>
  </si>
  <si>
    <t>Ledóchowskiego</t>
  </si>
  <si>
    <t>28.3</t>
  </si>
  <si>
    <t>Legionów Pl.</t>
  </si>
  <si>
    <t>12/1.1</t>
  </si>
  <si>
    <t>Legnicka</t>
  </si>
  <si>
    <t>12/1.2</t>
  </si>
  <si>
    <t>2/1.1</t>
  </si>
  <si>
    <t>5.10</t>
  </si>
  <si>
    <t>5.11</t>
  </si>
  <si>
    <t>5.12</t>
  </si>
  <si>
    <t>5.13</t>
  </si>
  <si>
    <t>5.14</t>
  </si>
  <si>
    <t>5.16</t>
  </si>
  <si>
    <t>5.17</t>
  </si>
  <si>
    <t>5.18</t>
  </si>
  <si>
    <t>5.19</t>
  </si>
  <si>
    <t>5.1</t>
  </si>
  <si>
    <t>5.20</t>
  </si>
  <si>
    <t>5.21</t>
  </si>
  <si>
    <t>5.22</t>
  </si>
  <si>
    <t>5.2</t>
  </si>
  <si>
    <t>5.3</t>
  </si>
  <si>
    <t>5.4</t>
  </si>
  <si>
    <t>5.7</t>
  </si>
  <si>
    <t>5.9</t>
  </si>
  <si>
    <t>1/5.9</t>
  </si>
  <si>
    <t>37/6.1</t>
  </si>
  <si>
    <t>Legnicka 65</t>
  </si>
  <si>
    <t>Legnicka Mł.Techników Salezjańska Inowroclawska</t>
  </si>
  <si>
    <t>Legnicka Środkowa Rybacka</t>
  </si>
  <si>
    <t>11/3.1</t>
  </si>
  <si>
    <t>Lelewela</t>
  </si>
  <si>
    <t>Lelewela Prosta Grabiszyńska Piłsudskiego</t>
  </si>
  <si>
    <t>Lipowa 9 Kasztanowa 13</t>
  </si>
  <si>
    <t>64/3.1</t>
  </si>
  <si>
    <t>Lipowa Al.</t>
  </si>
  <si>
    <t>79.1</t>
  </si>
  <si>
    <t>Litomska</t>
  </si>
  <si>
    <t>Litomska 9</t>
  </si>
  <si>
    <t>10/4.1;10/4.2</t>
  </si>
  <si>
    <t>Lotnicza</t>
  </si>
  <si>
    <t>16.4</t>
  </si>
  <si>
    <t>19/2.1</t>
  </si>
  <si>
    <t>Lotnicza 9-37 Pilczycka 26-39</t>
  </si>
  <si>
    <t>Lotnicza Górnicza Szklarska Hutnicza</t>
  </si>
  <si>
    <t>160/1.1</t>
  </si>
  <si>
    <t>Lubelska</t>
  </si>
  <si>
    <t>Lubuska</t>
  </si>
  <si>
    <t>2/2.1</t>
  </si>
  <si>
    <t>2/5.1</t>
  </si>
  <si>
    <t>2/6.1</t>
  </si>
  <si>
    <t>2/8.1</t>
  </si>
  <si>
    <t>2/9.1</t>
  </si>
  <si>
    <t>4/11.1</t>
  </si>
  <si>
    <t>Lubuska Grabiszyńska Zaporoska</t>
  </si>
  <si>
    <t>37/48.1</t>
  </si>
  <si>
    <t>Lwowska</t>
  </si>
  <si>
    <t>37/57.1</t>
  </si>
  <si>
    <t>37/62.1</t>
  </si>
  <si>
    <t>Lwowska 4-9</t>
  </si>
  <si>
    <t>Lwowska Lubuska Zaporoska</t>
  </si>
  <si>
    <t>56.2</t>
  </si>
  <si>
    <t>Łanowa</t>
  </si>
  <si>
    <t>50/2.1</t>
  </si>
  <si>
    <t>56.1</t>
  </si>
  <si>
    <t>37.1</t>
  </si>
  <si>
    <t>Łaska (d.Leska)</t>
  </si>
  <si>
    <t>5/20.1</t>
  </si>
  <si>
    <t>Łęczycka</t>
  </si>
  <si>
    <t>5/15.1</t>
  </si>
  <si>
    <t>5/16.1</t>
  </si>
  <si>
    <t>5/23.4</t>
  </si>
  <si>
    <t>5/23.1</t>
  </si>
  <si>
    <t>Łowiecka</t>
  </si>
  <si>
    <t>16/9.10</t>
  </si>
  <si>
    <t>16/9.9</t>
  </si>
  <si>
    <t>33/23.1</t>
  </si>
  <si>
    <t>Łukasińskiego</t>
  </si>
  <si>
    <t>33/27.1</t>
  </si>
  <si>
    <t>33/28.3</t>
  </si>
  <si>
    <t>48/16.6</t>
  </si>
  <si>
    <t>48/5.1</t>
  </si>
  <si>
    <t>49/6.2</t>
  </si>
  <si>
    <t>of</t>
  </si>
  <si>
    <t>48/11.1</t>
  </si>
  <si>
    <t>Łukasińskiego Miernicza Traugutta Prądzyńskiego</t>
  </si>
  <si>
    <t>110/2.1</t>
  </si>
  <si>
    <t>Macieja Św. Pl.</t>
  </si>
  <si>
    <t>90/26.1;90/26.8;90/26.9;g;i</t>
  </si>
  <si>
    <t>90/26.5;90/26.6;90/26.7</t>
  </si>
  <si>
    <t>Majchra</t>
  </si>
  <si>
    <t>231/3.1</t>
  </si>
  <si>
    <t>Makowa</t>
  </si>
  <si>
    <t>90.10</t>
  </si>
  <si>
    <t>Małachowskiego</t>
  </si>
  <si>
    <t>90.8</t>
  </si>
  <si>
    <t>90.9</t>
  </si>
  <si>
    <t>94/1.1</t>
  </si>
  <si>
    <t>94/2.1</t>
  </si>
  <si>
    <t>94/2.2</t>
  </si>
  <si>
    <t>94/3.1</t>
  </si>
  <si>
    <t>Manganowa</t>
  </si>
  <si>
    <t>3/3.2</t>
  </si>
  <si>
    <t>3/3.3</t>
  </si>
  <si>
    <t>3/4.2</t>
  </si>
  <si>
    <t>Marszowicka</t>
  </si>
  <si>
    <t>Marszowicka 4 Główna 150-151</t>
  </si>
  <si>
    <t>14/2.1</t>
  </si>
  <si>
    <t>Maślicka</t>
  </si>
  <si>
    <t>30/2.1</t>
  </si>
  <si>
    <t>30/2.2</t>
  </si>
  <si>
    <t>30/2.3</t>
  </si>
  <si>
    <t>30/2.4</t>
  </si>
  <si>
    <t>31/2.1</t>
  </si>
  <si>
    <t>32/2.1</t>
  </si>
  <si>
    <t>33.1</t>
  </si>
  <si>
    <t>33/2.2</t>
  </si>
  <si>
    <t>35.1</t>
  </si>
  <si>
    <t>36.1</t>
  </si>
  <si>
    <t>48/1.2</t>
  </si>
  <si>
    <t>Maślicka 183-189 Północna 10-14</t>
  </si>
  <si>
    <t>Maślicka 198</t>
  </si>
  <si>
    <t>Maślicka 8-13 Gosławicka 4</t>
  </si>
  <si>
    <t>60/2.1</t>
  </si>
  <si>
    <t>Matejki Al.</t>
  </si>
  <si>
    <t>Mazowiecka</t>
  </si>
  <si>
    <t>16/2.6</t>
  </si>
  <si>
    <t>16.2;16.3;16.9</t>
  </si>
  <si>
    <t>Mennicza</t>
  </si>
  <si>
    <t>64.1</t>
  </si>
  <si>
    <t>69/13.1</t>
  </si>
  <si>
    <t>69/14.1</t>
  </si>
  <si>
    <t>97.1;97.2</t>
  </si>
  <si>
    <t>Miarki Karola</t>
  </si>
  <si>
    <t>97.4</t>
  </si>
  <si>
    <t>97.3</t>
  </si>
  <si>
    <t>53/19.1</t>
  </si>
  <si>
    <t>96/3.1</t>
  </si>
  <si>
    <t>25/34.2</t>
  </si>
  <si>
    <t>Mielecka</t>
  </si>
  <si>
    <t>1/59.1</t>
  </si>
  <si>
    <t>44/17.1</t>
  </si>
  <si>
    <t>44/18.1</t>
  </si>
  <si>
    <t>44/8.1</t>
  </si>
  <si>
    <t>44/9.1</t>
  </si>
  <si>
    <t>19/11.1</t>
  </si>
  <si>
    <t>Miernicza</t>
  </si>
  <si>
    <t>33/28.1</t>
  </si>
  <si>
    <t>49/6.1</t>
  </si>
  <si>
    <t>15/27.1</t>
  </si>
  <si>
    <t>Mikołaja Św.</t>
  </si>
  <si>
    <t>50/12.1</t>
  </si>
  <si>
    <t>95.1</t>
  </si>
  <si>
    <t>36.2</t>
  </si>
  <si>
    <t>Miodowa</t>
  </si>
  <si>
    <t>36.3</t>
  </si>
  <si>
    <t>36.4</t>
  </si>
  <si>
    <t>38.2</t>
  </si>
  <si>
    <t>38.3</t>
  </si>
  <si>
    <t>39.1</t>
  </si>
  <si>
    <t>39.2</t>
  </si>
  <si>
    <t>39.3</t>
  </si>
  <si>
    <t>39.4</t>
  </si>
  <si>
    <t>39.5</t>
  </si>
  <si>
    <t>Młodych Techników</t>
  </si>
  <si>
    <t>Mokrzańska</t>
  </si>
  <si>
    <t>5/21.1</t>
  </si>
  <si>
    <t>Mosiężna</t>
  </si>
  <si>
    <t>5/17.1</t>
  </si>
  <si>
    <t>9/18.1</t>
  </si>
  <si>
    <t>Mosiężna 1 Stalowa 78-92</t>
  </si>
  <si>
    <t>10/22.1</t>
  </si>
  <si>
    <t>Murarska</t>
  </si>
  <si>
    <t>10/23.1</t>
  </si>
  <si>
    <t>12/28.1</t>
  </si>
  <si>
    <t>12/51.1</t>
  </si>
  <si>
    <t>12/52.1</t>
  </si>
  <si>
    <t>2/55.1</t>
  </si>
  <si>
    <t>Muzealny Pl.</t>
  </si>
  <si>
    <t>20/5.1</t>
  </si>
  <si>
    <t>Myśliwska</t>
  </si>
  <si>
    <t>10/10.1</t>
  </si>
  <si>
    <t>Nankiera</t>
  </si>
  <si>
    <t>Narcyzowa</t>
  </si>
  <si>
    <t>5/36.1</t>
  </si>
  <si>
    <t>Nasturcjowa</t>
  </si>
  <si>
    <t>5/36.2</t>
  </si>
  <si>
    <t>7/36.1</t>
  </si>
  <si>
    <t>7/36.2</t>
  </si>
  <si>
    <t>35/4.1</t>
  </si>
  <si>
    <t>Nasypowa</t>
  </si>
  <si>
    <t>35/4.2</t>
  </si>
  <si>
    <t>8/3.1</t>
  </si>
  <si>
    <t>Niecała</t>
  </si>
  <si>
    <t>102/6.1</t>
  </si>
  <si>
    <t>Niemcewicza</t>
  </si>
  <si>
    <t>162/25.1</t>
  </si>
  <si>
    <t>162/26.16</t>
  </si>
  <si>
    <t>27/11.1</t>
  </si>
  <si>
    <t>93/1.1;93/1.2;93/1.3;93/1.4</t>
  </si>
  <si>
    <t>Nobla Pomorska Wincentego Rydygiera</t>
  </si>
  <si>
    <t>1/10.1</t>
  </si>
  <si>
    <t>Nowodworska</t>
  </si>
  <si>
    <t>25/7.1</t>
  </si>
  <si>
    <t>3.1</t>
  </si>
  <si>
    <t>7/2.1</t>
  </si>
  <si>
    <t>7/29.5</t>
  </si>
  <si>
    <t>10/1.1</t>
  </si>
  <si>
    <t>Nowodworska 24-38</t>
  </si>
  <si>
    <t>Nowowiejska</t>
  </si>
  <si>
    <t>56/4.1</t>
  </si>
  <si>
    <t>f</t>
  </si>
  <si>
    <t>56/4.4</t>
  </si>
  <si>
    <t>56/4.5</t>
  </si>
  <si>
    <t>Nowowiejska Barlickiego Orzeszkowej Wyszyńskiego</t>
  </si>
  <si>
    <t>Nowowiejska Jedności Daszyńskiego Żeromskiego</t>
  </si>
  <si>
    <t>Nowowiejska Żeromskiego Orzeszkowej Barlickiego</t>
  </si>
  <si>
    <t>Nowy Targ Jodłowa Nankiera Piaskowa</t>
  </si>
  <si>
    <t>Nożownicza Szewska Nankiera pl Łaciarska</t>
  </si>
  <si>
    <t>68/4.1</t>
  </si>
  <si>
    <t>Objazdowa</t>
  </si>
  <si>
    <t>1/21.1</t>
  </si>
  <si>
    <t>Odkrywców</t>
  </si>
  <si>
    <t>26/21.1</t>
  </si>
  <si>
    <t>Odrzańska</t>
  </si>
  <si>
    <t>96.1</t>
  </si>
  <si>
    <t>\40</t>
  </si>
  <si>
    <t>Ofiar Oś. Solny Rynek Świdnicka</t>
  </si>
  <si>
    <t>37/15.1</t>
  </si>
  <si>
    <t>Ofiar Oświęcimskich</t>
  </si>
  <si>
    <t>37/15.2</t>
  </si>
  <si>
    <t>piwnice</t>
  </si>
  <si>
    <t>2/42.1</t>
  </si>
  <si>
    <t>15/3.1</t>
  </si>
  <si>
    <t>Oficerska</t>
  </si>
  <si>
    <t>93.1</t>
  </si>
  <si>
    <t>15/7.1</t>
  </si>
  <si>
    <t>84/31.1</t>
  </si>
  <si>
    <t>Oleśnicka</t>
  </si>
  <si>
    <t>100/8.1</t>
  </si>
  <si>
    <t>a of</t>
  </si>
  <si>
    <t>100/5.1</t>
  </si>
  <si>
    <t>Oleśnicka Poniatowskiego Jedności Kluczborska Żeromskiego</t>
  </si>
  <si>
    <t>Oławska Szewska M.Magdaleny Łaciarska</t>
  </si>
  <si>
    <t>27/11.3</t>
  </si>
  <si>
    <t>Ołbińska</t>
  </si>
  <si>
    <t>22/1.1</t>
  </si>
  <si>
    <t>22/2.1</t>
  </si>
  <si>
    <t>48/2.1</t>
  </si>
  <si>
    <t>48/6.1</t>
  </si>
  <si>
    <t>Oporowska</t>
  </si>
  <si>
    <t>Oporowska Cynowa Srebrny Grabiszyńska Niklowa</t>
  </si>
  <si>
    <t>Oporowska Stalowa Grabiszyńska Żelazna</t>
  </si>
  <si>
    <t>Orląt Lw.Sokolnicza Zelwerowicza Podwale</t>
  </si>
  <si>
    <t>Orzeszkowej Żeromskiego Daszyńskiego Wyszyńskiego</t>
  </si>
  <si>
    <t>46/2.1</t>
  </si>
  <si>
    <t>Osmańczyka</t>
  </si>
  <si>
    <t>46/2.2</t>
  </si>
  <si>
    <t>Osmańczyka Polonii Wrocławskiej Juszczaka</t>
  </si>
  <si>
    <t>33/7.1</t>
  </si>
  <si>
    <t>Otwarta</t>
  </si>
  <si>
    <t>35.1;35.2;35.3</t>
  </si>
  <si>
    <t>\5</t>
  </si>
  <si>
    <t>58/22.1</t>
  </si>
  <si>
    <t>58/23.6</t>
  </si>
  <si>
    <t>58/23.8</t>
  </si>
  <si>
    <t>58/23.9</t>
  </si>
  <si>
    <t>16/3.1</t>
  </si>
  <si>
    <t>Owsiana</t>
  </si>
  <si>
    <t>40/3.1</t>
  </si>
  <si>
    <t>40/3.2</t>
  </si>
  <si>
    <t>40/3.3</t>
  </si>
  <si>
    <t>40/3.4</t>
  </si>
  <si>
    <t>16/1.1</t>
  </si>
  <si>
    <t>7/2.1;7/2.2;7/2.3</t>
  </si>
  <si>
    <t>\6</t>
  </si>
  <si>
    <t>Pabianicka</t>
  </si>
  <si>
    <t>Pałucka Kozanowska Połbina</t>
  </si>
  <si>
    <t>2/15.1;2/15.2</t>
  </si>
  <si>
    <t>Papiernicza</t>
  </si>
  <si>
    <t>\11</t>
  </si>
  <si>
    <t>2/15.4</t>
  </si>
  <si>
    <t>Papiernicza Murarska Rękodzielnicza Górnicza</t>
  </si>
  <si>
    <t>Papiernicza Rękodzielnicza Bednarska</t>
  </si>
  <si>
    <t>Partynicka</t>
  </si>
  <si>
    <t>40/5.1</t>
  </si>
  <si>
    <t>40/9.3</t>
  </si>
  <si>
    <t>40/9.6</t>
  </si>
  <si>
    <t>184.1</t>
  </si>
  <si>
    <t>Paulińska</t>
  </si>
  <si>
    <t>67.1;67.2</t>
  </si>
  <si>
    <t>92/5.1</t>
  </si>
  <si>
    <t>Paulińska Pomorska Nobla Rydygiera</t>
  </si>
  <si>
    <t>Paulińska Rydygiera Jagiellończyka Chrobrego</t>
  </si>
  <si>
    <t>Pawłowa Tęczowa Piłsudskiego</t>
  </si>
  <si>
    <t>32/47.2</t>
  </si>
  <si>
    <t>Pereca</t>
  </si>
  <si>
    <t>32/45.1</t>
  </si>
  <si>
    <t>32/47.1</t>
  </si>
  <si>
    <t>8/42.1</t>
  </si>
  <si>
    <t>8/43.1;8/43.6</t>
  </si>
  <si>
    <t>8/43.2</t>
  </si>
  <si>
    <t>Pereca Grochowa Kłośna Ołowiana</t>
  </si>
  <si>
    <t>Pereca Pl. Żelazna Grabiszyńska Pereca</t>
  </si>
  <si>
    <t>Pestalozziego Oleśnicka Żeromskiego Kluczborska Barlickiego</t>
  </si>
  <si>
    <t>Piekarska</t>
  </si>
  <si>
    <t>32/2.1;32/2.2</t>
  </si>
  <si>
    <t>Piernikowa</t>
  </si>
  <si>
    <t>35/2.1</t>
  </si>
  <si>
    <t>128/28.1</t>
  </si>
  <si>
    <t>Pilczycka</t>
  </si>
  <si>
    <t>14/5.2</t>
  </si>
  <si>
    <t>20/4.1</t>
  </si>
  <si>
    <t>2/62.1</t>
  </si>
  <si>
    <t>Piłsudskiego</t>
  </si>
  <si>
    <t>77/6.1</t>
  </si>
  <si>
    <t>77/1.1</t>
  </si>
  <si>
    <t>17/32.1</t>
  </si>
  <si>
    <t>e</t>
  </si>
  <si>
    <t>85/4.3</t>
  </si>
  <si>
    <t>37/18.3</t>
  </si>
  <si>
    <t>Piłsudskiego Bałuckiego Kościuszki Świdnicka</t>
  </si>
  <si>
    <t>Piłsudskiego Kołłątaja Kościuszki Gwarna</t>
  </si>
  <si>
    <t>Piłsudskiego Legionów Muzealny Muzealna</t>
  </si>
  <si>
    <t>Piłsudskiego Muzealna Kościuszki Bałuckiego</t>
  </si>
  <si>
    <t>Piłsudskiego Świdnicka Kościuszki Stawowa</t>
  </si>
  <si>
    <t>62.1</t>
  </si>
  <si>
    <t>Pionierska</t>
  </si>
  <si>
    <t>Pionierska Romera Hallera Odkrywców</t>
  </si>
  <si>
    <t>12/3.1</t>
  </si>
  <si>
    <t>Piwowarska</t>
  </si>
  <si>
    <t>27.1</t>
  </si>
  <si>
    <t>Płońskiego</t>
  </si>
  <si>
    <t>3/15.1</t>
  </si>
  <si>
    <t>6/12.1</t>
  </si>
  <si>
    <t>6/23.1</t>
  </si>
  <si>
    <t>6/23.2</t>
  </si>
  <si>
    <t>Płońskiego Rytownicza Średzka Skoczylasa</t>
  </si>
  <si>
    <t>41/8.4</t>
  </si>
  <si>
    <t>Pobożnego</t>
  </si>
  <si>
    <t>41/8.5</t>
  </si>
  <si>
    <t>82/1.1</t>
  </si>
  <si>
    <t>82/3.1</t>
  </si>
  <si>
    <t>82/3.2;82/3.3</t>
  </si>
  <si>
    <t>Pobożnego Niemcewicza Ołbińska Jedności</t>
  </si>
  <si>
    <t>Pobożnego Trzebnicka Jagiellończyka Myśliwska</t>
  </si>
  <si>
    <t>23/2.1</t>
  </si>
  <si>
    <t>Podróżnicza</t>
  </si>
  <si>
    <t>Podróżnicza Beniowskiego Hallera Domejki</t>
  </si>
  <si>
    <t>37/23.1</t>
  </si>
  <si>
    <t>29/2.1;29/1.1</t>
  </si>
  <si>
    <t>8/11.1</t>
  </si>
  <si>
    <t>67a</t>
  </si>
  <si>
    <t>7/1.1</t>
  </si>
  <si>
    <t>53/1.1</t>
  </si>
  <si>
    <t>Podwale\Krupnicza</t>
  </si>
  <si>
    <t>Podwale\Skargi Piotra</t>
  </si>
  <si>
    <t>44/12.40</t>
  </si>
  <si>
    <t>Podwórcowa</t>
  </si>
  <si>
    <t>46/2.4</t>
  </si>
  <si>
    <t>Polonii Wrocławskiej</t>
  </si>
  <si>
    <t>9/3.1</t>
  </si>
  <si>
    <t>19/33.1</t>
  </si>
  <si>
    <t>Połaniecka</t>
  </si>
  <si>
    <t>19/34.1</t>
  </si>
  <si>
    <t>41/38.1</t>
  </si>
  <si>
    <t>44/19.1</t>
  </si>
  <si>
    <t>19/37.2</t>
  </si>
  <si>
    <t>Połaniecka Tarnobrzeska Krucza Mielecka</t>
  </si>
  <si>
    <t>Pomorska</t>
  </si>
  <si>
    <t>43/5.1</t>
  </si>
  <si>
    <t>43/5.2</t>
  </si>
  <si>
    <t>43/5.3</t>
  </si>
  <si>
    <t>17A</t>
  </si>
  <si>
    <t>75/5.2</t>
  </si>
  <si>
    <t>41.2</t>
  </si>
  <si>
    <t>Poniatowskiego</t>
  </si>
  <si>
    <t>106/1.1</t>
  </si>
  <si>
    <t>Poranna</t>
  </si>
  <si>
    <t>Porębska</t>
  </si>
  <si>
    <t>90/3.1</t>
  </si>
  <si>
    <t>Powstańców Śl.</t>
  </si>
  <si>
    <t>28/1.1</t>
  </si>
  <si>
    <t>28/2.1</t>
  </si>
  <si>
    <t>4/3.1</t>
  </si>
  <si>
    <t>90/4.1</t>
  </si>
  <si>
    <t>128.1</t>
  </si>
  <si>
    <t>Powstańców Śl. 195-197</t>
  </si>
  <si>
    <t>7/3.1</t>
  </si>
  <si>
    <t>Powstańców Śl. Pl.</t>
  </si>
  <si>
    <t>Powstańców Śl. Pl. Pretficza Energetyczna Zaporoska</t>
  </si>
  <si>
    <t>Powstańców Śl. Zaporoska Wielka</t>
  </si>
  <si>
    <t>137/12.1</t>
  </si>
  <si>
    <t>Powstańców Wlkp. Pl.</t>
  </si>
  <si>
    <t>24/3.1</t>
  </si>
  <si>
    <t>Pretficza</t>
  </si>
  <si>
    <t>24/4.1</t>
  </si>
  <si>
    <t>Probusa Macieja Pobożnego Niemcewicza Jedności</t>
  </si>
  <si>
    <t>45.1</t>
  </si>
  <si>
    <t>Promenada</t>
  </si>
  <si>
    <t>9/9.1</t>
  </si>
  <si>
    <t>Prosta</t>
  </si>
  <si>
    <t>Prusa</t>
  </si>
  <si>
    <t>Prusa Poniatowskiego Oleśnicka Żeromskiego</t>
  </si>
  <si>
    <t>8.1-7</t>
  </si>
  <si>
    <t>Przedmiejska</t>
  </si>
  <si>
    <t>Przednia</t>
  </si>
  <si>
    <t>27/4.1</t>
  </si>
  <si>
    <t>71/2.1</t>
  </si>
  <si>
    <t>Przednia 62</t>
  </si>
  <si>
    <t>107/32.1</t>
  </si>
  <si>
    <t>Przejście Garncarskie</t>
  </si>
  <si>
    <t>Przeskok</t>
  </si>
  <si>
    <t>Przestrzenna Tomaszowska Wesoła Gajowa</t>
  </si>
  <si>
    <t xml:space="preserve">to nie jest zasób ZZK </t>
  </si>
  <si>
    <t>3/7.1</t>
  </si>
  <si>
    <t>Przyjaźni</t>
  </si>
  <si>
    <t>Psie Budy Ruska Solny</t>
  </si>
  <si>
    <t>8/29.1</t>
  </si>
  <si>
    <t>Pszenna</t>
  </si>
  <si>
    <t>Pszenna Żytnia Jęczmienna</t>
  </si>
  <si>
    <t>15/2.13</t>
  </si>
  <si>
    <t>Ptasia</t>
  </si>
  <si>
    <t>15/2.6</t>
  </si>
  <si>
    <t>17/16.35</t>
  </si>
  <si>
    <t>37/1.1</t>
  </si>
  <si>
    <t>37/1.2</t>
  </si>
  <si>
    <t>44/12.25</t>
  </si>
  <si>
    <t>44/12.26</t>
  </si>
  <si>
    <t>44/12.27</t>
  </si>
  <si>
    <t>44/12.28</t>
  </si>
  <si>
    <t>Purkyniego Nowy Targ Piaskowa</t>
  </si>
  <si>
    <t>123.1</t>
  </si>
  <si>
    <t>Pustecka</t>
  </si>
  <si>
    <t>42.1</t>
  </si>
  <si>
    <t>51/2.1</t>
  </si>
  <si>
    <t>51/2.2</t>
  </si>
  <si>
    <t>51/2.3</t>
  </si>
  <si>
    <t>51/2.4</t>
  </si>
  <si>
    <t>51/2.5</t>
  </si>
  <si>
    <t>51/2.6</t>
  </si>
  <si>
    <t>Pustecka Jajczarska Trzmielowicka Miodowa</t>
  </si>
  <si>
    <t>71.1</t>
  </si>
  <si>
    <t>Racławicka</t>
  </si>
  <si>
    <t>71.2</t>
  </si>
  <si>
    <t>71.3</t>
  </si>
  <si>
    <t>203/2.1</t>
  </si>
  <si>
    <t>Radomska</t>
  </si>
  <si>
    <t>Radomska 30</t>
  </si>
  <si>
    <t>143.1;143.2;143.3</t>
  </si>
  <si>
    <t>Rajska</t>
  </si>
  <si>
    <t>11.1</t>
  </si>
  <si>
    <t>Rakietowa</t>
  </si>
  <si>
    <t>Rdestowa 7</t>
  </si>
  <si>
    <t>247.1</t>
  </si>
  <si>
    <t>Redarów</t>
  </si>
  <si>
    <t>37/16.1;37/16.2</t>
  </si>
  <si>
    <t>Rejtana</t>
  </si>
  <si>
    <t>37/18.1</t>
  </si>
  <si>
    <t>34/16.1</t>
  </si>
  <si>
    <t>Rejtana Stawowa Kościuszki Kołłątaja</t>
  </si>
  <si>
    <t>24.1</t>
  </si>
  <si>
    <t>Rędzińska</t>
  </si>
  <si>
    <t>91.1;91.2;91.3;91.4;91.5</t>
  </si>
  <si>
    <t>Rękodzielnicza</t>
  </si>
  <si>
    <t>Rękodzielnicza Tkacka Pilczycka Hutnicza</t>
  </si>
  <si>
    <t>6/8.1</t>
  </si>
  <si>
    <t>Robotnicza</t>
  </si>
  <si>
    <t>4/127.1</t>
  </si>
  <si>
    <t>15/4.1;15/4.2</t>
  </si>
  <si>
    <t>Roosevelta</t>
  </si>
  <si>
    <t>A OF</t>
  </si>
  <si>
    <t>6/5.1</t>
  </si>
  <si>
    <t>72/11.5</t>
  </si>
  <si>
    <t>72/13.1</t>
  </si>
  <si>
    <t>Rubczaka</t>
  </si>
  <si>
    <t>39/2.1;39/2.3</t>
  </si>
  <si>
    <t>39/2.2</t>
  </si>
  <si>
    <t>Rubczaka Płońskiego Skoczylasa</t>
  </si>
  <si>
    <t>66/2.1</t>
  </si>
  <si>
    <t>Rumiankowa</t>
  </si>
  <si>
    <t>75/4.1</t>
  </si>
  <si>
    <t>Rumiankowa Objazdowa Żernicka</t>
  </si>
  <si>
    <t>60/4.1</t>
  </si>
  <si>
    <t>Ruska</t>
  </si>
  <si>
    <t>7/36.1,7/36.6,7/36.7</t>
  </si>
  <si>
    <t>7/36.8</t>
  </si>
  <si>
    <t>\48A</t>
  </si>
  <si>
    <t>Ruska Rzeźnicza Mikołaja Kiełbaśnicza</t>
  </si>
  <si>
    <t>58/3.1</t>
  </si>
  <si>
    <t>Rydygiera</t>
  </si>
  <si>
    <t>65/10.1</t>
  </si>
  <si>
    <t>65/12.1</t>
  </si>
  <si>
    <t>92/8.12</t>
  </si>
  <si>
    <t>92/8.2</t>
  </si>
  <si>
    <t>92/8.3</t>
  </si>
  <si>
    <t>92/8.4</t>
  </si>
  <si>
    <t>58/7.1</t>
  </si>
  <si>
    <t>Rydygiera Brodatego Macieja Łokietka</t>
  </si>
  <si>
    <t>2/45.1;2/45.2</t>
  </si>
  <si>
    <t>Rynek Odrzańska Igielna Kuźnicza</t>
  </si>
  <si>
    <t>12/14.1</t>
  </si>
  <si>
    <t>Rzeźnicza</t>
  </si>
  <si>
    <t>25/3.1</t>
  </si>
  <si>
    <t>Samborska</t>
  </si>
  <si>
    <t>73.1</t>
  </si>
  <si>
    <t>Saperów</t>
  </si>
  <si>
    <t>9/7.1</t>
  </si>
  <si>
    <t>Sądowa</t>
  </si>
  <si>
    <t>28.1;28.4</t>
  </si>
  <si>
    <t>28.2</t>
  </si>
  <si>
    <t>80/5.1</t>
  </si>
  <si>
    <t>Sienkiewicza</t>
  </si>
  <si>
    <t>Sienkiewicza Bema Na Szańcach Świętokrzyska</t>
  </si>
  <si>
    <t>Sienkiewicza Matejki Prusa Wyszyńskiego</t>
  </si>
  <si>
    <t>Sienkiewicza Świętokrzyska Prusa Matejki</t>
  </si>
  <si>
    <t>8/2.1</t>
  </si>
  <si>
    <t>Skarbowców</t>
  </si>
  <si>
    <t>6/3.1</t>
  </si>
  <si>
    <t>Skarbowców 52</t>
  </si>
  <si>
    <t>15/4.4</t>
  </si>
  <si>
    <t>Skargi Piotra</t>
  </si>
  <si>
    <t>Budowla Perystylu</t>
  </si>
  <si>
    <t>15/4.1</t>
  </si>
  <si>
    <t>Budynek kuchni</t>
  </si>
  <si>
    <t>15/4.3</t>
  </si>
  <si>
    <t>Budynek WC</t>
  </si>
  <si>
    <t>15/4.2</t>
  </si>
  <si>
    <t>Klub Reduta</t>
  </si>
  <si>
    <t>S</t>
  </si>
  <si>
    <t>Piwnice starego bastionu i fortyfikacji</t>
  </si>
  <si>
    <t>Składowa Kurkowa</t>
  </si>
  <si>
    <t>11/4.1</t>
  </si>
  <si>
    <t>Skoczylasa</t>
  </si>
  <si>
    <t>18/1.1</t>
  </si>
  <si>
    <t>29.1</t>
  </si>
  <si>
    <t>91/3.1</t>
  </si>
  <si>
    <t>\41</t>
  </si>
  <si>
    <t>11/5.1</t>
  </si>
  <si>
    <t>26.8</t>
  </si>
  <si>
    <t>Skrajna</t>
  </si>
  <si>
    <t>45/3.1</t>
  </si>
  <si>
    <t>Skrajna 12-20</t>
  </si>
  <si>
    <t>37/63.1</t>
  </si>
  <si>
    <t>Skwierzyńska</t>
  </si>
  <si>
    <t>37/63.2</t>
  </si>
  <si>
    <t>37/63.3</t>
  </si>
  <si>
    <t>37/63.5</t>
  </si>
  <si>
    <t>37/63.6</t>
  </si>
  <si>
    <t>47/3.1</t>
  </si>
  <si>
    <t>11/1.1</t>
  </si>
  <si>
    <t>Słowackiego Wybrzeże</t>
  </si>
  <si>
    <t>48/4.1</t>
  </si>
  <si>
    <t>Słowiańska</t>
  </si>
  <si>
    <t>Słowiańska Ołbińska Kręta</t>
  </si>
  <si>
    <t>9/2.1</t>
  </si>
  <si>
    <t>Sokola</t>
  </si>
  <si>
    <t>Sokolnicza</t>
  </si>
  <si>
    <t>23.3</t>
  </si>
  <si>
    <t>20/4.2</t>
  </si>
  <si>
    <t>Sokolnicza Drzewna Sikorskiego</t>
  </si>
  <si>
    <t>Solny Pl.</t>
  </si>
  <si>
    <t>Solskiego</t>
  </si>
  <si>
    <t>1/23.1</t>
  </si>
  <si>
    <t>Sołtysowicka</t>
  </si>
  <si>
    <t>3/2.1</t>
  </si>
  <si>
    <t>Spiżowa</t>
  </si>
  <si>
    <t>3/2.2</t>
  </si>
  <si>
    <t>\31</t>
  </si>
  <si>
    <t>1.1</t>
  </si>
  <si>
    <t>Stabłowicka</t>
  </si>
  <si>
    <t>1/7.28 i</t>
  </si>
  <si>
    <t>149\32</t>
  </si>
  <si>
    <t>13/3.1</t>
  </si>
  <si>
    <t>3.1;3.2</t>
  </si>
  <si>
    <t>3.9</t>
  </si>
  <si>
    <t>30/1.1</t>
  </si>
  <si>
    <t>34/5.1</t>
  </si>
  <si>
    <t>38/3.1</t>
  </si>
  <si>
    <t>53/4.1</t>
  </si>
  <si>
    <t>149\31</t>
  </si>
  <si>
    <t>1.2</t>
  </si>
  <si>
    <t>38/3.3</t>
  </si>
  <si>
    <t>Stabłowicka 119-129</t>
  </si>
  <si>
    <t>Stabłowicka 136-144</t>
  </si>
  <si>
    <t>Stabłowicka 147-150b Pracka 5-7</t>
  </si>
  <si>
    <t>3/5.1</t>
  </si>
  <si>
    <t>Stalowa</t>
  </si>
  <si>
    <t>5/18.1</t>
  </si>
  <si>
    <t>5/19.1</t>
  </si>
  <si>
    <t>2/36.1</t>
  </si>
  <si>
    <t>A,6A</t>
  </si>
  <si>
    <t>Stanisławowska</t>
  </si>
  <si>
    <t>17/1.1</t>
  </si>
  <si>
    <t>25.11</t>
  </si>
  <si>
    <t>50/1.1</t>
  </si>
  <si>
    <t>59/1.1</t>
  </si>
  <si>
    <t>10/7.10</t>
  </si>
  <si>
    <t>Staszica Pl.</t>
  </si>
  <si>
    <t>10/7.1</t>
  </si>
  <si>
    <t>10/7.7</t>
  </si>
  <si>
    <t>10/7.8</t>
  </si>
  <si>
    <t>10/7.9</t>
  </si>
  <si>
    <t>10/9.2</t>
  </si>
  <si>
    <t>10/9.3</t>
  </si>
  <si>
    <t>16/9.1</t>
  </si>
  <si>
    <t>85/4.4</t>
  </si>
  <si>
    <t>Stawowa</t>
  </si>
  <si>
    <t>29/13.5</t>
  </si>
  <si>
    <t>29/10.1</t>
  </si>
  <si>
    <t>29/9.1</t>
  </si>
  <si>
    <t>Strachowicka</t>
  </si>
  <si>
    <t>Strzegomska</t>
  </si>
  <si>
    <t>5/2.10</t>
  </si>
  <si>
    <t>5/2.11</t>
  </si>
  <si>
    <t>5/2.12</t>
  </si>
  <si>
    <t>5/2.13</t>
  </si>
  <si>
    <t>5/2.8</t>
  </si>
  <si>
    <t>5/2.9</t>
  </si>
  <si>
    <t>3/20.1</t>
  </si>
  <si>
    <t>32.1</t>
  </si>
  <si>
    <t xml:space="preserve">Strzegomska  </t>
  </si>
  <si>
    <t>Strzelecki Łowiecka Tomasza Bs.Staszica Pl</t>
  </si>
  <si>
    <t>15/2.5</t>
  </si>
  <si>
    <t>Strzelecki Pl.</t>
  </si>
  <si>
    <t>16/9.2</t>
  </si>
  <si>
    <t>16/9.3</t>
  </si>
  <si>
    <t>16/9.4</t>
  </si>
  <si>
    <t>16/9.5</t>
  </si>
  <si>
    <t>16/9.6</t>
  </si>
  <si>
    <t>16/9.7</t>
  </si>
  <si>
    <t>16/9.8</t>
  </si>
  <si>
    <t>44/10.1</t>
  </si>
  <si>
    <t>44/11.1</t>
  </si>
  <si>
    <t>44/12.12</t>
  </si>
  <si>
    <t>44/12.1</t>
  </si>
  <si>
    <t>44/12.2</t>
  </si>
  <si>
    <t>44/12.3</t>
  </si>
  <si>
    <t>44/12.4</t>
  </si>
  <si>
    <t>44/12.6</t>
  </si>
  <si>
    <t>Sudecka</t>
  </si>
  <si>
    <t>16.2</t>
  </si>
  <si>
    <t>t</t>
  </si>
  <si>
    <t>112.3;112.4;112.5;112.6</t>
  </si>
  <si>
    <t>Suwalska</t>
  </si>
  <si>
    <t>26/53.1</t>
  </si>
  <si>
    <t>Szczęśliwa</t>
  </si>
  <si>
    <t>Szczęśliwa Jemiołowa Lwowska Zaporoska Skwierzyńska</t>
  </si>
  <si>
    <t>Szczęśliwa Pereca Lwowska Jemiołowa</t>
  </si>
  <si>
    <t>Szczyrki</t>
  </si>
  <si>
    <t>Szewska</t>
  </si>
  <si>
    <t>47A</t>
  </si>
  <si>
    <t>76/30.1;76/30.2;76/30.3</t>
  </si>
  <si>
    <t>67A</t>
  </si>
  <si>
    <t>76/32.2</t>
  </si>
  <si>
    <t>Szklarska Górnicza Rękodzielnicza Tkacka</t>
  </si>
  <si>
    <t>37/3.1</t>
  </si>
  <si>
    <t>Sztabowa</t>
  </si>
  <si>
    <t>Sztabowa Mielecka Pretficza Wróbla</t>
  </si>
  <si>
    <t>1/8.1</t>
  </si>
  <si>
    <t>Szwajcarska</t>
  </si>
  <si>
    <t>1/8.2</t>
  </si>
  <si>
    <t>1/1.1 bud.trafostacji</t>
  </si>
  <si>
    <t>Ślazowa</t>
  </si>
  <si>
    <t>1/1.10 bud.kotów</t>
  </si>
  <si>
    <t>1/1.11 pomieszczenie na trociny</t>
  </si>
  <si>
    <t>3a</t>
  </si>
  <si>
    <t>1/1.12 bud.kwarantanny kotów</t>
  </si>
  <si>
    <t>1/1.2 bud.wejściowy,izolatka psów</t>
  </si>
  <si>
    <t>1/1.3 magazyn</t>
  </si>
  <si>
    <t>1b</t>
  </si>
  <si>
    <t>1/1.4 garaże,dezynfekcja ścieków</t>
  </si>
  <si>
    <t>1c</t>
  </si>
  <si>
    <t>1/1.5 bud.psów</t>
  </si>
  <si>
    <t>1/1.6 bud.psów</t>
  </si>
  <si>
    <t>1/1.7 bud.kwarantanny psów</t>
  </si>
  <si>
    <t>1/1.8 bud.zwierząt gospodarczych</t>
  </si>
  <si>
    <t>1/1.9 komora chłodnicza na zwłoki</t>
  </si>
  <si>
    <t>6b wybiegi dla psów</t>
  </si>
  <si>
    <t>6b</t>
  </si>
  <si>
    <t>6c wybiegi dla psów</t>
  </si>
  <si>
    <t>6c</t>
  </si>
  <si>
    <t>6d wybiegi dla psów</t>
  </si>
  <si>
    <t>6d</t>
  </si>
  <si>
    <t>7a woliery dla ptaków</t>
  </si>
  <si>
    <t>Ślęzoujście 47</t>
  </si>
  <si>
    <t>18/35.1</t>
  </si>
  <si>
    <t>Ślężna</t>
  </si>
  <si>
    <t>Ślężna 160-176</t>
  </si>
  <si>
    <t>35/5.1</t>
  </si>
  <si>
    <t>Śniegockiego</t>
  </si>
  <si>
    <t>14/14.1</t>
  </si>
  <si>
    <t>Średzka</t>
  </si>
  <si>
    <t>14/14.2</t>
  </si>
  <si>
    <t>14/14.4</t>
  </si>
  <si>
    <t>14/23.1</t>
  </si>
  <si>
    <t>17.1;17.2</t>
  </si>
  <si>
    <t>3/8.2</t>
  </si>
  <si>
    <t>51.1;51.2</t>
  </si>
  <si>
    <t>6/23.4</t>
  </si>
  <si>
    <t>6/9.1</t>
  </si>
  <si>
    <t>Środkowa</t>
  </si>
  <si>
    <t>Śrubowa Stacyjna Bolesławiecka Złotoryjska</t>
  </si>
  <si>
    <t>44/4.1</t>
  </si>
  <si>
    <t>Śrutowa</t>
  </si>
  <si>
    <t>Świdnicka\Of.Oświęcimskich</t>
  </si>
  <si>
    <t>Świebodzka</t>
  </si>
  <si>
    <t>1A</t>
  </si>
  <si>
    <t>Świeża</t>
  </si>
  <si>
    <t>22/6.2</t>
  </si>
  <si>
    <t>Świętokrzyska</t>
  </si>
  <si>
    <t>Tęczowa</t>
  </si>
  <si>
    <t>9/7.2</t>
  </si>
  <si>
    <t>17/13.1</t>
  </si>
  <si>
    <t>17/13.2</t>
  </si>
  <si>
    <t>17/13.3</t>
  </si>
  <si>
    <t>17/13.4</t>
  </si>
  <si>
    <t>6/1.1</t>
  </si>
  <si>
    <t>125/2.1</t>
  </si>
  <si>
    <t>Tkacka</t>
  </si>
  <si>
    <t>136.1</t>
  </si>
  <si>
    <t>123/4.1</t>
  </si>
  <si>
    <t>113/48.1</t>
  </si>
  <si>
    <t>113/54.1</t>
  </si>
  <si>
    <t>Tomasza Bs.Łowiecka Staszica Pl</t>
  </si>
  <si>
    <t>8/6.1</t>
  </si>
  <si>
    <t>Traugutta</t>
  </si>
  <si>
    <t>130/3.1</t>
  </si>
  <si>
    <t>Trzebnicka</t>
  </si>
  <si>
    <t>130/4.1</t>
  </si>
  <si>
    <t>Trzmielowicka</t>
  </si>
  <si>
    <t>2/3.3</t>
  </si>
  <si>
    <t>Tuwima</t>
  </si>
  <si>
    <t>65/4.1</t>
  </si>
  <si>
    <t>Ulanowskiego</t>
  </si>
  <si>
    <t>65/3.4</t>
  </si>
  <si>
    <t>65/3.6</t>
  </si>
  <si>
    <t>Uniwersytecka Kuźnicza Uniwersytecki Pl.Szewska</t>
  </si>
  <si>
    <t>Ustronie</t>
  </si>
  <si>
    <t>Wandy Słowicza Sztabowa Podchorążych</t>
  </si>
  <si>
    <t>Wandy Spadochroniarzy Sztabowa Powstańców Śl</t>
  </si>
  <si>
    <t>Warsztatowa</t>
  </si>
  <si>
    <t>15/3.2</t>
  </si>
  <si>
    <t>15/3.3</t>
  </si>
  <si>
    <t>15/5.1</t>
  </si>
  <si>
    <t>15/6.1</t>
  </si>
  <si>
    <t>15/6.2</t>
  </si>
  <si>
    <t>198/1.2</t>
  </si>
  <si>
    <t>Wawrzyniaka</t>
  </si>
  <si>
    <t>252/1.1</t>
  </si>
  <si>
    <t>Wąska</t>
  </si>
  <si>
    <t>Wełniana</t>
  </si>
  <si>
    <t>3/9.1</t>
  </si>
  <si>
    <t>Wieczorna</t>
  </si>
  <si>
    <t>3/9.3</t>
  </si>
  <si>
    <t>32/3.1</t>
  </si>
  <si>
    <t>14/4.1</t>
  </si>
  <si>
    <t>Wiejska</t>
  </si>
  <si>
    <t>Wielkopolska</t>
  </si>
  <si>
    <t>Wielkopolska 58</t>
  </si>
  <si>
    <t>88/9.1</t>
  </si>
  <si>
    <t>Wierzbowa</t>
  </si>
  <si>
    <t>88/11.1</t>
  </si>
  <si>
    <t>88/10.1</t>
  </si>
  <si>
    <t>88/12.2</t>
  </si>
  <si>
    <t>Wincentego Chrobrego Powstańców Wlkp. Trzebnicka</t>
  </si>
  <si>
    <t>Wincentego Staszica Powstańców Wlkp. Chrobrego</t>
  </si>
  <si>
    <t>162/26.11</t>
  </si>
  <si>
    <t>Wincentego Św.</t>
  </si>
  <si>
    <t>162/26.12</t>
  </si>
  <si>
    <t>48/17.16</t>
  </si>
  <si>
    <t>48/17.17</t>
  </si>
  <si>
    <t>48/17.18</t>
  </si>
  <si>
    <t>162/13.1</t>
  </si>
  <si>
    <t>162/15.1</t>
  </si>
  <si>
    <t>52/3.1</t>
  </si>
  <si>
    <t>Wiosenna</t>
  </si>
  <si>
    <t>Wiosenna Krzycka Sowia Jesienna</t>
  </si>
  <si>
    <t>45/5.1</t>
  </si>
  <si>
    <t>Wiśniowa Al.</t>
  </si>
  <si>
    <t>45/7.1</t>
  </si>
  <si>
    <t>Wiśniowa Pocztowa Sztabowa Sudecka</t>
  </si>
  <si>
    <t>35/10.1</t>
  </si>
  <si>
    <t>Wita Stwosza</t>
  </si>
  <si>
    <t>Wita Stwosza Szewska Kotlarska Krowia</t>
  </si>
  <si>
    <t>Witolda Jagiełły Zyndrama</t>
  </si>
  <si>
    <t>Witolda Zyndrama</t>
  </si>
  <si>
    <t>39/31.1</t>
  </si>
  <si>
    <t>Włodkowica</t>
  </si>
  <si>
    <t>Włodkowica Antoniego Krupnicza</t>
  </si>
  <si>
    <t>60/5.1</t>
  </si>
  <si>
    <t>Wolności Pl.</t>
  </si>
  <si>
    <t>60/10.1</t>
  </si>
  <si>
    <t>60/10.2</t>
  </si>
  <si>
    <t xml:space="preserve">Wolności Pl. </t>
  </si>
  <si>
    <t>12/2.1</t>
  </si>
  <si>
    <t>Wolska</t>
  </si>
  <si>
    <t>54/9.1</t>
  </si>
  <si>
    <t>Worcella</t>
  </si>
  <si>
    <t>74/27.1</t>
  </si>
  <si>
    <t>Worcella Krasińskiego Hauke Bosaka Pułaskiego</t>
  </si>
  <si>
    <t>Wschowska</t>
  </si>
  <si>
    <t>Wszystkich Świętych</t>
  </si>
  <si>
    <t>Wyboista</t>
  </si>
  <si>
    <t>32/4.1</t>
  </si>
  <si>
    <t>Wygodna</t>
  </si>
  <si>
    <t>Wysoka</t>
  </si>
  <si>
    <t>22/5.7;22/5.8;22/5.9</t>
  </si>
  <si>
    <t>22/5.5;22/5.6</t>
  </si>
  <si>
    <t>109.1</t>
  </si>
  <si>
    <t>Wyszyńskiego</t>
  </si>
  <si>
    <t>19/10.1</t>
  </si>
  <si>
    <t>19/10.2</t>
  </si>
  <si>
    <t>86/1.1</t>
  </si>
  <si>
    <t>88.2</t>
  </si>
  <si>
    <t>88.3</t>
  </si>
  <si>
    <t>88.4</t>
  </si>
  <si>
    <t>88.5</t>
  </si>
  <si>
    <t>88.6</t>
  </si>
  <si>
    <t>88.7</t>
  </si>
  <si>
    <t>16/22.1;16/22.2</t>
  </si>
  <si>
    <t>Zachodnia</t>
  </si>
  <si>
    <t>4.1;4.2</t>
  </si>
  <si>
    <t>Zachodnia Inowrocławska Długa Rybacka</t>
  </si>
  <si>
    <t>Zachodnia Słubicka Chojnowska Głogowska</t>
  </si>
  <si>
    <t>Zachodnia Zielonogórska Ścinawska Lubińska</t>
  </si>
  <si>
    <t>Zaporoska</t>
  </si>
  <si>
    <t>3.2</t>
  </si>
  <si>
    <t>28/3.1</t>
  </si>
  <si>
    <t>26/14.1</t>
  </si>
  <si>
    <t>Zelwerowicza</t>
  </si>
  <si>
    <t>Ziemowita</t>
  </si>
  <si>
    <t>Ziemowita Dobra Legnicka Nabycińska</t>
  </si>
  <si>
    <t>63/1.1</t>
  </si>
  <si>
    <t>Złotnicka\Wielkopolska</t>
  </si>
  <si>
    <t>Zyndrama</t>
  </si>
  <si>
    <t>22.2</t>
  </si>
  <si>
    <t>4/12.1</t>
  </si>
  <si>
    <t>Żagańska</t>
  </si>
  <si>
    <t>38/7.5</t>
  </si>
  <si>
    <t>Żelazna</t>
  </si>
  <si>
    <t>Żernicka</t>
  </si>
  <si>
    <t>12/2.2</t>
  </si>
  <si>
    <t>70.1</t>
  </si>
  <si>
    <t>100/1.1</t>
  </si>
  <si>
    <t>Żeromskiego</t>
  </si>
  <si>
    <t>100/3.1</t>
  </si>
  <si>
    <t>25/11.1</t>
  </si>
  <si>
    <t>53/20.12</t>
  </si>
  <si>
    <t>53/20.21</t>
  </si>
  <si>
    <t>58.1</t>
  </si>
  <si>
    <t>87.1</t>
  </si>
  <si>
    <t>84/16.1</t>
  </si>
  <si>
    <t>d</t>
  </si>
  <si>
    <t>84/17.1</t>
  </si>
  <si>
    <t>Żeromskiego Wygodna Nowowiejska</t>
  </si>
  <si>
    <t>Żiżki</t>
  </si>
  <si>
    <t>Żwirowa</t>
  </si>
  <si>
    <t>1.3</t>
  </si>
  <si>
    <t>1.4</t>
  </si>
  <si>
    <t>1.7</t>
  </si>
  <si>
    <t>1.9</t>
  </si>
  <si>
    <t>Kod</t>
  </si>
  <si>
    <t>Nazwa placówki</t>
  </si>
  <si>
    <t>RODZAJ SUMY UBEZPIECZENIA BUDYNKU</t>
  </si>
  <si>
    <t>Wartość sumy ubezpieczenia-Grupa 2</t>
  </si>
  <si>
    <t>Grupa 2 - budowle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</si>
</sst>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\z\ł_-;\-* #,##0.00\ \z\ł_-;_-* &quot;-&quot;??\ \z\ł_-;_-@_-"/>
    <numFmt numFmtId="165" formatCode="[$-415]d\ mmm;@"/>
    <numFmt numFmtId="166" formatCode="#,##0.00;[Red]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theme="1"/>
      <name val="Calibri"/>
      <family val="2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8"/>
      <color indexed="8"/>
      <name val="Czcionka tekstu podstawowego"/>
      <family val="2"/>
      <charset val="238"/>
    </font>
    <font>
      <b/>
      <sz val="12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0" fillId="0" borderId="0"/>
    <xf numFmtId="165" fontId="10" fillId="0" borderId="0"/>
    <xf numFmtId="165" fontId="10" fillId="0" borderId="0"/>
  </cellStyleXfs>
  <cellXfs count="1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164" fontId="0" fillId="0" borderId="0" xfId="0" applyNumberFormat="1"/>
    <xf numFmtId="164" fontId="2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left" vertical="top"/>
    </xf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1" applyFont="1" applyFill="1" applyBorder="1"/>
    <xf numFmtId="0" fontId="1" fillId="0" borderId="0" xfId="1"/>
    <xf numFmtId="0" fontId="1" fillId="0" borderId="0" xfId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44" fontId="7" fillId="0" borderId="1" xfId="1" applyNumberFormat="1" applyFont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1" fillId="0" borderId="0" xfId="1" applyFill="1"/>
    <xf numFmtId="8" fontId="7" fillId="0" borderId="1" xfId="1" applyNumberFormat="1" applyFont="1" applyBorder="1" applyAlignment="1">
      <alignment horizontal="right" vertical="center" wrapText="1"/>
    </xf>
    <xf numFmtId="0" fontId="1" fillId="0" borderId="1" xfId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44" fontId="7" fillId="0" borderId="2" xfId="1" applyNumberFormat="1" applyFont="1" applyFill="1" applyBorder="1" applyAlignment="1">
      <alignment horizontal="center" vertical="center" wrapText="1"/>
    </xf>
    <xf numFmtId="44" fontId="7" fillId="0" borderId="2" xfId="1" applyNumberFormat="1" applyFont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1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44" fontId="4" fillId="0" borderId="0" xfId="1" applyNumberFormat="1" applyFont="1"/>
    <xf numFmtId="44" fontId="1" fillId="0" borderId="0" xfId="1" applyNumberFormat="1"/>
    <xf numFmtId="4" fontId="1" fillId="0" borderId="0" xfId="1" applyNumberFormat="1"/>
    <xf numFmtId="8" fontId="1" fillId="0" borderId="0" xfId="1" applyNumberFormat="1"/>
    <xf numFmtId="44" fontId="7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vertical="center" wrapText="1"/>
    </xf>
    <xf numFmtId="44" fontId="8" fillId="0" borderId="3" xfId="2" applyFont="1" applyFill="1" applyBorder="1" applyAlignment="1">
      <alignment vertical="center" wrapText="1"/>
    </xf>
    <xf numFmtId="44" fontId="7" fillId="0" borderId="3" xfId="1" applyNumberFormat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3" fontId="12" fillId="0" borderId="0" xfId="4" applyNumberFormat="1" applyFont="1" applyFill="1"/>
    <xf numFmtId="3" fontId="12" fillId="0" borderId="0" xfId="4" applyNumberFormat="1" applyFont="1" applyFill="1" applyAlignment="1">
      <alignment horizontal="left"/>
    </xf>
    <xf numFmtId="3" fontId="14" fillId="0" borderId="0" xfId="4" applyNumberFormat="1" applyFont="1" applyFill="1"/>
    <xf numFmtId="14" fontId="14" fillId="0" borderId="0" xfId="4" applyNumberFormat="1" applyFont="1" applyFill="1" applyAlignment="1">
      <alignment horizontal="right"/>
    </xf>
    <xf numFmtId="3" fontId="14" fillId="0" borderId="0" xfId="4" applyNumberFormat="1" applyFont="1" applyFill="1" applyAlignment="1">
      <alignment horizontal="right"/>
    </xf>
    <xf numFmtId="3" fontId="14" fillId="0" borderId="0" xfId="4" applyNumberFormat="1" applyFont="1" applyAlignment="1">
      <alignment horizontal="center"/>
    </xf>
    <xf numFmtId="3" fontId="15" fillId="0" borderId="0" xfId="4" applyNumberFormat="1" applyFont="1" applyAlignment="1">
      <alignment vertical="center"/>
    </xf>
    <xf numFmtId="3" fontId="14" fillId="0" borderId="0" xfId="4" applyNumberFormat="1" applyFont="1"/>
    <xf numFmtId="3" fontId="15" fillId="0" borderId="0" xfId="4" applyNumberFormat="1" applyFont="1" applyFill="1" applyAlignment="1">
      <alignment vertical="center"/>
    </xf>
    <xf numFmtId="3" fontId="11" fillId="0" borderId="2" xfId="5" applyNumberFormat="1" applyFont="1" applyFill="1" applyBorder="1" applyAlignment="1">
      <alignment horizontal="left" vertical="center"/>
    </xf>
    <xf numFmtId="3" fontId="15" fillId="0" borderId="2" xfId="4" applyNumberFormat="1" applyFont="1" applyFill="1" applyBorder="1" applyAlignment="1">
      <alignment vertical="center"/>
    </xf>
    <xf numFmtId="3" fontId="12" fillId="0" borderId="2" xfId="4" applyNumberFormat="1" applyFont="1" applyFill="1" applyBorder="1"/>
    <xf numFmtId="166" fontId="12" fillId="0" borderId="2" xfId="3" applyNumberFormat="1" applyFont="1" applyFill="1" applyBorder="1" applyAlignment="1">
      <alignment horizontal="right" vertical="center" wrapText="1"/>
    </xf>
    <xf numFmtId="44" fontId="12" fillId="0" borderId="2" xfId="3" applyNumberFormat="1" applyFont="1" applyFill="1" applyBorder="1" applyAlignment="1">
      <alignment horizontal="right" vertical="center" wrapText="1"/>
    </xf>
    <xf numFmtId="3" fontId="15" fillId="0" borderId="3" xfId="4" applyNumberFormat="1" applyFont="1" applyFill="1" applyBorder="1" applyAlignment="1">
      <alignment vertical="center"/>
    </xf>
    <xf numFmtId="3" fontId="15" fillId="0" borderId="3" xfId="4" applyNumberFormat="1" applyFont="1" applyFill="1" applyBorder="1" applyAlignment="1">
      <alignment horizontal="right" vertical="center"/>
    </xf>
    <xf numFmtId="3" fontId="14" fillId="0" borderId="0" xfId="4" applyNumberFormat="1" applyFont="1" applyFill="1" applyBorder="1"/>
    <xf numFmtId="3" fontId="15" fillId="0" borderId="2" xfId="4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3" fontId="15" fillId="0" borderId="2" xfId="0" applyNumberFormat="1" applyFont="1" applyFill="1" applyBorder="1" applyAlignment="1">
      <alignment vertical="center"/>
    </xf>
    <xf numFmtId="3" fontId="11" fillId="0" borderId="2" xfId="5" applyNumberFormat="1" applyFont="1" applyFill="1" applyBorder="1" applyAlignment="1">
      <alignment horizontal="right" vertical="center"/>
    </xf>
    <xf numFmtId="44" fontId="12" fillId="0" borderId="2" xfId="4" applyNumberFormat="1" applyFont="1" applyFill="1" applyBorder="1"/>
    <xf numFmtId="166" fontId="12" fillId="3" borderId="2" xfId="3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/>
    </xf>
    <xf numFmtId="3" fontId="11" fillId="0" borderId="3" xfId="5" applyNumberFormat="1" applyFont="1" applyFill="1" applyBorder="1" applyAlignment="1">
      <alignment horizontal="right" vertical="center"/>
    </xf>
    <xf numFmtId="3" fontId="11" fillId="0" borderId="3" xfId="5" applyNumberFormat="1" applyFont="1" applyFill="1" applyBorder="1" applyAlignment="1">
      <alignment horizontal="left" vertical="center"/>
    </xf>
    <xf numFmtId="3" fontId="14" fillId="0" borderId="0" xfId="4" applyNumberFormat="1" applyFont="1" applyBorder="1"/>
    <xf numFmtId="0" fontId="19" fillId="0" borderId="2" xfId="0" applyFont="1" applyBorder="1" applyAlignment="1">
      <alignment horizontal="center"/>
    </xf>
    <xf numFmtId="3" fontId="11" fillId="0" borderId="2" xfId="3" applyNumberFormat="1" applyFont="1" applyFill="1" applyBorder="1" applyAlignment="1">
      <alignment horizontal="left" vertical="center"/>
    </xf>
    <xf numFmtId="3" fontId="11" fillId="0" borderId="2" xfId="3" applyNumberFormat="1" applyFont="1" applyFill="1" applyBorder="1" applyAlignment="1">
      <alignment horizontal="right" vertical="center"/>
    </xf>
    <xf numFmtId="3" fontId="11" fillId="0" borderId="2" xfId="4" applyNumberFormat="1" applyFont="1" applyFill="1" applyBorder="1" applyAlignment="1">
      <alignment horizontal="left" vertical="center"/>
    </xf>
    <xf numFmtId="44" fontId="12" fillId="3" borderId="2" xfId="3" applyNumberFormat="1" applyFont="1" applyFill="1" applyBorder="1" applyAlignment="1">
      <alignment horizontal="right" vertical="center" wrapText="1"/>
    </xf>
    <xf numFmtId="166" fontId="12" fillId="0" borderId="2" xfId="3" applyNumberFormat="1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left" vertical="center"/>
    </xf>
    <xf numFmtId="3" fontId="12" fillId="0" borderId="2" xfId="5" applyNumberFormat="1" applyFont="1" applyFill="1" applyBorder="1" applyAlignment="1">
      <alignment horizontal="right" vertical="center"/>
    </xf>
    <xf numFmtId="44" fontId="12" fillId="0" borderId="2" xfId="3" applyNumberFormat="1" applyFont="1" applyBorder="1" applyAlignment="1">
      <alignment horizontal="right" vertical="center" wrapText="1"/>
    </xf>
    <xf numFmtId="3" fontId="11" fillId="0" borderId="2" xfId="4" applyNumberFormat="1" applyFont="1" applyFill="1" applyBorder="1" applyAlignment="1">
      <alignment vertical="center"/>
    </xf>
    <xf numFmtId="44" fontId="15" fillId="0" borderId="2" xfId="4" applyNumberFormat="1" applyFont="1" applyBorder="1" applyAlignment="1">
      <alignment vertical="center"/>
    </xf>
    <xf numFmtId="165" fontId="11" fillId="0" borderId="2" xfId="4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vertical="center"/>
    </xf>
    <xf numFmtId="44" fontId="15" fillId="0" borderId="2" xfId="4" applyNumberFormat="1" applyFont="1" applyFill="1" applyBorder="1" applyAlignment="1">
      <alignment vertical="center"/>
    </xf>
    <xf numFmtId="3" fontId="16" fillId="0" borderId="2" xfId="4" applyNumberFormat="1" applyFont="1" applyFill="1" applyBorder="1" applyAlignment="1">
      <alignment horizontal="left" vertical="center"/>
    </xf>
    <xf numFmtId="49" fontId="11" fillId="0" borderId="2" xfId="5" applyNumberFormat="1" applyFont="1" applyFill="1" applyBorder="1" applyAlignment="1">
      <alignment horizontal="left" vertical="center"/>
    </xf>
    <xf numFmtId="44" fontId="15" fillId="0" borderId="2" xfId="0" applyNumberFormat="1" applyFont="1" applyBorder="1" applyAlignment="1">
      <alignment vertical="center"/>
    </xf>
    <xf numFmtId="44" fontId="12" fillId="0" borderId="2" xfId="5" applyNumberFormat="1" applyFont="1" applyBorder="1" applyAlignment="1">
      <alignment horizontal="left" vertical="center"/>
    </xf>
    <xf numFmtId="44" fontId="12" fillId="0" borderId="2" xfId="5" applyNumberFormat="1" applyFont="1" applyFill="1" applyBorder="1" applyAlignment="1">
      <alignment horizontal="left" vertical="center"/>
    </xf>
    <xf numFmtId="44" fontId="12" fillId="0" borderId="2" xfId="5" applyNumberFormat="1" applyFont="1" applyFill="1" applyBorder="1" applyAlignment="1">
      <alignment horizontal="right" vertical="center"/>
    </xf>
    <xf numFmtId="44" fontId="15" fillId="0" borderId="2" xfId="4" applyNumberFormat="1" applyFont="1" applyFill="1" applyBorder="1" applyAlignment="1">
      <alignment horizontal="right" vertical="center"/>
    </xf>
    <xf numFmtId="44" fontId="14" fillId="0" borderId="2" xfId="4" applyNumberFormat="1" applyFont="1" applyFill="1" applyBorder="1" applyAlignment="1">
      <alignment horizontal="right"/>
    </xf>
    <xf numFmtId="0" fontId="19" fillId="0" borderId="3" xfId="0" applyFont="1" applyBorder="1" applyAlignment="1">
      <alignment horizontal="center"/>
    </xf>
    <xf numFmtId="44" fontId="12" fillId="3" borderId="3" xfId="3" applyNumberFormat="1" applyFont="1" applyFill="1" applyBorder="1" applyAlignment="1">
      <alignment horizontal="right" vertical="center" wrapText="1"/>
    </xf>
    <xf numFmtId="166" fontId="12" fillId="3" borderId="3" xfId="3" applyNumberFormat="1" applyFont="1" applyFill="1" applyBorder="1" applyAlignment="1">
      <alignment horizontal="center" vertical="center" wrapText="1"/>
    </xf>
    <xf numFmtId="44" fontId="15" fillId="0" borderId="3" xfId="4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/>
    </xf>
    <xf numFmtId="3" fontId="11" fillId="0" borderId="4" xfId="5" applyNumberFormat="1" applyFont="1" applyFill="1" applyBorder="1" applyAlignment="1">
      <alignment horizontal="left" vertical="center"/>
    </xf>
    <xf numFmtId="3" fontId="15" fillId="0" borderId="4" xfId="4" applyNumberFormat="1" applyFont="1" applyFill="1" applyBorder="1" applyAlignment="1">
      <alignment vertical="center"/>
    </xf>
    <xf numFmtId="3" fontId="11" fillId="0" borderId="4" xfId="5" applyNumberFormat="1" applyFont="1" applyFill="1" applyBorder="1" applyAlignment="1">
      <alignment horizontal="right" vertical="center"/>
    </xf>
    <xf numFmtId="44" fontId="12" fillId="3" borderId="4" xfId="3" applyNumberFormat="1" applyFont="1" applyFill="1" applyBorder="1" applyAlignment="1">
      <alignment horizontal="right" vertical="center" wrapText="1"/>
    </xf>
    <xf numFmtId="166" fontId="12" fillId="3" borderId="4" xfId="3" applyNumberFormat="1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right" vertical="center"/>
    </xf>
    <xf numFmtId="44" fontId="15" fillId="0" borderId="4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3" fontId="12" fillId="0" borderId="0" xfId="4" applyNumberFormat="1" applyFont="1" applyFill="1" applyBorder="1" applyAlignment="1">
      <alignment horizontal="left"/>
    </xf>
    <xf numFmtId="4" fontId="12" fillId="0" borderId="0" xfId="4" applyNumberFormat="1" applyFont="1" applyFill="1" applyBorder="1"/>
    <xf numFmtId="44" fontId="13" fillId="0" borderId="0" xfId="4" applyNumberFormat="1" applyFont="1" applyFill="1" applyBorder="1"/>
    <xf numFmtId="14" fontId="14" fillId="0" borderId="0" xfId="4" applyNumberFormat="1" applyFont="1" applyFill="1" applyBorder="1" applyAlignment="1">
      <alignment horizontal="right"/>
    </xf>
    <xf numFmtId="3" fontId="14" fillId="0" borderId="0" xfId="4" applyNumberFormat="1" applyFont="1" applyFill="1" applyBorder="1" applyAlignment="1">
      <alignment horizontal="right"/>
    </xf>
    <xf numFmtId="44" fontId="14" fillId="0" borderId="0" xfId="4" applyNumberFormat="1" applyFont="1" applyFill="1" applyBorder="1" applyAlignment="1">
      <alignment horizontal="right"/>
    </xf>
    <xf numFmtId="44" fontId="14" fillId="0" borderId="0" xfId="4" applyNumberFormat="1" applyFont="1" applyFill="1"/>
    <xf numFmtId="44" fontId="15" fillId="0" borderId="0" xfId="4" applyNumberFormat="1" applyFont="1" applyAlignment="1">
      <alignment vertical="center"/>
    </xf>
    <xf numFmtId="44" fontId="15" fillId="0" borderId="0" xfId="4" applyNumberFormat="1" applyFont="1" applyFill="1" applyAlignment="1">
      <alignment vertical="center"/>
    </xf>
    <xf numFmtId="44" fontId="14" fillId="0" borderId="0" xfId="4" applyNumberFormat="1" applyFont="1"/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/>
    <cellStyle name="Normalny 2 2" xfId="4"/>
    <cellStyle name="Normalny 4" xfId="5"/>
    <cellStyle name="Normalny_Arkusz1_1" xfId="3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svm03\BU\OK\GMINA%20WROCLAW\2022\Obsluga\aktualizacja\Zad.%206\ZZK\ZZK_rozliczenie%20aktualizac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JOANNA~2\USTAWI~1\Temp\ICEOWS\ViewUpd\Stopie&#324;%20zu&#380;ycia%20budynk&#243;w%200812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ktualizacja"/>
      <sheetName val="OSTATECZNE SUMY PO ZMIANACH"/>
      <sheetName val="ZZK_sumy aktualizacja"/>
      <sheetName val="ZZK_likwidacja"/>
      <sheetName val="ZZK_zmiany WO"/>
      <sheetName val="ZZK_zmiany z WKB na WO"/>
      <sheetName val="WORK"/>
      <sheetName val="Arkusz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za (2)"/>
      <sheetName val="Baza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M166"/>
  <sheetViews>
    <sheetView tabSelected="1" workbookViewId="0">
      <pane ySplit="1" topLeftCell="A146" activePane="bottomLeft" state="frozen"/>
      <selection pane="bottomLeft" activeCell="J1" sqref="J1:L1"/>
    </sheetView>
  </sheetViews>
  <sheetFormatPr defaultRowHeight="15"/>
  <cols>
    <col min="2" max="2" width="82.140625" customWidth="1"/>
    <col min="3" max="3" width="12.5703125" customWidth="1"/>
    <col min="4" max="4" width="11.42578125" customWidth="1"/>
    <col min="5" max="5" width="30.42578125" customWidth="1"/>
    <col min="6" max="7" width="11.42578125" customWidth="1"/>
    <col min="8" max="8" width="32" customWidth="1"/>
    <col min="9" max="9" width="36.140625" customWidth="1"/>
    <col min="10" max="10" width="32.7109375" customWidth="1"/>
    <col min="11" max="11" width="37.85546875" customWidth="1"/>
    <col min="12" max="12" width="31.28515625" bestFit="1" customWidth="1"/>
    <col min="13" max="13" width="26" customWidth="1"/>
  </cols>
  <sheetData>
    <row r="1" spans="1:13" ht="30">
      <c r="A1" s="11" t="s">
        <v>1206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1207</v>
      </c>
      <c r="I1" s="12" t="s">
        <v>1208</v>
      </c>
      <c r="J1" s="13" t="s">
        <v>1209</v>
      </c>
      <c r="K1" s="12" t="s">
        <v>294</v>
      </c>
      <c r="L1" s="12" t="s">
        <v>1212</v>
      </c>
      <c r="M1" s="12" t="s">
        <v>1213</v>
      </c>
    </row>
    <row r="2" spans="1:13">
      <c r="A2" s="8">
        <v>1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H2" s="1" t="s">
        <v>14</v>
      </c>
      <c r="J2" s="3">
        <v>25297385.399999999</v>
      </c>
      <c r="K2" s="2" t="s">
        <v>1211</v>
      </c>
      <c r="L2" s="7">
        <v>0</v>
      </c>
      <c r="M2" s="7">
        <v>0</v>
      </c>
    </row>
    <row r="3" spans="1:13">
      <c r="A3" s="8">
        <v>2</v>
      </c>
      <c r="B3" s="1" t="s">
        <v>17</v>
      </c>
      <c r="C3" s="1" t="s">
        <v>10</v>
      </c>
      <c r="D3" t="s">
        <v>1215</v>
      </c>
      <c r="E3" t="s">
        <v>1216</v>
      </c>
      <c r="F3" s="9">
        <v>8</v>
      </c>
      <c r="J3" s="4"/>
      <c r="L3" s="7">
        <v>1412160.26</v>
      </c>
      <c r="M3" s="7">
        <v>0</v>
      </c>
    </row>
    <row r="4" spans="1:13">
      <c r="A4" s="8">
        <v>3</v>
      </c>
      <c r="B4" s="1" t="s">
        <v>18</v>
      </c>
      <c r="C4" s="1" t="s">
        <v>10</v>
      </c>
      <c r="D4" s="1" t="s">
        <v>19</v>
      </c>
      <c r="E4" s="1" t="s">
        <v>20</v>
      </c>
      <c r="F4" s="1" t="s">
        <v>21</v>
      </c>
      <c r="H4" s="1" t="s">
        <v>14</v>
      </c>
      <c r="J4" s="3">
        <v>6229266.1200000001</v>
      </c>
      <c r="K4" s="2" t="s">
        <v>1211</v>
      </c>
      <c r="L4" s="7">
        <v>71178488.819999993</v>
      </c>
      <c r="M4" s="7">
        <v>0</v>
      </c>
    </row>
    <row r="5" spans="1:13">
      <c r="A5" s="8">
        <v>4</v>
      </c>
      <c r="B5" s="1" t="s">
        <v>18</v>
      </c>
      <c r="C5" s="1" t="s">
        <v>10</v>
      </c>
      <c r="D5" s="1" t="s">
        <v>19</v>
      </c>
      <c r="E5" s="1" t="s">
        <v>20</v>
      </c>
      <c r="F5" s="1" t="s">
        <v>22</v>
      </c>
      <c r="H5" s="1" t="s">
        <v>23</v>
      </c>
      <c r="I5" s="1" t="s">
        <v>24</v>
      </c>
      <c r="J5" s="3">
        <v>2590808.41</v>
      </c>
      <c r="K5" s="2" t="s">
        <v>1211</v>
      </c>
      <c r="L5" s="7">
        <v>0</v>
      </c>
      <c r="M5" s="7">
        <v>0</v>
      </c>
    </row>
    <row r="6" spans="1:13">
      <c r="A6" s="8">
        <v>5</v>
      </c>
      <c r="B6" s="1" t="s">
        <v>18</v>
      </c>
      <c r="C6" s="1" t="s">
        <v>10</v>
      </c>
      <c r="D6" s="1" t="s">
        <v>19</v>
      </c>
      <c r="E6" s="1" t="s">
        <v>20</v>
      </c>
      <c r="F6" s="1" t="s">
        <v>22</v>
      </c>
      <c r="H6" s="1" t="s">
        <v>14</v>
      </c>
      <c r="I6" s="1" t="s">
        <v>25</v>
      </c>
      <c r="J6" s="3">
        <v>934389.92</v>
      </c>
      <c r="K6" s="2" t="s">
        <v>1211</v>
      </c>
      <c r="L6" s="7">
        <v>0</v>
      </c>
      <c r="M6" s="7">
        <v>0</v>
      </c>
    </row>
    <row r="7" spans="1:13">
      <c r="A7" s="8">
        <v>6</v>
      </c>
      <c r="B7" s="1" t="s">
        <v>18</v>
      </c>
      <c r="C7" s="1" t="s">
        <v>10</v>
      </c>
      <c r="D7" s="1" t="s">
        <v>19</v>
      </c>
      <c r="E7" s="1" t="s">
        <v>20</v>
      </c>
      <c r="F7" s="1" t="s">
        <v>22</v>
      </c>
      <c r="H7" s="1" t="s">
        <v>14</v>
      </c>
      <c r="I7" s="1" t="s">
        <v>26</v>
      </c>
      <c r="J7" s="3">
        <v>368093</v>
      </c>
      <c r="K7" s="2" t="s">
        <v>1211</v>
      </c>
      <c r="L7" s="7">
        <v>0</v>
      </c>
      <c r="M7" s="7">
        <v>0</v>
      </c>
    </row>
    <row r="8" spans="1:13">
      <c r="A8" s="8">
        <v>7</v>
      </c>
      <c r="B8" s="1" t="s">
        <v>18</v>
      </c>
      <c r="C8" s="1" t="s">
        <v>10</v>
      </c>
      <c r="D8" s="1" t="s">
        <v>19</v>
      </c>
      <c r="E8" s="1" t="s">
        <v>20</v>
      </c>
      <c r="F8" s="1" t="s">
        <v>22</v>
      </c>
      <c r="H8" s="1" t="s">
        <v>27</v>
      </c>
      <c r="I8" s="1" t="s">
        <v>28</v>
      </c>
      <c r="J8" s="3">
        <v>804613.54</v>
      </c>
      <c r="K8" s="2" t="s">
        <v>1211</v>
      </c>
      <c r="L8" s="7">
        <v>0</v>
      </c>
      <c r="M8" s="7">
        <v>0</v>
      </c>
    </row>
    <row r="9" spans="1:13">
      <c r="A9" s="8">
        <v>8</v>
      </c>
      <c r="B9" s="1" t="s">
        <v>18</v>
      </c>
      <c r="C9" s="1" t="s">
        <v>10</v>
      </c>
      <c r="D9" s="1" t="s">
        <v>29</v>
      </c>
      <c r="E9" s="1" t="s">
        <v>30</v>
      </c>
      <c r="F9" s="1" t="s">
        <v>31</v>
      </c>
      <c r="H9" s="1" t="s">
        <v>32</v>
      </c>
      <c r="I9" s="1" t="s">
        <v>33</v>
      </c>
      <c r="J9" s="3">
        <v>149963.81</v>
      </c>
      <c r="K9" s="2" t="s">
        <v>1211</v>
      </c>
      <c r="L9" s="7">
        <v>0</v>
      </c>
      <c r="M9" s="7">
        <v>0</v>
      </c>
    </row>
    <row r="10" spans="1:13">
      <c r="A10" s="8">
        <v>9</v>
      </c>
      <c r="B10" s="1" t="s">
        <v>18</v>
      </c>
      <c r="C10" s="1" t="s">
        <v>10</v>
      </c>
      <c r="D10" s="1" t="s">
        <v>34</v>
      </c>
      <c r="E10" s="1" t="s">
        <v>35</v>
      </c>
      <c r="F10" s="1" t="s">
        <v>36</v>
      </c>
      <c r="H10" s="1" t="s">
        <v>32</v>
      </c>
      <c r="I10" s="1" t="s">
        <v>37</v>
      </c>
      <c r="J10" s="3">
        <v>1035327.1</v>
      </c>
      <c r="K10" s="2" t="s">
        <v>1211</v>
      </c>
      <c r="L10" s="7">
        <v>0</v>
      </c>
      <c r="M10" s="7">
        <v>0</v>
      </c>
    </row>
    <row r="11" spans="1:13">
      <c r="A11" s="8">
        <v>10</v>
      </c>
      <c r="B11" s="1" t="s">
        <v>18</v>
      </c>
      <c r="C11" s="1" t="s">
        <v>10</v>
      </c>
      <c r="D11" s="1" t="s">
        <v>34</v>
      </c>
      <c r="E11" s="1" t="s">
        <v>35</v>
      </c>
      <c r="F11" s="1" t="s">
        <v>36</v>
      </c>
      <c r="H11" s="1" t="s">
        <v>38</v>
      </c>
      <c r="I11" s="1" t="s">
        <v>39</v>
      </c>
      <c r="J11" s="3">
        <v>4661200.4400000004</v>
      </c>
      <c r="K11" s="2" t="s">
        <v>1211</v>
      </c>
      <c r="L11" s="7">
        <v>0</v>
      </c>
      <c r="M11" s="7">
        <v>0</v>
      </c>
    </row>
    <row r="12" spans="1:13">
      <c r="A12" s="8">
        <v>11</v>
      </c>
      <c r="B12" s="1" t="s">
        <v>18</v>
      </c>
      <c r="C12" s="1" t="s">
        <v>10</v>
      </c>
      <c r="D12" s="1" t="s">
        <v>34</v>
      </c>
      <c r="E12" s="1" t="s">
        <v>35</v>
      </c>
      <c r="F12" s="1" t="s">
        <v>36</v>
      </c>
      <c r="H12" s="1" t="s">
        <v>40</v>
      </c>
      <c r="I12" s="1" t="s">
        <v>41</v>
      </c>
      <c r="J12" s="3">
        <v>547944.71</v>
      </c>
      <c r="K12" s="2" t="s">
        <v>1211</v>
      </c>
      <c r="L12" s="7">
        <v>0</v>
      </c>
      <c r="M12" s="7">
        <v>0</v>
      </c>
    </row>
    <row r="13" spans="1:13">
      <c r="A13" s="8">
        <v>12</v>
      </c>
      <c r="B13" s="1" t="s">
        <v>18</v>
      </c>
      <c r="C13" s="1" t="s">
        <v>10</v>
      </c>
      <c r="D13" s="1" t="s">
        <v>46</v>
      </c>
      <c r="E13" s="1" t="s">
        <v>47</v>
      </c>
      <c r="F13" s="1" t="s">
        <v>48</v>
      </c>
      <c r="H13" s="1" t="s">
        <v>32</v>
      </c>
      <c r="I13" s="1" t="s">
        <v>49</v>
      </c>
      <c r="J13" s="3">
        <v>1315067.29</v>
      </c>
      <c r="K13" s="2" t="s">
        <v>1211</v>
      </c>
      <c r="L13" s="7">
        <v>0</v>
      </c>
      <c r="M13" s="7">
        <v>0</v>
      </c>
    </row>
    <row r="14" spans="1:13">
      <c r="A14" s="8">
        <v>13</v>
      </c>
      <c r="B14" s="1" t="s">
        <v>18</v>
      </c>
      <c r="C14" s="1" t="s">
        <v>10</v>
      </c>
      <c r="D14" s="1" t="s">
        <v>50</v>
      </c>
      <c r="E14" s="1" t="s">
        <v>51</v>
      </c>
      <c r="F14" s="1" t="s">
        <v>52</v>
      </c>
      <c r="H14" s="1" t="s">
        <v>32</v>
      </c>
      <c r="I14" s="1" t="s">
        <v>53</v>
      </c>
      <c r="J14" s="3">
        <v>2292716</v>
      </c>
      <c r="K14" s="2" t="s">
        <v>1211</v>
      </c>
      <c r="L14" s="7">
        <v>0</v>
      </c>
      <c r="M14" s="7">
        <v>0</v>
      </c>
    </row>
    <row r="15" spans="1:13">
      <c r="A15" s="8">
        <v>14</v>
      </c>
      <c r="B15" s="1" t="s">
        <v>18</v>
      </c>
      <c r="C15" s="1" t="s">
        <v>10</v>
      </c>
      <c r="D15" s="1" t="s">
        <v>54</v>
      </c>
      <c r="E15" s="1" t="s">
        <v>55</v>
      </c>
      <c r="F15" s="1" t="s">
        <v>56</v>
      </c>
      <c r="H15" s="1" t="s">
        <v>38</v>
      </c>
      <c r="I15" s="1" t="s">
        <v>57</v>
      </c>
      <c r="J15" s="3">
        <v>8176698.3099999996</v>
      </c>
      <c r="K15" s="2" t="s">
        <v>1211</v>
      </c>
      <c r="L15" s="7">
        <v>0</v>
      </c>
      <c r="M15" s="7">
        <v>0</v>
      </c>
    </row>
    <row r="16" spans="1:13">
      <c r="A16" s="8">
        <v>15</v>
      </c>
      <c r="B16" s="1" t="s">
        <v>18</v>
      </c>
      <c r="C16" s="1" t="s">
        <v>10</v>
      </c>
      <c r="D16" s="1" t="s">
        <v>58</v>
      </c>
      <c r="E16" s="1" t="s">
        <v>59</v>
      </c>
      <c r="F16" s="1" t="s">
        <v>13</v>
      </c>
      <c r="H16" s="1" t="s">
        <v>60</v>
      </c>
      <c r="J16" s="3">
        <v>6771967.3399999999</v>
      </c>
      <c r="K16" s="2" t="s">
        <v>1211</v>
      </c>
      <c r="L16" s="7">
        <v>0</v>
      </c>
      <c r="M16" s="7">
        <v>0</v>
      </c>
    </row>
    <row r="17" spans="1:13">
      <c r="A17" s="8">
        <v>16</v>
      </c>
      <c r="B17" s="1" t="s">
        <v>18</v>
      </c>
      <c r="C17" s="1" t="s">
        <v>10</v>
      </c>
      <c r="D17" s="1" t="s">
        <v>58</v>
      </c>
      <c r="E17" s="1" t="s">
        <v>59</v>
      </c>
      <c r="F17" s="1" t="s">
        <v>13</v>
      </c>
      <c r="H17" s="1" t="s">
        <v>60</v>
      </c>
      <c r="J17" s="3">
        <v>20047173.140000001</v>
      </c>
      <c r="K17" s="2" t="s">
        <v>1211</v>
      </c>
      <c r="L17" s="7">
        <v>0</v>
      </c>
      <c r="M17" s="7">
        <v>0</v>
      </c>
    </row>
    <row r="18" spans="1:13">
      <c r="A18" s="8">
        <v>17</v>
      </c>
      <c r="B18" s="1" t="s">
        <v>18</v>
      </c>
      <c r="C18" s="1" t="s">
        <v>10</v>
      </c>
      <c r="D18" s="1" t="s">
        <v>58</v>
      </c>
      <c r="E18" s="1" t="s">
        <v>59</v>
      </c>
      <c r="F18" s="1" t="s">
        <v>13</v>
      </c>
      <c r="H18" s="1" t="s">
        <v>14</v>
      </c>
      <c r="I18" s="1" t="s">
        <v>61</v>
      </c>
      <c r="J18" s="3">
        <v>5143863.6900000004</v>
      </c>
      <c r="K18" s="2" t="s">
        <v>1211</v>
      </c>
      <c r="L18" s="7">
        <v>0</v>
      </c>
      <c r="M18" s="7">
        <v>0</v>
      </c>
    </row>
    <row r="19" spans="1:13">
      <c r="A19" s="8">
        <v>18</v>
      </c>
      <c r="B19" s="1" t="s">
        <v>18</v>
      </c>
      <c r="C19" s="1" t="s">
        <v>10</v>
      </c>
      <c r="D19" s="1" t="s">
        <v>58</v>
      </c>
      <c r="E19" s="1" t="s">
        <v>59</v>
      </c>
      <c r="F19" s="1" t="s">
        <v>13</v>
      </c>
      <c r="H19" s="1" t="s">
        <v>62</v>
      </c>
      <c r="I19" s="1" t="s">
        <v>63</v>
      </c>
      <c r="J19" s="3">
        <v>722684.02</v>
      </c>
      <c r="K19" s="2" t="s">
        <v>1211</v>
      </c>
      <c r="L19" s="7">
        <v>0</v>
      </c>
      <c r="M19" s="7">
        <v>0</v>
      </c>
    </row>
    <row r="20" spans="1:13">
      <c r="A20" s="8">
        <v>19</v>
      </c>
      <c r="B20" s="1" t="s">
        <v>18</v>
      </c>
      <c r="C20" s="1" t="s">
        <v>10</v>
      </c>
      <c r="D20" s="1" t="s">
        <v>58</v>
      </c>
      <c r="E20" s="1" t="s">
        <v>59</v>
      </c>
      <c r="F20" s="1" t="s">
        <v>13</v>
      </c>
      <c r="H20" s="1" t="s">
        <v>66</v>
      </c>
      <c r="I20" s="1" t="s">
        <v>67</v>
      </c>
      <c r="J20" s="3">
        <v>4485805.7</v>
      </c>
      <c r="K20" s="2" t="s">
        <v>1211</v>
      </c>
      <c r="L20" s="7">
        <v>0</v>
      </c>
      <c r="M20" s="7">
        <v>0</v>
      </c>
    </row>
    <row r="21" spans="1:13">
      <c r="A21" s="8">
        <v>20</v>
      </c>
      <c r="B21" s="1" t="s">
        <v>18</v>
      </c>
      <c r="C21" s="1" t="s">
        <v>10</v>
      </c>
      <c r="D21" s="1" t="s">
        <v>68</v>
      </c>
      <c r="E21" s="1" t="s">
        <v>69</v>
      </c>
      <c r="F21" s="1" t="s">
        <v>70</v>
      </c>
      <c r="H21" s="1" t="s">
        <v>14</v>
      </c>
      <c r="J21" s="3">
        <v>8268983.7300000004</v>
      </c>
      <c r="K21" s="2" t="s">
        <v>1211</v>
      </c>
      <c r="L21" s="7">
        <v>0</v>
      </c>
      <c r="M21" s="7">
        <v>0</v>
      </c>
    </row>
    <row r="22" spans="1:13">
      <c r="A22" s="8">
        <v>21</v>
      </c>
      <c r="B22" s="1" t="s">
        <v>18</v>
      </c>
      <c r="C22" s="1" t="s">
        <v>10</v>
      </c>
      <c r="D22" s="1" t="s">
        <v>72</v>
      </c>
      <c r="E22" s="1" t="s">
        <v>73</v>
      </c>
      <c r="F22" s="1" t="s">
        <v>74</v>
      </c>
      <c r="H22" s="1" t="s">
        <v>14</v>
      </c>
      <c r="I22" s="1" t="s">
        <v>75</v>
      </c>
      <c r="J22" s="3">
        <v>35468834.350000001</v>
      </c>
      <c r="K22" s="2" t="s">
        <v>1211</v>
      </c>
      <c r="L22" s="7">
        <v>0</v>
      </c>
      <c r="M22" s="7">
        <v>0</v>
      </c>
    </row>
    <row r="23" spans="1:13">
      <c r="A23" s="8">
        <v>22</v>
      </c>
      <c r="B23" s="1" t="s">
        <v>18</v>
      </c>
      <c r="C23" s="1" t="s">
        <v>10</v>
      </c>
      <c r="D23" s="1" t="s">
        <v>72</v>
      </c>
      <c r="E23" s="1" t="s">
        <v>73</v>
      </c>
      <c r="F23" s="1" t="s">
        <v>74</v>
      </c>
      <c r="H23" s="1" t="s">
        <v>32</v>
      </c>
      <c r="I23" s="1" t="s">
        <v>77</v>
      </c>
      <c r="J23" s="3">
        <v>865175.85</v>
      </c>
      <c r="K23" s="2" t="s">
        <v>1211</v>
      </c>
      <c r="L23" s="7">
        <v>0</v>
      </c>
      <c r="M23" s="7">
        <v>0</v>
      </c>
    </row>
    <row r="24" spans="1:13">
      <c r="A24" s="8">
        <v>23</v>
      </c>
      <c r="B24" s="1" t="s">
        <v>18</v>
      </c>
      <c r="C24" s="1" t="s">
        <v>10</v>
      </c>
      <c r="D24" s="1" t="s">
        <v>86</v>
      </c>
      <c r="E24" s="1" t="s">
        <v>87</v>
      </c>
      <c r="F24" s="1" t="s">
        <v>88</v>
      </c>
      <c r="H24" s="1" t="s">
        <v>89</v>
      </c>
      <c r="I24" s="1" t="s">
        <v>90</v>
      </c>
      <c r="J24" s="3">
        <v>311332.21000000002</v>
      </c>
      <c r="K24" s="2" t="s">
        <v>1211</v>
      </c>
      <c r="L24" s="7">
        <v>0</v>
      </c>
      <c r="M24" s="7">
        <v>0</v>
      </c>
    </row>
    <row r="25" spans="1:13">
      <c r="A25" s="8">
        <v>24</v>
      </c>
      <c r="B25" s="1" t="s">
        <v>18</v>
      </c>
      <c r="C25" s="1" t="s">
        <v>10</v>
      </c>
      <c r="D25" s="1" t="s">
        <v>86</v>
      </c>
      <c r="E25" s="1" t="s">
        <v>87</v>
      </c>
      <c r="F25" s="1" t="s">
        <v>88</v>
      </c>
      <c r="H25" s="1" t="s">
        <v>91</v>
      </c>
      <c r="J25" s="3">
        <v>222179.78</v>
      </c>
      <c r="K25" s="2" t="s">
        <v>1211</v>
      </c>
      <c r="L25" s="7">
        <v>0</v>
      </c>
      <c r="M25" s="7">
        <v>0</v>
      </c>
    </row>
    <row r="26" spans="1:13">
      <c r="A26" s="8">
        <v>25</v>
      </c>
      <c r="B26" s="1" t="s">
        <v>18</v>
      </c>
      <c r="C26" s="1" t="s">
        <v>10</v>
      </c>
      <c r="D26" s="1" t="s">
        <v>86</v>
      </c>
      <c r="E26" s="1" t="s">
        <v>87</v>
      </c>
      <c r="F26" s="1" t="s">
        <v>88</v>
      </c>
      <c r="H26" s="1" t="s">
        <v>32</v>
      </c>
      <c r="I26" s="1" t="s">
        <v>92</v>
      </c>
      <c r="J26" s="3">
        <v>3930782.28</v>
      </c>
      <c r="K26" s="2" t="s">
        <v>1211</v>
      </c>
      <c r="L26" s="7">
        <v>0</v>
      </c>
      <c r="M26" s="7">
        <v>0</v>
      </c>
    </row>
    <row r="27" spans="1:13">
      <c r="A27" s="8">
        <v>26</v>
      </c>
      <c r="B27" s="1" t="s">
        <v>18</v>
      </c>
      <c r="C27" s="1" t="s">
        <v>10</v>
      </c>
      <c r="D27" s="1" t="s">
        <v>100</v>
      </c>
      <c r="E27" s="1" t="s">
        <v>101</v>
      </c>
      <c r="F27" s="1" t="s">
        <v>102</v>
      </c>
      <c r="H27" s="1" t="s">
        <v>38</v>
      </c>
      <c r="J27" s="3">
        <v>2261255.06</v>
      </c>
      <c r="K27" s="2" t="s">
        <v>1211</v>
      </c>
      <c r="L27" s="7">
        <v>0</v>
      </c>
      <c r="M27" s="7">
        <v>0</v>
      </c>
    </row>
    <row r="28" spans="1:13">
      <c r="A28" s="8">
        <v>27</v>
      </c>
      <c r="B28" s="1" t="s">
        <v>18</v>
      </c>
      <c r="C28" s="1" t="s">
        <v>10</v>
      </c>
      <c r="D28" s="1" t="s">
        <v>103</v>
      </c>
      <c r="E28" s="1" t="s">
        <v>104</v>
      </c>
      <c r="F28" s="1" t="s">
        <v>105</v>
      </c>
      <c r="G28" s="1" t="s">
        <v>105</v>
      </c>
      <c r="H28" s="1" t="s">
        <v>106</v>
      </c>
      <c r="J28" s="3">
        <v>85337.79</v>
      </c>
      <c r="K28" s="2" t="s">
        <v>1211</v>
      </c>
      <c r="L28" s="7">
        <v>0</v>
      </c>
      <c r="M28" s="7">
        <v>0</v>
      </c>
    </row>
    <row r="29" spans="1:13">
      <c r="A29" s="8">
        <v>28</v>
      </c>
      <c r="B29" s="1" t="s">
        <v>18</v>
      </c>
      <c r="C29" s="1" t="s">
        <v>10</v>
      </c>
      <c r="D29" s="1" t="s">
        <v>103</v>
      </c>
      <c r="E29" s="1" t="s">
        <v>104</v>
      </c>
      <c r="F29" s="1" t="s">
        <v>105</v>
      </c>
      <c r="H29" s="1" t="s">
        <v>89</v>
      </c>
      <c r="I29" s="1" t="s">
        <v>107</v>
      </c>
      <c r="J29" s="3">
        <v>1874219.95</v>
      </c>
      <c r="K29" s="2" t="s">
        <v>1211</v>
      </c>
      <c r="L29" s="7">
        <v>0</v>
      </c>
      <c r="M29" s="7">
        <v>0</v>
      </c>
    </row>
    <row r="30" spans="1:13">
      <c r="A30" s="8">
        <v>29</v>
      </c>
      <c r="B30" s="1" t="s">
        <v>18</v>
      </c>
      <c r="C30" s="1" t="s">
        <v>10</v>
      </c>
      <c r="D30" s="1" t="s">
        <v>103</v>
      </c>
      <c r="E30" s="1" t="s">
        <v>104</v>
      </c>
      <c r="F30" s="1" t="s">
        <v>105</v>
      </c>
      <c r="H30" s="1" t="s">
        <v>89</v>
      </c>
      <c r="J30" s="3">
        <v>1014943.04</v>
      </c>
      <c r="K30" s="2" t="s">
        <v>1211</v>
      </c>
      <c r="L30" s="7">
        <v>0</v>
      </c>
      <c r="M30" s="7">
        <v>0</v>
      </c>
    </row>
    <row r="31" spans="1:13">
      <c r="A31" s="8">
        <v>30</v>
      </c>
      <c r="B31" s="1" t="s">
        <v>18</v>
      </c>
      <c r="C31" s="1" t="s">
        <v>10</v>
      </c>
      <c r="D31" s="1" t="s">
        <v>103</v>
      </c>
      <c r="E31" s="1" t="s">
        <v>104</v>
      </c>
      <c r="F31" s="1" t="s">
        <v>105</v>
      </c>
      <c r="H31" s="1" t="s">
        <v>89</v>
      </c>
      <c r="J31" s="3">
        <v>3362387.96</v>
      </c>
      <c r="K31" s="2" t="s">
        <v>1211</v>
      </c>
      <c r="L31" s="7">
        <v>0</v>
      </c>
      <c r="M31" s="7">
        <v>0</v>
      </c>
    </row>
    <row r="32" spans="1:13">
      <c r="A32" s="8">
        <v>31</v>
      </c>
      <c r="B32" s="1" t="s">
        <v>18</v>
      </c>
      <c r="C32" s="1" t="s">
        <v>10</v>
      </c>
      <c r="D32" s="1" t="s">
        <v>19</v>
      </c>
      <c r="E32" s="1" t="s">
        <v>20</v>
      </c>
      <c r="F32" s="1" t="s">
        <v>22</v>
      </c>
      <c r="H32" s="1" t="s">
        <v>14</v>
      </c>
      <c r="I32" s="1" t="s">
        <v>109</v>
      </c>
      <c r="J32" s="3">
        <v>3298537.99</v>
      </c>
      <c r="K32" s="2" t="s">
        <v>1211</v>
      </c>
      <c r="L32" s="7">
        <v>0</v>
      </c>
      <c r="M32" s="7">
        <v>0</v>
      </c>
    </row>
    <row r="33" spans="1:13">
      <c r="A33" s="8">
        <v>32</v>
      </c>
      <c r="B33" s="1" t="s">
        <v>18</v>
      </c>
      <c r="C33" s="1" t="s">
        <v>10</v>
      </c>
      <c r="D33" s="1" t="s">
        <v>19</v>
      </c>
      <c r="E33" s="1" t="s">
        <v>20</v>
      </c>
      <c r="F33" s="1" t="s">
        <v>22</v>
      </c>
      <c r="H33" s="1" t="s">
        <v>91</v>
      </c>
      <c r="J33" s="3">
        <v>271874.96000000002</v>
      </c>
      <c r="K33" s="2" t="s">
        <v>1211</v>
      </c>
      <c r="L33" s="7">
        <v>0</v>
      </c>
      <c r="M33" s="7">
        <v>0</v>
      </c>
    </row>
    <row r="34" spans="1:13">
      <c r="A34" s="8">
        <v>33</v>
      </c>
      <c r="B34" s="1" t="s">
        <v>18</v>
      </c>
      <c r="C34" s="1" t="s">
        <v>10</v>
      </c>
      <c r="D34" s="1" t="s">
        <v>19</v>
      </c>
      <c r="E34" s="1" t="s">
        <v>20</v>
      </c>
      <c r="F34" s="1" t="s">
        <v>22</v>
      </c>
      <c r="H34" s="1" t="s">
        <v>32</v>
      </c>
      <c r="I34" s="1" t="s">
        <v>108</v>
      </c>
      <c r="J34" s="3">
        <v>894015.05</v>
      </c>
      <c r="K34" s="2" t="s">
        <v>1211</v>
      </c>
      <c r="L34" s="7">
        <v>0</v>
      </c>
      <c r="M34" s="7">
        <v>0</v>
      </c>
    </row>
    <row r="35" spans="1:13">
      <c r="A35" s="8">
        <v>34</v>
      </c>
      <c r="B35" s="1" t="s">
        <v>18</v>
      </c>
      <c r="C35" s="1" t="s">
        <v>10</v>
      </c>
      <c r="D35" s="1" t="s">
        <v>19</v>
      </c>
      <c r="E35" s="1" t="s">
        <v>20</v>
      </c>
      <c r="F35" s="1" t="s">
        <v>22</v>
      </c>
      <c r="H35" s="1" t="s">
        <v>110</v>
      </c>
      <c r="J35" s="3">
        <v>1478664.18</v>
      </c>
      <c r="K35" s="2" t="s">
        <v>1211</v>
      </c>
      <c r="L35" s="7">
        <v>0</v>
      </c>
      <c r="M35" s="7">
        <v>0</v>
      </c>
    </row>
    <row r="36" spans="1:13">
      <c r="A36" s="8">
        <v>35</v>
      </c>
      <c r="B36" s="1" t="s">
        <v>18</v>
      </c>
      <c r="C36" s="1" t="s">
        <v>10</v>
      </c>
      <c r="D36" s="1" t="s">
        <v>19</v>
      </c>
      <c r="E36" s="1" t="s">
        <v>20</v>
      </c>
      <c r="F36" s="1" t="s">
        <v>22</v>
      </c>
      <c r="H36" s="1" t="s">
        <v>32</v>
      </c>
      <c r="I36" s="1" t="s">
        <v>111</v>
      </c>
      <c r="J36" s="3">
        <v>192934.21</v>
      </c>
      <c r="K36" s="2" t="s">
        <v>1211</v>
      </c>
      <c r="L36" s="7">
        <v>0</v>
      </c>
      <c r="M36" s="7">
        <v>0</v>
      </c>
    </row>
    <row r="37" spans="1:13">
      <c r="A37" s="8">
        <v>36</v>
      </c>
      <c r="B37" s="1" t="s">
        <v>18</v>
      </c>
      <c r="C37" s="1" t="s">
        <v>10</v>
      </c>
      <c r="D37" s="1" t="s">
        <v>19</v>
      </c>
      <c r="E37" s="1" t="s">
        <v>20</v>
      </c>
      <c r="F37" s="1" t="s">
        <v>22</v>
      </c>
      <c r="H37" s="1" t="s">
        <v>32</v>
      </c>
      <c r="I37" s="1" t="s">
        <v>112</v>
      </c>
      <c r="J37" s="3">
        <v>513337.67</v>
      </c>
      <c r="K37" s="2" t="s">
        <v>1211</v>
      </c>
      <c r="L37" s="7">
        <v>0</v>
      </c>
      <c r="M37" s="7">
        <v>0</v>
      </c>
    </row>
    <row r="38" spans="1:13">
      <c r="A38" s="8">
        <v>37</v>
      </c>
      <c r="B38" s="1" t="s">
        <v>18</v>
      </c>
      <c r="C38" s="1" t="s">
        <v>10</v>
      </c>
      <c r="D38" s="1" t="s">
        <v>42</v>
      </c>
      <c r="E38" s="1" t="s">
        <v>43</v>
      </c>
      <c r="F38" s="1" t="s">
        <v>44</v>
      </c>
      <c r="H38" s="1" t="s">
        <v>32</v>
      </c>
      <c r="I38" s="1" t="s">
        <v>45</v>
      </c>
      <c r="J38" s="3">
        <v>557645.92000000004</v>
      </c>
      <c r="K38" s="2" t="s">
        <v>1210</v>
      </c>
      <c r="L38" s="7">
        <v>0</v>
      </c>
      <c r="M38" s="7">
        <v>0</v>
      </c>
    </row>
    <row r="39" spans="1:13">
      <c r="A39" s="8">
        <v>38</v>
      </c>
      <c r="B39" s="1" t="s">
        <v>18</v>
      </c>
      <c r="C39" s="1" t="s">
        <v>10</v>
      </c>
      <c r="D39" s="1" t="s">
        <v>58</v>
      </c>
      <c r="E39" s="1" t="s">
        <v>59</v>
      </c>
      <c r="F39" s="1" t="s">
        <v>13</v>
      </c>
      <c r="G39" s="1" t="s">
        <v>64</v>
      </c>
      <c r="H39" s="1" t="s">
        <v>38</v>
      </c>
      <c r="I39" s="1" t="s">
        <v>65</v>
      </c>
      <c r="J39" s="3">
        <v>30985325.800000001</v>
      </c>
      <c r="K39" s="2" t="s">
        <v>1210</v>
      </c>
      <c r="L39" s="7">
        <v>0</v>
      </c>
      <c r="M39" s="7">
        <v>0</v>
      </c>
    </row>
    <row r="40" spans="1:13">
      <c r="A40" s="8">
        <v>39</v>
      </c>
      <c r="B40" s="1" t="s">
        <v>18</v>
      </c>
      <c r="C40" s="1" t="s">
        <v>10</v>
      </c>
      <c r="D40" s="1" t="s">
        <v>68</v>
      </c>
      <c r="E40" s="1" t="s">
        <v>69</v>
      </c>
      <c r="F40" s="1" t="s">
        <v>70</v>
      </c>
      <c r="H40" s="1" t="s">
        <v>15</v>
      </c>
      <c r="I40" s="1" t="s">
        <v>71</v>
      </c>
      <c r="J40" s="3">
        <v>3494622.42</v>
      </c>
      <c r="K40" s="2" t="s">
        <v>1210</v>
      </c>
      <c r="L40" s="7">
        <v>0</v>
      </c>
      <c r="M40" s="7">
        <v>0</v>
      </c>
    </row>
    <row r="41" spans="1:13">
      <c r="A41" s="8">
        <v>40</v>
      </c>
      <c r="B41" s="1" t="s">
        <v>18</v>
      </c>
      <c r="C41" s="1" t="s">
        <v>10</v>
      </c>
      <c r="D41" s="1" t="s">
        <v>72</v>
      </c>
      <c r="E41" s="1" t="s">
        <v>73</v>
      </c>
      <c r="F41" s="1" t="s">
        <v>74</v>
      </c>
      <c r="H41" s="1" t="s">
        <v>15</v>
      </c>
      <c r="I41" s="1" t="s">
        <v>76</v>
      </c>
      <c r="J41" s="3">
        <v>104038933.52</v>
      </c>
      <c r="K41" s="2" t="s">
        <v>1210</v>
      </c>
      <c r="L41" s="7">
        <v>0</v>
      </c>
      <c r="M41" s="7">
        <v>0</v>
      </c>
    </row>
    <row r="42" spans="1:13">
      <c r="A42" s="8">
        <v>41</v>
      </c>
      <c r="B42" s="1" t="s">
        <v>18</v>
      </c>
      <c r="C42" s="1" t="s">
        <v>10</v>
      </c>
      <c r="D42" s="1" t="s">
        <v>78</v>
      </c>
      <c r="E42" s="1" t="s">
        <v>79</v>
      </c>
      <c r="F42" s="1" t="s">
        <v>80</v>
      </c>
      <c r="H42" s="1" t="s">
        <v>32</v>
      </c>
      <c r="I42" s="1" t="s">
        <v>81</v>
      </c>
      <c r="J42" s="3">
        <v>1675791.51</v>
      </c>
      <c r="K42" s="2" t="s">
        <v>1210</v>
      </c>
      <c r="L42" s="7">
        <v>0</v>
      </c>
      <c r="M42" s="7">
        <v>0</v>
      </c>
    </row>
    <row r="43" spans="1:13">
      <c r="A43" s="8">
        <v>42</v>
      </c>
      <c r="B43" s="1" t="s">
        <v>18</v>
      </c>
      <c r="C43" s="1" t="s">
        <v>10</v>
      </c>
      <c r="D43" s="1" t="s">
        <v>82</v>
      </c>
      <c r="E43" s="1" t="s">
        <v>83</v>
      </c>
      <c r="F43" s="1" t="s">
        <v>84</v>
      </c>
      <c r="H43" s="1" t="s">
        <v>14</v>
      </c>
      <c r="I43" s="1" t="s">
        <v>85</v>
      </c>
      <c r="J43" s="3">
        <v>2945079.79</v>
      </c>
      <c r="K43" s="2" t="s">
        <v>1210</v>
      </c>
      <c r="L43" s="7">
        <v>0</v>
      </c>
      <c r="M43" s="7">
        <v>0</v>
      </c>
    </row>
    <row r="44" spans="1:13">
      <c r="A44" s="8">
        <v>43</v>
      </c>
      <c r="B44" s="1" t="s">
        <v>18</v>
      </c>
      <c r="C44" s="1" t="s">
        <v>10</v>
      </c>
      <c r="D44" s="1" t="s">
        <v>93</v>
      </c>
      <c r="E44" s="1" t="s">
        <v>94</v>
      </c>
      <c r="F44" s="1" t="s">
        <v>95</v>
      </c>
      <c r="H44" s="1" t="s">
        <v>32</v>
      </c>
      <c r="I44" s="1" t="s">
        <v>96</v>
      </c>
      <c r="J44" s="3">
        <v>570585.22</v>
      </c>
      <c r="K44" s="2" t="s">
        <v>1210</v>
      </c>
      <c r="L44" s="7">
        <v>0</v>
      </c>
      <c r="M44" s="7">
        <v>0</v>
      </c>
    </row>
    <row r="45" spans="1:13">
      <c r="A45" s="8">
        <v>44</v>
      </c>
      <c r="B45" s="1" t="s">
        <v>18</v>
      </c>
      <c r="C45" s="1" t="s">
        <v>10</v>
      </c>
      <c r="D45" s="1" t="s">
        <v>97</v>
      </c>
      <c r="E45" s="1" t="s">
        <v>98</v>
      </c>
      <c r="F45" s="1" t="s">
        <v>44</v>
      </c>
      <c r="H45" s="1" t="s">
        <v>32</v>
      </c>
      <c r="I45" s="1" t="s">
        <v>99</v>
      </c>
      <c r="J45" s="3">
        <v>718905.36</v>
      </c>
      <c r="K45" s="2" t="s">
        <v>1210</v>
      </c>
      <c r="L45" s="7">
        <v>0</v>
      </c>
      <c r="M45" s="7">
        <v>0</v>
      </c>
    </row>
    <row r="46" spans="1:13">
      <c r="A46" s="8">
        <v>45</v>
      </c>
      <c r="B46" s="1" t="s">
        <v>18</v>
      </c>
      <c r="C46" s="1" t="s">
        <v>10</v>
      </c>
      <c r="D46" s="1" t="s">
        <v>103</v>
      </c>
      <c r="E46" s="1" t="s">
        <v>104</v>
      </c>
      <c r="F46" s="1" t="s">
        <v>105</v>
      </c>
      <c r="H46" s="1" t="s">
        <v>32</v>
      </c>
      <c r="I46" s="1" t="s">
        <v>108</v>
      </c>
      <c r="J46" s="3">
        <v>497305</v>
      </c>
      <c r="K46" s="2" t="s">
        <v>1210</v>
      </c>
      <c r="L46" s="7">
        <v>0</v>
      </c>
      <c r="M46" s="7">
        <v>0</v>
      </c>
    </row>
    <row r="47" spans="1:13">
      <c r="A47" s="8">
        <v>46</v>
      </c>
      <c r="B47" s="1" t="s">
        <v>18</v>
      </c>
      <c r="C47" s="1" t="s">
        <v>10</v>
      </c>
      <c r="D47" s="1" t="s">
        <v>103</v>
      </c>
      <c r="E47" s="1" t="s">
        <v>104</v>
      </c>
      <c r="F47" s="1" t="s">
        <v>105</v>
      </c>
      <c r="H47" s="1" t="s">
        <v>32</v>
      </c>
      <c r="I47" s="1" t="s">
        <v>33</v>
      </c>
      <c r="J47" s="3">
        <v>1556154.23</v>
      </c>
      <c r="K47" s="2" t="s">
        <v>1210</v>
      </c>
      <c r="L47" s="7">
        <v>0</v>
      </c>
      <c r="M47" s="7">
        <v>0</v>
      </c>
    </row>
    <row r="48" spans="1:13">
      <c r="A48" s="8">
        <v>47</v>
      </c>
      <c r="B48" s="1" t="s">
        <v>113</v>
      </c>
      <c r="C48" s="1" t="s">
        <v>10</v>
      </c>
      <c r="D48" s="1" t="s">
        <v>114</v>
      </c>
      <c r="E48" s="1" t="s">
        <v>115</v>
      </c>
      <c r="F48" s="1" t="s">
        <v>116</v>
      </c>
      <c r="H48" s="1" t="s">
        <v>14</v>
      </c>
      <c r="J48" s="3">
        <v>34747179.380000003</v>
      </c>
      <c r="K48" s="2" t="s">
        <v>1211</v>
      </c>
      <c r="L48" s="7">
        <v>0</v>
      </c>
      <c r="M48" s="7">
        <v>0</v>
      </c>
    </row>
    <row r="49" spans="1:13">
      <c r="A49" s="8">
        <v>48</v>
      </c>
      <c r="B49" s="1" t="s">
        <v>113</v>
      </c>
      <c r="C49" s="1" t="s">
        <v>10</v>
      </c>
      <c r="D49" s="1" t="s">
        <v>114</v>
      </c>
      <c r="E49" s="1" t="s">
        <v>115</v>
      </c>
      <c r="F49" s="1" t="s">
        <v>116</v>
      </c>
      <c r="H49" s="1" t="s">
        <v>14</v>
      </c>
      <c r="J49" s="3">
        <v>19881426.420000002</v>
      </c>
      <c r="K49" s="2" t="s">
        <v>1211</v>
      </c>
      <c r="L49" s="7">
        <v>0</v>
      </c>
      <c r="M49" s="7">
        <v>0</v>
      </c>
    </row>
    <row r="50" spans="1:13">
      <c r="A50" s="8">
        <v>49</v>
      </c>
      <c r="B50" s="1" t="s">
        <v>117</v>
      </c>
      <c r="C50" s="1" t="s">
        <v>10</v>
      </c>
      <c r="D50" s="1" t="s">
        <v>118</v>
      </c>
      <c r="E50" s="1" t="s">
        <v>119</v>
      </c>
      <c r="F50" s="1" t="s">
        <v>120</v>
      </c>
      <c r="H50" s="1" t="s">
        <v>14</v>
      </c>
      <c r="I50" s="1" t="s">
        <v>121</v>
      </c>
      <c r="J50" s="3">
        <v>12584061.390000001</v>
      </c>
      <c r="K50" s="2" t="s">
        <v>1211</v>
      </c>
      <c r="L50" s="7">
        <v>0</v>
      </c>
      <c r="M50" s="7">
        <v>0</v>
      </c>
    </row>
    <row r="51" spans="1:13">
      <c r="A51" s="8">
        <v>50</v>
      </c>
      <c r="B51" s="1" t="s">
        <v>117</v>
      </c>
      <c r="C51" s="1" t="s">
        <v>10</v>
      </c>
      <c r="D51" s="1" t="s">
        <v>118</v>
      </c>
      <c r="E51" s="1" t="s">
        <v>119</v>
      </c>
      <c r="F51" s="1" t="s">
        <v>120</v>
      </c>
      <c r="H51" s="1" t="s">
        <v>14</v>
      </c>
      <c r="J51" s="3">
        <v>25955275.5</v>
      </c>
      <c r="K51" s="2" t="s">
        <v>1211</v>
      </c>
      <c r="L51" s="7">
        <v>0</v>
      </c>
      <c r="M51" s="7">
        <v>0</v>
      </c>
    </row>
    <row r="52" spans="1:13">
      <c r="A52" s="8">
        <v>51</v>
      </c>
      <c r="B52" s="1" t="s">
        <v>117</v>
      </c>
      <c r="C52" s="1" t="s">
        <v>10</v>
      </c>
      <c r="D52" s="1" t="s">
        <v>118</v>
      </c>
      <c r="E52" s="1" t="s">
        <v>119</v>
      </c>
      <c r="F52" s="1" t="s">
        <v>120</v>
      </c>
      <c r="H52" s="1" t="s">
        <v>14</v>
      </c>
      <c r="I52" s="1" t="s">
        <v>122</v>
      </c>
      <c r="J52" s="3">
        <v>3823684</v>
      </c>
      <c r="K52" s="2" t="s">
        <v>1211</v>
      </c>
      <c r="L52" s="7">
        <v>0</v>
      </c>
      <c r="M52" s="7">
        <v>0</v>
      </c>
    </row>
    <row r="53" spans="1:13">
      <c r="A53" s="8">
        <v>52</v>
      </c>
      <c r="B53" s="1" t="s">
        <v>117</v>
      </c>
      <c r="C53" s="1" t="s">
        <v>10</v>
      </c>
      <c r="D53" s="1" t="s">
        <v>118</v>
      </c>
      <c r="E53" s="1" t="s">
        <v>119</v>
      </c>
      <c r="F53" s="1" t="s">
        <v>120</v>
      </c>
      <c r="H53" s="1" t="s">
        <v>123</v>
      </c>
      <c r="J53" s="3">
        <v>328766.82</v>
      </c>
      <c r="K53" s="2" t="s">
        <v>1211</v>
      </c>
      <c r="L53" s="7">
        <v>0</v>
      </c>
      <c r="M53" s="7">
        <v>0</v>
      </c>
    </row>
    <row r="54" spans="1:13">
      <c r="A54" s="8">
        <v>53</v>
      </c>
      <c r="B54" s="1" t="s">
        <v>117</v>
      </c>
      <c r="C54" s="1" t="s">
        <v>10</v>
      </c>
      <c r="D54" s="1" t="s">
        <v>118</v>
      </c>
      <c r="E54" s="1" t="s">
        <v>119</v>
      </c>
      <c r="F54" s="1" t="s">
        <v>120</v>
      </c>
      <c r="H54" s="1" t="s">
        <v>124</v>
      </c>
      <c r="I54" s="1" t="s">
        <v>125</v>
      </c>
      <c r="J54" s="3">
        <v>202141.13</v>
      </c>
      <c r="K54" s="2" t="s">
        <v>1211</v>
      </c>
      <c r="L54" s="7">
        <v>0</v>
      </c>
      <c r="M54" s="7">
        <v>0</v>
      </c>
    </row>
    <row r="55" spans="1:13">
      <c r="A55" s="8">
        <v>54</v>
      </c>
      <c r="B55" s="1" t="s">
        <v>117</v>
      </c>
      <c r="C55" s="1" t="s">
        <v>10</v>
      </c>
      <c r="D55" s="1" t="s">
        <v>118</v>
      </c>
      <c r="E55" s="1" t="s">
        <v>119</v>
      </c>
      <c r="F55" s="1" t="s">
        <v>120</v>
      </c>
      <c r="H55" s="1" t="s">
        <v>91</v>
      </c>
      <c r="I55" s="1" t="s">
        <v>128</v>
      </c>
      <c r="J55" s="3">
        <v>71311.460000000006</v>
      </c>
      <c r="K55" s="2" t="s">
        <v>1211</v>
      </c>
      <c r="L55" s="7">
        <v>0</v>
      </c>
      <c r="M55" s="7">
        <v>0</v>
      </c>
    </row>
    <row r="56" spans="1:13">
      <c r="A56" s="8">
        <v>55</v>
      </c>
      <c r="B56" s="1" t="s">
        <v>117</v>
      </c>
      <c r="C56" s="1" t="s">
        <v>10</v>
      </c>
      <c r="D56" s="1" t="s">
        <v>78</v>
      </c>
      <c r="E56" s="1" t="s">
        <v>79</v>
      </c>
      <c r="F56" s="1" t="s">
        <v>126</v>
      </c>
      <c r="H56" s="1" t="s">
        <v>14</v>
      </c>
      <c r="I56" s="1" t="s">
        <v>127</v>
      </c>
      <c r="J56" s="3">
        <v>19662043.629999999</v>
      </c>
      <c r="K56" s="2" t="s">
        <v>1210</v>
      </c>
      <c r="L56" s="7">
        <v>0</v>
      </c>
      <c r="M56" s="7">
        <v>0</v>
      </c>
    </row>
    <row r="57" spans="1:13">
      <c r="A57" s="8">
        <v>56</v>
      </c>
      <c r="B57" s="1" t="s">
        <v>8</v>
      </c>
      <c r="C57" s="1" t="s">
        <v>10</v>
      </c>
      <c r="D57" s="1" t="s">
        <v>140</v>
      </c>
      <c r="E57" s="1" t="s">
        <v>141</v>
      </c>
      <c r="F57" s="1" t="s">
        <v>142</v>
      </c>
      <c r="H57" s="1" t="s">
        <v>14</v>
      </c>
      <c r="J57" s="3">
        <v>9508177.9800000004</v>
      </c>
      <c r="K57" s="2" t="s">
        <v>1211</v>
      </c>
      <c r="L57" s="7">
        <v>101910.6</v>
      </c>
      <c r="M57" s="7">
        <v>0</v>
      </c>
    </row>
    <row r="58" spans="1:13">
      <c r="A58" s="8">
        <v>57</v>
      </c>
      <c r="B58" s="1" t="s">
        <v>8</v>
      </c>
      <c r="C58" s="1" t="s">
        <v>10</v>
      </c>
      <c r="D58" s="1" t="s">
        <v>129</v>
      </c>
      <c r="E58" s="1" t="s">
        <v>130</v>
      </c>
      <c r="F58" s="1" t="s">
        <v>131</v>
      </c>
      <c r="H58" s="1" t="s">
        <v>14</v>
      </c>
      <c r="J58" s="3">
        <v>180887040.66</v>
      </c>
      <c r="K58" s="2" t="s">
        <v>1211</v>
      </c>
      <c r="L58" s="7">
        <v>0</v>
      </c>
      <c r="M58" s="7">
        <v>0</v>
      </c>
    </row>
    <row r="59" spans="1:13">
      <c r="A59" s="8">
        <v>58</v>
      </c>
      <c r="B59" s="1" t="s">
        <v>8</v>
      </c>
      <c r="C59" s="1" t="s">
        <v>10</v>
      </c>
      <c r="D59" s="1" t="s">
        <v>132</v>
      </c>
      <c r="E59" s="1" t="s">
        <v>133</v>
      </c>
      <c r="F59" s="1" t="s">
        <v>36</v>
      </c>
      <c r="H59" s="1" t="s">
        <v>14</v>
      </c>
      <c r="J59" s="3">
        <v>35752668.399999999</v>
      </c>
      <c r="K59" s="2" t="s">
        <v>1211</v>
      </c>
      <c r="L59" s="7">
        <v>0</v>
      </c>
      <c r="M59" s="7">
        <v>0</v>
      </c>
    </row>
    <row r="60" spans="1:13">
      <c r="A60" s="8">
        <v>59</v>
      </c>
      <c r="B60" s="1" t="s">
        <v>8</v>
      </c>
      <c r="C60" s="1" t="s">
        <v>10</v>
      </c>
      <c r="D60" s="1" t="s">
        <v>134</v>
      </c>
      <c r="E60" s="1" t="s">
        <v>135</v>
      </c>
      <c r="F60" s="1" t="s">
        <v>95</v>
      </c>
      <c r="H60" s="1" t="s">
        <v>14</v>
      </c>
      <c r="J60" s="3">
        <v>55185487.380000003</v>
      </c>
      <c r="K60" s="2" t="s">
        <v>1211</v>
      </c>
      <c r="L60" s="7">
        <v>0</v>
      </c>
      <c r="M60" s="7">
        <v>0</v>
      </c>
    </row>
    <row r="61" spans="1:13">
      <c r="A61" s="8">
        <v>60</v>
      </c>
      <c r="B61" s="1" t="s">
        <v>8</v>
      </c>
      <c r="C61" s="1" t="s">
        <v>10</v>
      </c>
      <c r="D61" s="1" t="s">
        <v>136</v>
      </c>
      <c r="E61" s="1" t="s">
        <v>137</v>
      </c>
      <c r="F61" s="1" t="s">
        <v>36</v>
      </c>
      <c r="H61" s="1" t="s">
        <v>14</v>
      </c>
      <c r="J61" s="3">
        <v>4240252.8</v>
      </c>
      <c r="K61" s="2" t="s">
        <v>1211</v>
      </c>
      <c r="L61" s="7">
        <v>0</v>
      </c>
      <c r="M61" s="7">
        <v>0</v>
      </c>
    </row>
    <row r="62" spans="1:13">
      <c r="A62" s="8">
        <v>61</v>
      </c>
      <c r="B62" s="1" t="s">
        <v>8</v>
      </c>
      <c r="C62" s="1" t="s">
        <v>10</v>
      </c>
      <c r="D62" s="1" t="s">
        <v>136</v>
      </c>
      <c r="E62" s="1" t="s">
        <v>137</v>
      </c>
      <c r="F62" s="1" t="s">
        <v>138</v>
      </c>
      <c r="H62" s="1" t="s">
        <v>14</v>
      </c>
      <c r="J62" s="3">
        <v>31551990.75</v>
      </c>
      <c r="K62" s="2" t="s">
        <v>1211</v>
      </c>
      <c r="L62" s="7">
        <v>0</v>
      </c>
      <c r="M62" s="7">
        <v>0</v>
      </c>
    </row>
    <row r="63" spans="1:13">
      <c r="A63" s="8">
        <v>62</v>
      </c>
      <c r="B63" s="1" t="s">
        <v>8</v>
      </c>
      <c r="C63" s="1" t="s">
        <v>10</v>
      </c>
      <c r="D63" s="1" t="s">
        <v>136</v>
      </c>
      <c r="E63" s="1" t="s">
        <v>137</v>
      </c>
      <c r="F63" s="1" t="s">
        <v>48</v>
      </c>
      <c r="G63" s="1" t="s">
        <v>139</v>
      </c>
      <c r="H63" s="1" t="s">
        <v>14</v>
      </c>
      <c r="J63" s="3">
        <v>30266599.550000001</v>
      </c>
      <c r="K63" s="2" t="s">
        <v>1211</v>
      </c>
      <c r="L63" s="7">
        <v>0</v>
      </c>
      <c r="M63" s="7">
        <v>0</v>
      </c>
    </row>
    <row r="64" spans="1:13">
      <c r="A64" s="8">
        <v>63</v>
      </c>
      <c r="B64" s="1" t="s">
        <v>8</v>
      </c>
      <c r="C64" s="1" t="s">
        <v>10</v>
      </c>
      <c r="D64" s="1" t="s">
        <v>143</v>
      </c>
      <c r="E64" s="1" t="s">
        <v>141</v>
      </c>
      <c r="F64" s="1" t="s">
        <v>144</v>
      </c>
      <c r="G64" s="1" t="s">
        <v>145</v>
      </c>
      <c r="H64" s="1" t="s">
        <v>14</v>
      </c>
      <c r="J64" s="3">
        <v>5204615.8499999996</v>
      </c>
      <c r="K64" s="2" t="s">
        <v>1211</v>
      </c>
      <c r="L64" s="7">
        <v>0</v>
      </c>
      <c r="M64" s="7">
        <v>0</v>
      </c>
    </row>
    <row r="65" spans="1:13">
      <c r="A65" s="8">
        <v>64</v>
      </c>
      <c r="B65" s="1" t="s">
        <v>8</v>
      </c>
      <c r="C65" s="1" t="s">
        <v>10</v>
      </c>
      <c r="D65" s="1" t="s">
        <v>146</v>
      </c>
      <c r="E65" s="1" t="s">
        <v>147</v>
      </c>
      <c r="F65" s="1" t="s">
        <v>116</v>
      </c>
      <c r="H65" s="1" t="s">
        <v>14</v>
      </c>
      <c r="J65" s="3">
        <v>16819204.5</v>
      </c>
      <c r="K65" s="2" t="s">
        <v>1211</v>
      </c>
      <c r="L65" s="7">
        <v>0</v>
      </c>
      <c r="M65" s="7">
        <v>0</v>
      </c>
    </row>
    <row r="66" spans="1:13">
      <c r="A66" s="8">
        <v>65</v>
      </c>
      <c r="B66" s="1" t="s">
        <v>148</v>
      </c>
      <c r="C66" s="1" t="s">
        <v>10</v>
      </c>
      <c r="D66" s="1" t="s">
        <v>149</v>
      </c>
      <c r="E66" s="1" t="s">
        <v>150</v>
      </c>
      <c r="F66" s="1" t="s">
        <v>151</v>
      </c>
      <c r="H66" s="1" t="s">
        <v>152</v>
      </c>
      <c r="J66" s="3">
        <v>14419.6</v>
      </c>
      <c r="K66" s="2" t="s">
        <v>1211</v>
      </c>
      <c r="L66" s="7">
        <v>18705788.760000002</v>
      </c>
      <c r="M66" s="7">
        <v>0</v>
      </c>
    </row>
    <row r="67" spans="1:13">
      <c r="A67" s="8">
        <v>66</v>
      </c>
      <c r="B67" s="1" t="s">
        <v>148</v>
      </c>
      <c r="C67" s="1" t="s">
        <v>10</v>
      </c>
      <c r="D67" s="1" t="s">
        <v>149</v>
      </c>
      <c r="E67" s="1" t="s">
        <v>150</v>
      </c>
      <c r="F67" s="1" t="s">
        <v>151</v>
      </c>
      <c r="H67" s="1" t="s">
        <v>38</v>
      </c>
      <c r="J67" s="3">
        <v>1465293.28</v>
      </c>
      <c r="K67" s="2" t="s">
        <v>1211</v>
      </c>
      <c r="L67" s="7">
        <v>0</v>
      </c>
      <c r="M67" s="7">
        <v>0</v>
      </c>
    </row>
    <row r="68" spans="1:13">
      <c r="A68" s="8">
        <v>67</v>
      </c>
      <c r="B68" s="1" t="s">
        <v>148</v>
      </c>
      <c r="C68" s="1" t="s">
        <v>10</v>
      </c>
      <c r="D68" s="1" t="s">
        <v>149</v>
      </c>
      <c r="E68" s="1" t="s">
        <v>150</v>
      </c>
      <c r="F68" s="1" t="s">
        <v>151</v>
      </c>
      <c r="H68" s="1" t="s">
        <v>62</v>
      </c>
      <c r="I68" s="1" t="s">
        <v>153</v>
      </c>
      <c r="J68" s="3">
        <v>97660.01</v>
      </c>
      <c r="K68" s="2" t="s">
        <v>1211</v>
      </c>
      <c r="L68" s="7">
        <v>0</v>
      </c>
      <c r="M68" s="7">
        <v>0</v>
      </c>
    </row>
    <row r="69" spans="1:13">
      <c r="A69" s="8">
        <v>68</v>
      </c>
      <c r="B69" s="1" t="s">
        <v>148</v>
      </c>
      <c r="C69" s="1" t="s">
        <v>10</v>
      </c>
      <c r="D69" s="1" t="s">
        <v>149</v>
      </c>
      <c r="E69" s="1" t="s">
        <v>150</v>
      </c>
      <c r="F69" s="1" t="s">
        <v>151</v>
      </c>
      <c r="H69" s="1" t="s">
        <v>152</v>
      </c>
      <c r="J69" s="3">
        <v>1240085.3899999999</v>
      </c>
      <c r="K69" s="2" t="s">
        <v>1211</v>
      </c>
      <c r="L69" s="7">
        <v>0</v>
      </c>
      <c r="M69" s="7">
        <v>0</v>
      </c>
    </row>
    <row r="70" spans="1:13">
      <c r="A70" s="8">
        <v>69</v>
      </c>
      <c r="B70" s="1" t="s">
        <v>148</v>
      </c>
      <c r="C70" s="1" t="s">
        <v>10</v>
      </c>
      <c r="D70" s="1" t="s">
        <v>149</v>
      </c>
      <c r="E70" s="1" t="s">
        <v>150</v>
      </c>
      <c r="F70" s="1" t="s">
        <v>151</v>
      </c>
      <c r="H70" s="1" t="s">
        <v>152</v>
      </c>
      <c r="J70" s="3">
        <v>1240085.3899999999</v>
      </c>
      <c r="K70" s="2" t="s">
        <v>1211</v>
      </c>
      <c r="L70" s="7">
        <v>0</v>
      </c>
      <c r="M70" s="7">
        <v>0</v>
      </c>
    </row>
    <row r="71" spans="1:13">
      <c r="A71" s="8">
        <v>70</v>
      </c>
      <c r="B71" s="1" t="s">
        <v>148</v>
      </c>
      <c r="C71" s="1" t="s">
        <v>10</v>
      </c>
      <c r="D71" s="1" t="s">
        <v>149</v>
      </c>
      <c r="E71" s="1" t="s">
        <v>150</v>
      </c>
      <c r="F71" s="1" t="s">
        <v>151</v>
      </c>
      <c r="H71" s="1" t="s">
        <v>152</v>
      </c>
      <c r="J71" s="3">
        <v>1159335.6399999999</v>
      </c>
      <c r="K71" s="2" t="s">
        <v>1211</v>
      </c>
      <c r="L71" s="7">
        <v>0</v>
      </c>
      <c r="M71" s="7">
        <v>0</v>
      </c>
    </row>
    <row r="72" spans="1:13">
      <c r="A72" s="8">
        <v>71</v>
      </c>
      <c r="B72" s="1" t="s">
        <v>148</v>
      </c>
      <c r="C72" s="1" t="s">
        <v>10</v>
      </c>
      <c r="D72" s="1" t="s">
        <v>149</v>
      </c>
      <c r="E72" s="1" t="s">
        <v>150</v>
      </c>
      <c r="F72" s="1" t="s">
        <v>151</v>
      </c>
      <c r="H72" s="1" t="s">
        <v>152</v>
      </c>
      <c r="J72" s="3">
        <v>1159335.6399999999</v>
      </c>
      <c r="K72" s="2" t="s">
        <v>1211</v>
      </c>
      <c r="L72" s="7">
        <v>0</v>
      </c>
      <c r="M72" s="7">
        <v>0</v>
      </c>
    </row>
    <row r="73" spans="1:13">
      <c r="A73" s="8">
        <v>72</v>
      </c>
      <c r="B73" s="1" t="s">
        <v>148</v>
      </c>
      <c r="C73" s="1" t="s">
        <v>10</v>
      </c>
      <c r="D73" s="1" t="s">
        <v>149</v>
      </c>
      <c r="E73" s="1" t="s">
        <v>150</v>
      </c>
      <c r="F73" s="1" t="s">
        <v>151</v>
      </c>
      <c r="H73" s="1" t="s">
        <v>152</v>
      </c>
      <c r="J73" s="3">
        <v>1159335.6399999999</v>
      </c>
      <c r="K73" s="2" t="s">
        <v>1211</v>
      </c>
      <c r="L73" s="7">
        <v>0</v>
      </c>
      <c r="M73" s="7">
        <v>0</v>
      </c>
    </row>
    <row r="74" spans="1:13">
      <c r="A74" s="8">
        <v>73</v>
      </c>
      <c r="B74" s="1" t="s">
        <v>148</v>
      </c>
      <c r="C74" s="1" t="s">
        <v>10</v>
      </c>
      <c r="D74" s="1" t="s">
        <v>149</v>
      </c>
      <c r="E74" s="1" t="s">
        <v>150</v>
      </c>
      <c r="F74" s="1" t="s">
        <v>151</v>
      </c>
      <c r="H74" s="1" t="s">
        <v>152</v>
      </c>
      <c r="J74" s="3">
        <v>1159335.6399999999</v>
      </c>
      <c r="K74" s="2" t="s">
        <v>1211</v>
      </c>
      <c r="L74" s="7">
        <v>0</v>
      </c>
      <c r="M74" s="7">
        <v>0</v>
      </c>
    </row>
    <row r="75" spans="1:13">
      <c r="A75" s="8">
        <v>74</v>
      </c>
      <c r="B75" s="1" t="s">
        <v>148</v>
      </c>
      <c r="C75" s="1" t="s">
        <v>10</v>
      </c>
      <c r="D75" s="1" t="s">
        <v>149</v>
      </c>
      <c r="E75" s="1" t="s">
        <v>150</v>
      </c>
      <c r="F75" s="1" t="s">
        <v>151</v>
      </c>
      <c r="H75" s="1" t="s">
        <v>152</v>
      </c>
      <c r="J75" s="3">
        <v>1961065.26</v>
      </c>
      <c r="K75" s="2" t="s">
        <v>1211</v>
      </c>
      <c r="L75" s="7">
        <v>0</v>
      </c>
      <c r="M75" s="7">
        <v>0</v>
      </c>
    </row>
    <row r="76" spans="1:13">
      <c r="A76" s="8">
        <v>75</v>
      </c>
      <c r="B76" s="1" t="s">
        <v>148</v>
      </c>
      <c r="C76" s="1" t="s">
        <v>10</v>
      </c>
      <c r="D76" s="1" t="s">
        <v>149</v>
      </c>
      <c r="E76" s="1" t="s">
        <v>150</v>
      </c>
      <c r="F76" s="1" t="s">
        <v>151</v>
      </c>
      <c r="H76" s="1" t="s">
        <v>152</v>
      </c>
      <c r="J76" s="3">
        <v>1961065.26</v>
      </c>
      <c r="K76" s="2" t="s">
        <v>1211</v>
      </c>
      <c r="L76" s="7">
        <v>0</v>
      </c>
      <c r="M76" s="7">
        <v>0</v>
      </c>
    </row>
    <row r="77" spans="1:13">
      <c r="A77" s="8">
        <v>76</v>
      </c>
      <c r="B77" s="1" t="s">
        <v>148</v>
      </c>
      <c r="C77" s="1" t="s">
        <v>10</v>
      </c>
      <c r="D77" s="1" t="s">
        <v>149</v>
      </c>
      <c r="E77" s="1" t="s">
        <v>150</v>
      </c>
      <c r="F77" s="1" t="s">
        <v>151</v>
      </c>
      <c r="H77" s="1" t="s">
        <v>152</v>
      </c>
      <c r="J77" s="3">
        <v>3123284.82</v>
      </c>
      <c r="K77" s="2" t="s">
        <v>1211</v>
      </c>
      <c r="L77" s="7">
        <v>0</v>
      </c>
      <c r="M77" s="7">
        <v>0</v>
      </c>
    </row>
    <row r="78" spans="1:13">
      <c r="A78" s="8">
        <v>77</v>
      </c>
      <c r="B78" s="1" t="s">
        <v>148</v>
      </c>
      <c r="C78" s="1" t="s">
        <v>10</v>
      </c>
      <c r="D78" s="1" t="s">
        <v>149</v>
      </c>
      <c r="E78" s="1" t="s">
        <v>150</v>
      </c>
      <c r="F78" s="1" t="s">
        <v>151</v>
      </c>
      <c r="H78" s="1" t="s">
        <v>154</v>
      </c>
      <c r="I78" s="1" t="s">
        <v>155</v>
      </c>
      <c r="J78" s="3">
        <v>133053.54999999999</v>
      </c>
      <c r="K78" s="2" t="s">
        <v>1211</v>
      </c>
      <c r="L78" s="7">
        <v>0</v>
      </c>
      <c r="M78" s="7">
        <v>0</v>
      </c>
    </row>
    <row r="79" spans="1:13">
      <c r="A79" s="8">
        <v>78</v>
      </c>
      <c r="B79" s="1" t="s">
        <v>148</v>
      </c>
      <c r="C79" s="1" t="s">
        <v>10</v>
      </c>
      <c r="D79" s="1" t="s">
        <v>149</v>
      </c>
      <c r="E79" s="1" t="s">
        <v>150</v>
      </c>
      <c r="F79" s="1" t="s">
        <v>151</v>
      </c>
      <c r="H79" s="1" t="s">
        <v>110</v>
      </c>
      <c r="I79" s="1" t="s">
        <v>156</v>
      </c>
      <c r="J79" s="3">
        <v>184833.02</v>
      </c>
      <c r="K79" s="2" t="s">
        <v>1211</v>
      </c>
      <c r="L79" s="7">
        <v>0</v>
      </c>
      <c r="M79" s="7">
        <v>0</v>
      </c>
    </row>
    <row r="80" spans="1:13">
      <c r="A80" s="8">
        <v>79</v>
      </c>
      <c r="B80" s="1" t="s">
        <v>148</v>
      </c>
      <c r="C80" s="1" t="s">
        <v>10</v>
      </c>
      <c r="D80" s="1" t="s">
        <v>149</v>
      </c>
      <c r="E80" s="1" t="s">
        <v>150</v>
      </c>
      <c r="F80" s="1" t="s">
        <v>151</v>
      </c>
      <c r="H80" s="1" t="s">
        <v>62</v>
      </c>
      <c r="J80" s="3">
        <v>195320</v>
      </c>
      <c r="K80" s="2" t="s">
        <v>1211</v>
      </c>
      <c r="L80" s="7">
        <v>0</v>
      </c>
      <c r="M80" s="7">
        <v>0</v>
      </c>
    </row>
    <row r="81" spans="1:13">
      <c r="A81" s="8">
        <v>80</v>
      </c>
      <c r="B81" s="1" t="s">
        <v>148</v>
      </c>
      <c r="C81" s="1" t="s">
        <v>10</v>
      </c>
      <c r="D81" s="1" t="s">
        <v>149</v>
      </c>
      <c r="E81" s="1" t="s">
        <v>150</v>
      </c>
      <c r="F81" s="1" t="s">
        <v>151</v>
      </c>
      <c r="H81" s="1" t="s">
        <v>158</v>
      </c>
      <c r="J81" s="3">
        <v>426820.09</v>
      </c>
      <c r="K81" s="2" t="s">
        <v>1211</v>
      </c>
      <c r="L81" s="7">
        <v>0</v>
      </c>
      <c r="M81" s="7">
        <v>0</v>
      </c>
    </row>
    <row r="82" spans="1:13">
      <c r="A82" s="8">
        <v>81</v>
      </c>
      <c r="B82" s="1" t="s">
        <v>148</v>
      </c>
      <c r="C82" s="1" t="s">
        <v>10</v>
      </c>
      <c r="D82" s="1" t="s">
        <v>149</v>
      </c>
      <c r="E82" s="1" t="s">
        <v>150</v>
      </c>
      <c r="F82" s="1" t="s">
        <v>151</v>
      </c>
      <c r="H82" s="1" t="s">
        <v>38</v>
      </c>
      <c r="J82" s="3">
        <v>18337271.050000001</v>
      </c>
      <c r="K82" s="2" t="s">
        <v>1211</v>
      </c>
      <c r="L82" s="7">
        <v>0</v>
      </c>
      <c r="M82" s="7">
        <v>0</v>
      </c>
    </row>
    <row r="83" spans="1:13">
      <c r="A83" s="8">
        <v>82</v>
      </c>
      <c r="B83" s="1" t="s">
        <v>148</v>
      </c>
      <c r="C83" s="1" t="s">
        <v>10</v>
      </c>
      <c r="D83" s="1" t="s">
        <v>149</v>
      </c>
      <c r="E83" s="1" t="s">
        <v>150</v>
      </c>
      <c r="F83" s="1" t="s">
        <v>151</v>
      </c>
      <c r="H83" s="1" t="s">
        <v>32</v>
      </c>
      <c r="J83" s="3">
        <v>28839.200000000001</v>
      </c>
      <c r="K83" s="2" t="s">
        <v>1211</v>
      </c>
      <c r="L83" s="7">
        <v>0</v>
      </c>
      <c r="M83" s="7">
        <v>0</v>
      </c>
    </row>
    <row r="84" spans="1:13">
      <c r="A84" s="8">
        <v>83</v>
      </c>
      <c r="B84" s="1" t="s">
        <v>148</v>
      </c>
      <c r="C84" s="1" t="s">
        <v>10</v>
      </c>
      <c r="D84" s="1" t="s">
        <v>149</v>
      </c>
      <c r="E84" s="1" t="s">
        <v>150</v>
      </c>
      <c r="F84" s="1" t="s">
        <v>151</v>
      </c>
      <c r="H84" s="1" t="s">
        <v>14</v>
      </c>
      <c r="I84" s="1" t="s">
        <v>160</v>
      </c>
      <c r="J84" s="3">
        <v>1113717.28</v>
      </c>
      <c r="K84" s="2" t="s">
        <v>1211</v>
      </c>
      <c r="L84" s="7">
        <v>0</v>
      </c>
      <c r="M84" s="7">
        <v>0</v>
      </c>
    </row>
    <row r="85" spans="1:13">
      <c r="A85" s="8">
        <v>84</v>
      </c>
      <c r="B85" s="1" t="s">
        <v>148</v>
      </c>
      <c r="C85" s="1" t="s">
        <v>10</v>
      </c>
      <c r="D85" s="1" t="s">
        <v>149</v>
      </c>
      <c r="E85" s="1" t="s">
        <v>150</v>
      </c>
      <c r="F85" s="1" t="s">
        <v>151</v>
      </c>
      <c r="H85" s="1" t="s">
        <v>14</v>
      </c>
      <c r="I85" s="1" t="s">
        <v>161</v>
      </c>
      <c r="J85" s="3">
        <v>1085402.43</v>
      </c>
      <c r="K85" s="2" t="s">
        <v>1211</v>
      </c>
      <c r="L85" s="7">
        <v>0</v>
      </c>
      <c r="M85" s="7">
        <v>0</v>
      </c>
    </row>
    <row r="86" spans="1:13">
      <c r="A86" s="8">
        <v>85</v>
      </c>
      <c r="B86" s="1" t="s">
        <v>148</v>
      </c>
      <c r="C86" s="1" t="s">
        <v>10</v>
      </c>
      <c r="D86" s="1" t="s">
        <v>149</v>
      </c>
      <c r="E86" s="1" t="s">
        <v>150</v>
      </c>
      <c r="F86" s="1" t="s">
        <v>151</v>
      </c>
      <c r="H86" s="1" t="s">
        <v>14</v>
      </c>
      <c r="J86" s="3">
        <v>1396865.74</v>
      </c>
      <c r="K86" s="2" t="s">
        <v>1211</v>
      </c>
      <c r="L86" s="7">
        <v>0</v>
      </c>
      <c r="M86" s="7">
        <v>0</v>
      </c>
    </row>
    <row r="87" spans="1:13">
      <c r="A87" s="8">
        <v>86</v>
      </c>
      <c r="B87" s="1" t="s">
        <v>148</v>
      </c>
      <c r="C87" s="1" t="s">
        <v>10</v>
      </c>
      <c r="D87" s="1" t="s">
        <v>149</v>
      </c>
      <c r="E87" s="1" t="s">
        <v>150</v>
      </c>
      <c r="F87" s="1" t="s">
        <v>151</v>
      </c>
      <c r="H87" s="1" t="s">
        <v>32</v>
      </c>
      <c r="J87" s="3">
        <v>749819.07</v>
      </c>
      <c r="K87" s="2" t="s">
        <v>1211</v>
      </c>
      <c r="L87" s="7">
        <v>0</v>
      </c>
      <c r="M87" s="7">
        <v>0</v>
      </c>
    </row>
    <row r="88" spans="1:13">
      <c r="A88" s="8">
        <v>87</v>
      </c>
      <c r="B88" s="1" t="s">
        <v>148</v>
      </c>
      <c r="C88" s="1" t="s">
        <v>10</v>
      </c>
      <c r="D88" s="1" t="s">
        <v>149</v>
      </c>
      <c r="E88" s="1" t="s">
        <v>150</v>
      </c>
      <c r="F88" s="1" t="s">
        <v>151</v>
      </c>
      <c r="H88" s="1" t="s">
        <v>32</v>
      </c>
      <c r="I88" s="1" t="s">
        <v>162</v>
      </c>
      <c r="J88" s="3">
        <v>363373.86</v>
      </c>
      <c r="K88" s="2" t="s">
        <v>1211</v>
      </c>
      <c r="L88" s="7">
        <v>0</v>
      </c>
      <c r="M88" s="7">
        <v>0</v>
      </c>
    </row>
    <row r="89" spans="1:13">
      <c r="A89" s="8">
        <v>88</v>
      </c>
      <c r="B89" s="1" t="s">
        <v>148</v>
      </c>
      <c r="C89" s="1" t="s">
        <v>10</v>
      </c>
      <c r="D89" s="1" t="s">
        <v>149</v>
      </c>
      <c r="E89" s="1" t="s">
        <v>150</v>
      </c>
      <c r="F89" s="1" t="s">
        <v>151</v>
      </c>
      <c r="H89" s="1" t="s">
        <v>14</v>
      </c>
      <c r="J89" s="3">
        <v>1510125.12</v>
      </c>
      <c r="K89" s="2" t="s">
        <v>1211</v>
      </c>
      <c r="L89" s="7">
        <v>0</v>
      </c>
      <c r="M89" s="7">
        <v>0</v>
      </c>
    </row>
    <row r="90" spans="1:13">
      <c r="A90" s="8">
        <v>89</v>
      </c>
      <c r="B90" s="1" t="s">
        <v>148</v>
      </c>
      <c r="C90" s="1" t="s">
        <v>10</v>
      </c>
      <c r="D90" s="1" t="s">
        <v>149</v>
      </c>
      <c r="E90" s="1" t="s">
        <v>150</v>
      </c>
      <c r="F90" s="1" t="s">
        <v>151</v>
      </c>
      <c r="H90" s="1" t="s">
        <v>62</v>
      </c>
      <c r="I90" s="1" t="s">
        <v>163</v>
      </c>
      <c r="J90" s="3">
        <v>97660.01</v>
      </c>
      <c r="K90" s="2" t="s">
        <v>1211</v>
      </c>
      <c r="L90" s="7">
        <v>0</v>
      </c>
      <c r="M90" s="7">
        <v>0</v>
      </c>
    </row>
    <row r="91" spans="1:13">
      <c r="A91" s="8">
        <v>90</v>
      </c>
      <c r="B91" s="1" t="s">
        <v>148</v>
      </c>
      <c r="C91" s="1" t="s">
        <v>10</v>
      </c>
      <c r="D91" s="1" t="s">
        <v>149</v>
      </c>
      <c r="E91" s="1" t="s">
        <v>150</v>
      </c>
      <c r="F91" s="1" t="s">
        <v>151</v>
      </c>
      <c r="H91" s="1" t="s">
        <v>152</v>
      </c>
      <c r="J91" s="3">
        <v>1494447.08</v>
      </c>
      <c r="K91" s="2" t="s">
        <v>1211</v>
      </c>
      <c r="L91" s="7">
        <v>0</v>
      </c>
      <c r="M91" s="7">
        <v>0</v>
      </c>
    </row>
    <row r="92" spans="1:13">
      <c r="A92" s="8">
        <v>91</v>
      </c>
      <c r="B92" s="1" t="s">
        <v>148</v>
      </c>
      <c r="C92" s="1" t="s">
        <v>10</v>
      </c>
      <c r="D92" s="1" t="s">
        <v>149</v>
      </c>
      <c r="E92" s="1" t="s">
        <v>150</v>
      </c>
      <c r="F92" s="1" t="s">
        <v>151</v>
      </c>
      <c r="H92" s="1" t="s">
        <v>152</v>
      </c>
      <c r="J92" s="3">
        <v>1494447.08</v>
      </c>
      <c r="K92" s="2" t="s">
        <v>1211</v>
      </c>
      <c r="L92" s="7">
        <v>0</v>
      </c>
      <c r="M92" s="7">
        <v>0</v>
      </c>
    </row>
    <row r="93" spans="1:13">
      <c r="A93" s="8">
        <v>92</v>
      </c>
      <c r="B93" s="1" t="s">
        <v>148</v>
      </c>
      <c r="C93" s="1" t="s">
        <v>10</v>
      </c>
      <c r="D93" s="1" t="s">
        <v>149</v>
      </c>
      <c r="E93" s="1" t="s">
        <v>150</v>
      </c>
      <c r="F93" s="1" t="s">
        <v>151</v>
      </c>
      <c r="H93" s="1" t="s">
        <v>40</v>
      </c>
      <c r="J93" s="3">
        <v>3404708.35</v>
      </c>
      <c r="K93" s="2" t="s">
        <v>1210</v>
      </c>
      <c r="L93" s="7">
        <v>0</v>
      </c>
      <c r="M93" s="7">
        <v>0</v>
      </c>
    </row>
    <row r="94" spans="1:13">
      <c r="A94" s="8">
        <v>93</v>
      </c>
      <c r="B94" s="1" t="s">
        <v>148</v>
      </c>
      <c r="C94" s="1" t="s">
        <v>10</v>
      </c>
      <c r="D94" s="1" t="s">
        <v>149</v>
      </c>
      <c r="E94" s="1" t="s">
        <v>150</v>
      </c>
      <c r="F94" s="1" t="s">
        <v>151</v>
      </c>
      <c r="H94" s="1" t="s">
        <v>40</v>
      </c>
      <c r="J94" s="3">
        <v>918548.77</v>
      </c>
      <c r="K94" s="2" t="s">
        <v>1210</v>
      </c>
      <c r="L94" s="7">
        <v>0</v>
      </c>
      <c r="M94" s="7">
        <v>0</v>
      </c>
    </row>
    <row r="95" spans="1:13">
      <c r="A95" s="8">
        <v>94</v>
      </c>
      <c r="B95" s="1" t="s">
        <v>148</v>
      </c>
      <c r="C95" s="1" t="s">
        <v>10</v>
      </c>
      <c r="D95" s="1" t="s">
        <v>149</v>
      </c>
      <c r="E95" s="1" t="s">
        <v>150</v>
      </c>
      <c r="F95" s="1" t="s">
        <v>151</v>
      </c>
      <c r="H95" s="1" t="s">
        <v>15</v>
      </c>
      <c r="I95" s="1" t="s">
        <v>157</v>
      </c>
      <c r="J95" s="3">
        <v>2168366.14</v>
      </c>
      <c r="K95" s="2" t="s">
        <v>1210</v>
      </c>
      <c r="L95" s="7">
        <v>0</v>
      </c>
      <c r="M95" s="7">
        <v>0</v>
      </c>
    </row>
    <row r="96" spans="1:13">
      <c r="A96" s="8">
        <v>95</v>
      </c>
      <c r="B96" s="1" t="s">
        <v>148</v>
      </c>
      <c r="C96" s="1" t="s">
        <v>10</v>
      </c>
      <c r="D96" s="1" t="s">
        <v>149</v>
      </c>
      <c r="E96" s="1" t="s">
        <v>150</v>
      </c>
      <c r="F96" s="1" t="s">
        <v>151</v>
      </c>
      <c r="H96" s="1" t="s">
        <v>15</v>
      </c>
      <c r="I96" s="1" t="s">
        <v>159</v>
      </c>
      <c r="J96" s="3">
        <v>351967.5</v>
      </c>
      <c r="K96" s="2" t="s">
        <v>1210</v>
      </c>
      <c r="L96" s="7">
        <v>0</v>
      </c>
      <c r="M96" s="7">
        <v>0</v>
      </c>
    </row>
    <row r="97" spans="1:13">
      <c r="A97" s="8">
        <v>96</v>
      </c>
      <c r="B97" s="1" t="s">
        <v>148</v>
      </c>
      <c r="C97" s="1" t="s">
        <v>10</v>
      </c>
      <c r="D97" s="1" t="s">
        <v>149</v>
      </c>
      <c r="E97" s="1" t="s">
        <v>150</v>
      </c>
      <c r="F97" s="1" t="s">
        <v>151</v>
      </c>
      <c r="H97" s="1" t="s">
        <v>15</v>
      </c>
      <c r="I97" s="1" t="s">
        <v>164</v>
      </c>
      <c r="J97" s="3">
        <v>41373.03</v>
      </c>
      <c r="K97" s="2" t="s">
        <v>1210</v>
      </c>
      <c r="L97" s="7">
        <v>0</v>
      </c>
      <c r="M97" s="7">
        <v>0</v>
      </c>
    </row>
    <row r="98" spans="1:13">
      <c r="A98" s="8">
        <v>97</v>
      </c>
      <c r="B98" s="1" t="s">
        <v>165</v>
      </c>
      <c r="C98" s="1" t="s">
        <v>10</v>
      </c>
      <c r="D98" s="1" t="s">
        <v>166</v>
      </c>
      <c r="E98" s="1" t="s">
        <v>167</v>
      </c>
      <c r="F98" s="1" t="s">
        <v>48</v>
      </c>
      <c r="H98" s="1" t="s">
        <v>32</v>
      </c>
      <c r="J98" s="3">
        <v>90295.52</v>
      </c>
      <c r="K98" s="2" t="s">
        <v>1211</v>
      </c>
      <c r="L98" s="7">
        <v>0</v>
      </c>
      <c r="M98" s="7">
        <v>0</v>
      </c>
    </row>
    <row r="99" spans="1:13">
      <c r="A99" s="8">
        <v>98</v>
      </c>
      <c r="B99" s="1" t="s">
        <v>168</v>
      </c>
      <c r="C99" s="1" t="s">
        <v>10</v>
      </c>
      <c r="D99" s="1" t="s">
        <v>169</v>
      </c>
      <c r="E99" s="1" t="s">
        <v>170</v>
      </c>
      <c r="F99" s="1" t="s">
        <v>171</v>
      </c>
      <c r="H99" s="1" t="s">
        <v>14</v>
      </c>
      <c r="J99" s="3">
        <v>19061003.75</v>
      </c>
      <c r="K99" s="2" t="s">
        <v>1211</v>
      </c>
      <c r="L99" s="7">
        <v>0</v>
      </c>
      <c r="M99" s="7">
        <v>0</v>
      </c>
    </row>
    <row r="100" spans="1:13">
      <c r="A100" s="8">
        <v>99</v>
      </c>
      <c r="B100" s="1" t="s">
        <v>168</v>
      </c>
      <c r="C100" s="1" t="s">
        <v>10</v>
      </c>
      <c r="D100" s="1" t="s">
        <v>169</v>
      </c>
      <c r="E100" s="1" t="s">
        <v>170</v>
      </c>
      <c r="F100" s="1" t="s">
        <v>171</v>
      </c>
      <c r="G100" s="1" t="s">
        <v>172</v>
      </c>
      <c r="H100" s="1" t="s">
        <v>32</v>
      </c>
      <c r="I100" s="1" t="s">
        <v>173</v>
      </c>
      <c r="J100" s="3">
        <v>173035.17</v>
      </c>
      <c r="K100" s="2" t="s">
        <v>1211</v>
      </c>
      <c r="L100" s="7">
        <v>0</v>
      </c>
      <c r="M100" s="7">
        <v>0</v>
      </c>
    </row>
    <row r="101" spans="1:13">
      <c r="A101" s="8">
        <v>100</v>
      </c>
      <c r="B101" s="1" t="s">
        <v>174</v>
      </c>
      <c r="C101" s="1" t="s">
        <v>10</v>
      </c>
      <c r="D101" s="1" t="s">
        <v>178</v>
      </c>
      <c r="E101" s="1" t="s">
        <v>179</v>
      </c>
      <c r="F101" s="1" t="s">
        <v>88</v>
      </c>
      <c r="H101" s="1" t="s">
        <v>14</v>
      </c>
      <c r="J101" s="3">
        <v>29967253.219999999</v>
      </c>
      <c r="K101" s="2" t="s">
        <v>1211</v>
      </c>
      <c r="L101" s="7">
        <v>2708.61</v>
      </c>
      <c r="M101" s="7">
        <v>0</v>
      </c>
    </row>
    <row r="102" spans="1:13">
      <c r="A102" s="8">
        <v>101</v>
      </c>
      <c r="B102" s="1" t="s">
        <v>174</v>
      </c>
      <c r="C102" s="1" t="s">
        <v>10</v>
      </c>
      <c r="D102" s="1" t="s">
        <v>175</v>
      </c>
      <c r="E102" s="1" t="s">
        <v>135</v>
      </c>
      <c r="F102" s="1" t="s">
        <v>176</v>
      </c>
      <c r="H102" s="1" t="s">
        <v>177</v>
      </c>
      <c r="J102" s="3">
        <v>11314936.43</v>
      </c>
      <c r="K102" s="2" t="s">
        <v>1210</v>
      </c>
      <c r="L102" s="7">
        <v>0</v>
      </c>
      <c r="M102" s="7">
        <v>0</v>
      </c>
    </row>
    <row r="103" spans="1:13">
      <c r="A103" s="8">
        <v>102</v>
      </c>
      <c r="B103" s="1" t="s">
        <v>180</v>
      </c>
      <c r="C103" s="1" t="s">
        <v>10</v>
      </c>
      <c r="D103" s="1" t="s">
        <v>181</v>
      </c>
      <c r="E103" s="1" t="s">
        <v>170</v>
      </c>
      <c r="F103" s="1" t="s">
        <v>182</v>
      </c>
      <c r="H103" s="1" t="s">
        <v>14</v>
      </c>
      <c r="J103" s="3">
        <v>29041593.710000001</v>
      </c>
      <c r="K103" s="2" t="s">
        <v>1211</v>
      </c>
      <c r="L103" s="7">
        <v>17940408.620000001</v>
      </c>
      <c r="M103" s="7">
        <v>0</v>
      </c>
    </row>
    <row r="104" spans="1:13">
      <c r="A104" s="8">
        <v>103</v>
      </c>
      <c r="B104" s="1" t="s">
        <v>180</v>
      </c>
      <c r="C104" s="1" t="s">
        <v>10</v>
      </c>
      <c r="D104" s="1" t="s">
        <v>183</v>
      </c>
      <c r="E104" s="1" t="s">
        <v>184</v>
      </c>
      <c r="F104" s="1" t="s">
        <v>172</v>
      </c>
      <c r="H104" s="1" t="s">
        <v>89</v>
      </c>
      <c r="I104" s="1" t="s">
        <v>185</v>
      </c>
      <c r="J104" s="3">
        <v>1980724.15</v>
      </c>
      <c r="K104" s="2" t="s">
        <v>1210</v>
      </c>
      <c r="L104" s="7">
        <v>0</v>
      </c>
      <c r="M104" s="7">
        <v>0</v>
      </c>
    </row>
    <row r="105" spans="1:13">
      <c r="A105" s="8">
        <v>104</v>
      </c>
      <c r="B105" s="1" t="s">
        <v>186</v>
      </c>
      <c r="C105" s="1" t="s">
        <v>10</v>
      </c>
      <c r="D105" t="s">
        <v>1217</v>
      </c>
      <c r="E105" s="10" t="s">
        <v>1218</v>
      </c>
      <c r="F105" s="9">
        <v>4</v>
      </c>
      <c r="J105" s="4"/>
      <c r="L105" s="7">
        <v>5590859.21</v>
      </c>
      <c r="M105" s="7">
        <v>0</v>
      </c>
    </row>
    <row r="106" spans="1:13">
      <c r="A106" s="8">
        <v>105</v>
      </c>
      <c r="B106" s="1" t="s">
        <v>187</v>
      </c>
      <c r="C106" s="1" t="s">
        <v>10</v>
      </c>
      <c r="D106" s="1" t="s">
        <v>194</v>
      </c>
      <c r="E106" s="1" t="s">
        <v>195</v>
      </c>
      <c r="F106" s="1" t="s">
        <v>196</v>
      </c>
      <c r="G106" s="1" t="s">
        <v>197</v>
      </c>
      <c r="H106" s="1" t="s">
        <v>198</v>
      </c>
      <c r="J106" s="3">
        <v>5918337.6500000004</v>
      </c>
      <c r="K106" s="2" t="s">
        <v>1211</v>
      </c>
      <c r="L106" s="7">
        <v>2088578.65</v>
      </c>
      <c r="M106" s="7">
        <v>0</v>
      </c>
    </row>
    <row r="107" spans="1:13">
      <c r="A107" s="8">
        <v>106</v>
      </c>
      <c r="B107" s="1" t="s">
        <v>187</v>
      </c>
      <c r="C107" s="1" t="s">
        <v>10</v>
      </c>
      <c r="D107" s="1" t="s">
        <v>188</v>
      </c>
      <c r="E107" s="1" t="s">
        <v>189</v>
      </c>
      <c r="F107" s="1" t="s">
        <v>190</v>
      </c>
      <c r="H107" s="1" t="s">
        <v>14</v>
      </c>
      <c r="J107" s="3">
        <v>80698699.459999993</v>
      </c>
      <c r="K107" s="2" t="s">
        <v>1211</v>
      </c>
      <c r="L107" s="7">
        <v>1056027.5900000001</v>
      </c>
      <c r="M107" s="7">
        <v>0</v>
      </c>
    </row>
    <row r="108" spans="1:13">
      <c r="A108" s="8">
        <v>107</v>
      </c>
      <c r="B108" s="1" t="s">
        <v>187</v>
      </c>
      <c r="C108" s="1" t="s">
        <v>10</v>
      </c>
      <c r="D108" s="1" t="s">
        <v>199</v>
      </c>
      <c r="E108" s="1" t="s">
        <v>200</v>
      </c>
      <c r="F108" s="1" t="s">
        <v>201</v>
      </c>
      <c r="H108" s="1" t="s">
        <v>14</v>
      </c>
      <c r="J108" s="3">
        <v>61487670.119999997</v>
      </c>
      <c r="K108" s="2" t="s">
        <v>1211</v>
      </c>
      <c r="L108" s="7">
        <v>520698</v>
      </c>
      <c r="M108" s="7">
        <v>0</v>
      </c>
    </row>
    <row r="109" spans="1:13">
      <c r="A109" s="8">
        <v>108</v>
      </c>
      <c r="B109" s="1" t="s">
        <v>187</v>
      </c>
      <c r="C109" s="1" t="s">
        <v>10</v>
      </c>
      <c r="D109" s="1" t="s">
        <v>191</v>
      </c>
      <c r="E109" s="1" t="s">
        <v>192</v>
      </c>
      <c r="F109" s="1" t="s">
        <v>193</v>
      </c>
      <c r="H109" s="1" t="s">
        <v>14</v>
      </c>
      <c r="J109" s="3">
        <v>21764678.289999999</v>
      </c>
      <c r="K109" s="2" t="s">
        <v>1211</v>
      </c>
      <c r="L109" s="7">
        <v>0</v>
      </c>
      <c r="M109" s="7">
        <v>0</v>
      </c>
    </row>
    <row r="110" spans="1:13">
      <c r="A110" s="8">
        <v>109</v>
      </c>
      <c r="B110" s="1" t="s">
        <v>187</v>
      </c>
      <c r="C110" s="1" t="s">
        <v>10</v>
      </c>
      <c r="D110" s="1" t="s">
        <v>194</v>
      </c>
      <c r="E110" s="1" t="s">
        <v>195</v>
      </c>
      <c r="F110" s="1" t="s">
        <v>196</v>
      </c>
      <c r="H110" s="1" t="s">
        <v>14</v>
      </c>
      <c r="J110" s="3">
        <v>28524506.949999999</v>
      </c>
      <c r="K110" s="2" t="s">
        <v>1211</v>
      </c>
      <c r="L110" s="7">
        <v>0</v>
      </c>
      <c r="M110" s="7">
        <v>0</v>
      </c>
    </row>
    <row r="111" spans="1:13">
      <c r="A111" s="8">
        <v>110</v>
      </c>
      <c r="B111" s="1" t="s">
        <v>187</v>
      </c>
      <c r="C111" s="1" t="s">
        <v>10</v>
      </c>
      <c r="D111" s="1" t="s">
        <v>202</v>
      </c>
      <c r="E111" s="1" t="s">
        <v>203</v>
      </c>
      <c r="F111" s="1" t="s">
        <v>204</v>
      </c>
      <c r="H111" s="1" t="s">
        <v>123</v>
      </c>
      <c r="J111" s="3">
        <v>337072.51</v>
      </c>
      <c r="K111" s="2" t="s">
        <v>1211</v>
      </c>
      <c r="L111" s="7">
        <v>0</v>
      </c>
      <c r="M111" s="7">
        <v>0</v>
      </c>
    </row>
    <row r="112" spans="1:13">
      <c r="A112" s="8">
        <v>111</v>
      </c>
      <c r="B112" s="1" t="s">
        <v>1214</v>
      </c>
      <c r="C112" s="1" t="s">
        <v>10</v>
      </c>
      <c r="D112" s="1" t="s">
        <v>188</v>
      </c>
      <c r="E112" s="1" t="s">
        <v>189</v>
      </c>
      <c r="F112" s="1" t="s">
        <v>190</v>
      </c>
      <c r="H112" s="1"/>
      <c r="J112" s="3"/>
      <c r="K112" s="2"/>
      <c r="L112" s="7">
        <v>46842.35</v>
      </c>
      <c r="M112" s="7">
        <v>0</v>
      </c>
    </row>
    <row r="113" spans="1:13">
      <c r="A113" s="8">
        <v>112</v>
      </c>
      <c r="B113" s="1" t="s">
        <v>205</v>
      </c>
      <c r="C113" s="1" t="s">
        <v>10</v>
      </c>
      <c r="D113" s="1" t="s">
        <v>206</v>
      </c>
      <c r="E113" s="1" t="s">
        <v>207</v>
      </c>
      <c r="F113" s="1" t="s">
        <v>208</v>
      </c>
      <c r="H113" s="1" t="s">
        <v>209</v>
      </c>
      <c r="J113" s="3">
        <v>2179173.89</v>
      </c>
      <c r="K113" s="2" t="s">
        <v>1210</v>
      </c>
      <c r="L113" s="7">
        <v>17882387.379999999</v>
      </c>
      <c r="M113" s="7">
        <v>0</v>
      </c>
    </row>
    <row r="114" spans="1:13">
      <c r="A114" s="8">
        <v>113</v>
      </c>
      <c r="B114" s="1" t="s">
        <v>210</v>
      </c>
      <c r="C114" s="1" t="s">
        <v>10</v>
      </c>
      <c r="D114" s="1" t="s">
        <v>211</v>
      </c>
      <c r="E114" s="1" t="s">
        <v>212</v>
      </c>
      <c r="F114" s="1" t="s">
        <v>213</v>
      </c>
      <c r="H114" s="1" t="s">
        <v>214</v>
      </c>
      <c r="J114" s="3">
        <v>1521267.54</v>
      </c>
      <c r="K114" s="2" t="s">
        <v>1211</v>
      </c>
      <c r="L114" s="7">
        <v>0</v>
      </c>
      <c r="M114" s="7">
        <v>0</v>
      </c>
    </row>
    <row r="115" spans="1:13">
      <c r="A115" s="8">
        <v>114</v>
      </c>
      <c r="B115" s="1" t="s">
        <v>215</v>
      </c>
      <c r="C115" s="1" t="s">
        <v>10</v>
      </c>
      <c r="D115" s="1" t="s">
        <v>216</v>
      </c>
      <c r="E115" s="1" t="s">
        <v>217</v>
      </c>
      <c r="F115" s="1" t="s">
        <v>218</v>
      </c>
      <c r="H115" s="1" t="s">
        <v>219</v>
      </c>
      <c r="J115" s="3">
        <v>451464.49</v>
      </c>
      <c r="K115" s="2" t="s">
        <v>1211</v>
      </c>
      <c r="L115" s="7">
        <v>11397843.199999999</v>
      </c>
      <c r="M115" s="7">
        <v>0</v>
      </c>
    </row>
    <row r="116" spans="1:13">
      <c r="A116" s="8">
        <v>115</v>
      </c>
      <c r="B116" s="1" t="s">
        <v>215</v>
      </c>
      <c r="C116" s="1" t="s">
        <v>10</v>
      </c>
      <c r="D116" s="1" t="s">
        <v>216</v>
      </c>
      <c r="E116" s="1" t="s">
        <v>217</v>
      </c>
      <c r="F116" s="1" t="s">
        <v>218</v>
      </c>
      <c r="H116" s="1" t="s">
        <v>14</v>
      </c>
      <c r="J116" s="3">
        <v>2724156.92</v>
      </c>
      <c r="K116" s="2" t="s">
        <v>1211</v>
      </c>
      <c r="L116" s="7">
        <v>0</v>
      </c>
      <c r="M116" s="7">
        <v>0</v>
      </c>
    </row>
    <row r="117" spans="1:13">
      <c r="A117" s="8">
        <v>116</v>
      </c>
      <c r="B117" s="1" t="s">
        <v>215</v>
      </c>
      <c r="C117" s="1" t="s">
        <v>10</v>
      </c>
      <c r="D117" s="1" t="s">
        <v>216</v>
      </c>
      <c r="E117" s="1" t="s">
        <v>217</v>
      </c>
      <c r="F117" s="1" t="s">
        <v>218</v>
      </c>
      <c r="H117" s="1" t="s">
        <v>220</v>
      </c>
      <c r="J117" s="3">
        <v>4814506.97</v>
      </c>
      <c r="K117" s="2" t="s">
        <v>1211</v>
      </c>
      <c r="L117" s="7">
        <v>0</v>
      </c>
      <c r="M117" s="7">
        <v>0</v>
      </c>
    </row>
    <row r="118" spans="1:13">
      <c r="A118" s="8">
        <v>117</v>
      </c>
      <c r="B118" s="1" t="s">
        <v>215</v>
      </c>
      <c r="C118" s="1" t="s">
        <v>10</v>
      </c>
      <c r="D118" s="1" t="s">
        <v>216</v>
      </c>
      <c r="E118" s="1" t="s">
        <v>217</v>
      </c>
      <c r="F118" s="1" t="s">
        <v>218</v>
      </c>
      <c r="H118" s="1" t="s">
        <v>221</v>
      </c>
      <c r="J118" s="3">
        <v>729625.9</v>
      </c>
      <c r="K118" s="2" t="s">
        <v>1211</v>
      </c>
      <c r="L118" s="7">
        <v>0</v>
      </c>
      <c r="M118" s="7">
        <v>0</v>
      </c>
    </row>
    <row r="119" spans="1:13">
      <c r="A119" s="8">
        <v>118</v>
      </c>
      <c r="B119" s="1" t="s">
        <v>215</v>
      </c>
      <c r="C119" s="1" t="s">
        <v>10</v>
      </c>
      <c r="D119" s="1" t="s">
        <v>216</v>
      </c>
      <c r="E119" s="1" t="s">
        <v>217</v>
      </c>
      <c r="F119" s="1" t="s">
        <v>218</v>
      </c>
      <c r="H119" s="1" t="s">
        <v>123</v>
      </c>
      <c r="J119" s="3">
        <v>358182.8</v>
      </c>
      <c r="K119" s="2" t="s">
        <v>1211</v>
      </c>
      <c r="L119" s="7">
        <v>0</v>
      </c>
      <c r="M119" s="7">
        <v>0</v>
      </c>
    </row>
    <row r="120" spans="1:13">
      <c r="A120" s="8">
        <v>119</v>
      </c>
      <c r="B120" s="1" t="s">
        <v>215</v>
      </c>
      <c r="C120" s="1" t="s">
        <v>10</v>
      </c>
      <c r="D120" s="1" t="s">
        <v>222</v>
      </c>
      <c r="E120" s="1" t="s">
        <v>223</v>
      </c>
      <c r="F120" s="1" t="s">
        <v>151</v>
      </c>
      <c r="H120" s="1" t="s">
        <v>220</v>
      </c>
      <c r="J120" s="3">
        <v>217332.83</v>
      </c>
      <c r="K120" s="2" t="s">
        <v>1211</v>
      </c>
      <c r="L120" s="7">
        <v>0</v>
      </c>
      <c r="M120" s="7">
        <v>0</v>
      </c>
    </row>
    <row r="121" spans="1:13">
      <c r="A121" s="8">
        <v>120</v>
      </c>
      <c r="B121" s="1" t="s">
        <v>215</v>
      </c>
      <c r="C121" s="1" t="s">
        <v>10</v>
      </c>
      <c r="D121" s="1" t="s">
        <v>224</v>
      </c>
      <c r="E121" s="1" t="s">
        <v>225</v>
      </c>
      <c r="F121" s="1" t="s">
        <v>226</v>
      </c>
      <c r="H121" s="1" t="s">
        <v>220</v>
      </c>
      <c r="J121" s="3">
        <v>393320.74</v>
      </c>
      <c r="K121" s="2" t="s">
        <v>1211</v>
      </c>
      <c r="L121" s="7">
        <v>0</v>
      </c>
      <c r="M121" s="7">
        <v>0</v>
      </c>
    </row>
    <row r="122" spans="1:13">
      <c r="A122" s="8">
        <v>121</v>
      </c>
      <c r="B122" s="1" t="s">
        <v>215</v>
      </c>
      <c r="C122" s="1" t="s">
        <v>10</v>
      </c>
      <c r="D122" s="1" t="s">
        <v>228</v>
      </c>
      <c r="E122" s="1" t="s">
        <v>229</v>
      </c>
      <c r="F122" s="1" t="s">
        <v>230</v>
      </c>
      <c r="H122" s="1" t="s">
        <v>14</v>
      </c>
      <c r="J122" s="3">
        <v>9651298.7899999991</v>
      </c>
      <c r="K122" s="2" t="s">
        <v>1211</v>
      </c>
      <c r="L122" s="7">
        <v>0</v>
      </c>
      <c r="M122" s="7">
        <v>0</v>
      </c>
    </row>
    <row r="123" spans="1:13">
      <c r="A123" s="8">
        <v>122</v>
      </c>
      <c r="B123" s="1" t="s">
        <v>215</v>
      </c>
      <c r="C123" s="1" t="s">
        <v>10</v>
      </c>
      <c r="D123" s="1" t="s">
        <v>228</v>
      </c>
      <c r="E123" s="1" t="s">
        <v>229</v>
      </c>
      <c r="F123" s="1" t="s">
        <v>230</v>
      </c>
      <c r="H123" s="1" t="s">
        <v>123</v>
      </c>
      <c r="J123" s="3">
        <v>617389.48</v>
      </c>
      <c r="K123" s="2" t="s">
        <v>1211</v>
      </c>
      <c r="L123" s="7">
        <v>0</v>
      </c>
      <c r="M123" s="7">
        <v>0</v>
      </c>
    </row>
    <row r="124" spans="1:13">
      <c r="A124" s="8">
        <v>123</v>
      </c>
      <c r="B124" s="1" t="s">
        <v>215</v>
      </c>
      <c r="C124" s="1" t="s">
        <v>10</v>
      </c>
      <c r="D124" s="1" t="s">
        <v>231</v>
      </c>
      <c r="E124" s="1" t="s">
        <v>232</v>
      </c>
      <c r="F124" s="1" t="s">
        <v>95</v>
      </c>
      <c r="H124" s="1" t="s">
        <v>220</v>
      </c>
      <c r="J124" s="3">
        <v>1072574.23</v>
      </c>
      <c r="K124" s="2" t="s">
        <v>1211</v>
      </c>
      <c r="L124" s="7">
        <v>0</v>
      </c>
      <c r="M124" s="7">
        <v>0</v>
      </c>
    </row>
    <row r="125" spans="1:13">
      <c r="A125" s="8">
        <v>124</v>
      </c>
      <c r="B125" s="1" t="s">
        <v>215</v>
      </c>
      <c r="C125" s="1" t="s">
        <v>10</v>
      </c>
      <c r="D125" s="1" t="s">
        <v>233</v>
      </c>
      <c r="E125" s="1" t="s">
        <v>234</v>
      </c>
      <c r="F125" s="1" t="s">
        <v>235</v>
      </c>
      <c r="H125" s="1" t="s">
        <v>220</v>
      </c>
      <c r="J125" s="3">
        <v>6659931.9699999997</v>
      </c>
      <c r="K125" s="2" t="s">
        <v>1211</v>
      </c>
      <c r="L125" s="7">
        <v>0</v>
      </c>
      <c r="M125" s="7">
        <v>0</v>
      </c>
    </row>
    <row r="126" spans="1:13">
      <c r="A126" s="8">
        <v>125</v>
      </c>
      <c r="B126" s="1" t="s">
        <v>215</v>
      </c>
      <c r="C126" s="1" t="s">
        <v>10</v>
      </c>
      <c r="D126" s="1" t="s">
        <v>233</v>
      </c>
      <c r="E126" s="1" t="s">
        <v>234</v>
      </c>
      <c r="F126" s="1" t="s">
        <v>236</v>
      </c>
      <c r="H126" s="1" t="s">
        <v>14</v>
      </c>
      <c r="J126" s="3">
        <v>1400372.32</v>
      </c>
      <c r="K126" s="2" t="s">
        <v>1211</v>
      </c>
      <c r="L126" s="7">
        <v>0</v>
      </c>
      <c r="M126" s="7">
        <v>0</v>
      </c>
    </row>
    <row r="127" spans="1:13">
      <c r="A127" s="8">
        <v>126</v>
      </c>
      <c r="B127" s="1" t="s">
        <v>215</v>
      </c>
      <c r="C127" s="1" t="s">
        <v>10</v>
      </c>
      <c r="D127" s="1" t="s">
        <v>233</v>
      </c>
      <c r="E127" s="1" t="s">
        <v>234</v>
      </c>
      <c r="F127" s="1" t="s">
        <v>236</v>
      </c>
      <c r="H127" s="1" t="s">
        <v>32</v>
      </c>
      <c r="J127" s="3">
        <v>124585.32</v>
      </c>
      <c r="K127" s="2" t="s">
        <v>1211</v>
      </c>
      <c r="L127" s="7">
        <v>0</v>
      </c>
      <c r="M127" s="7">
        <v>0</v>
      </c>
    </row>
    <row r="128" spans="1:13">
      <c r="A128" s="8">
        <v>127</v>
      </c>
      <c r="B128" s="1" t="s">
        <v>215</v>
      </c>
      <c r="C128" s="1" t="s">
        <v>10</v>
      </c>
      <c r="D128" s="1" t="s">
        <v>233</v>
      </c>
      <c r="E128" s="1" t="s">
        <v>234</v>
      </c>
      <c r="F128" s="1" t="s">
        <v>236</v>
      </c>
      <c r="H128" s="1" t="s">
        <v>219</v>
      </c>
      <c r="J128" s="3">
        <v>853703.1</v>
      </c>
      <c r="K128" s="2" t="s">
        <v>1211</v>
      </c>
      <c r="L128" s="7">
        <v>0</v>
      </c>
      <c r="M128" s="7">
        <v>0</v>
      </c>
    </row>
    <row r="129" spans="1:13">
      <c r="A129" s="8">
        <v>128</v>
      </c>
      <c r="B129" s="1" t="s">
        <v>215</v>
      </c>
      <c r="C129" s="1" t="s">
        <v>10</v>
      </c>
      <c r="D129" s="1" t="s">
        <v>233</v>
      </c>
      <c r="E129" s="1" t="s">
        <v>234</v>
      </c>
      <c r="F129" s="1" t="s">
        <v>236</v>
      </c>
      <c r="H129" s="1" t="s">
        <v>219</v>
      </c>
      <c r="J129" s="3">
        <v>1326555.77</v>
      </c>
      <c r="K129" s="2" t="s">
        <v>1211</v>
      </c>
      <c r="L129" s="7">
        <v>0</v>
      </c>
      <c r="M129" s="7">
        <v>0</v>
      </c>
    </row>
    <row r="130" spans="1:13">
      <c r="A130" s="8">
        <v>129</v>
      </c>
      <c r="B130" s="1" t="s">
        <v>215</v>
      </c>
      <c r="C130" s="1" t="s">
        <v>10</v>
      </c>
      <c r="D130" s="1" t="s">
        <v>233</v>
      </c>
      <c r="E130" s="1" t="s">
        <v>234</v>
      </c>
      <c r="F130" s="1" t="s">
        <v>236</v>
      </c>
      <c r="H130" s="1" t="s">
        <v>219</v>
      </c>
      <c r="J130" s="3">
        <v>578315</v>
      </c>
      <c r="K130" s="2" t="s">
        <v>1211</v>
      </c>
      <c r="L130" s="7">
        <v>0</v>
      </c>
      <c r="M130" s="7">
        <v>0</v>
      </c>
    </row>
    <row r="131" spans="1:13">
      <c r="A131" s="8">
        <v>130</v>
      </c>
      <c r="B131" s="1" t="s">
        <v>215</v>
      </c>
      <c r="C131" s="1" t="s">
        <v>10</v>
      </c>
      <c r="D131" s="1" t="s">
        <v>237</v>
      </c>
      <c r="E131" s="1" t="s">
        <v>238</v>
      </c>
      <c r="F131" s="1" t="s">
        <v>239</v>
      </c>
      <c r="H131" s="1" t="s">
        <v>14</v>
      </c>
      <c r="I131" s="1" t="s">
        <v>240</v>
      </c>
      <c r="J131" s="3">
        <v>11099419.630000001</v>
      </c>
      <c r="K131" s="2" t="s">
        <v>1211</v>
      </c>
      <c r="L131" s="7">
        <v>0</v>
      </c>
      <c r="M131" s="7">
        <v>0</v>
      </c>
    </row>
    <row r="132" spans="1:13">
      <c r="A132" s="8">
        <v>131</v>
      </c>
      <c r="B132" s="1" t="s">
        <v>215</v>
      </c>
      <c r="C132" s="1" t="s">
        <v>10</v>
      </c>
      <c r="D132" s="1" t="s">
        <v>237</v>
      </c>
      <c r="E132" s="1" t="s">
        <v>238</v>
      </c>
      <c r="F132" s="1" t="s">
        <v>239</v>
      </c>
      <c r="H132" s="1" t="s">
        <v>220</v>
      </c>
      <c r="J132" s="3">
        <v>18703135.57</v>
      </c>
      <c r="K132" s="2" t="s">
        <v>1211</v>
      </c>
      <c r="L132" s="7">
        <v>0</v>
      </c>
      <c r="M132" s="7">
        <v>0</v>
      </c>
    </row>
    <row r="133" spans="1:13">
      <c r="A133" s="8">
        <v>132</v>
      </c>
      <c r="B133" s="1" t="s">
        <v>215</v>
      </c>
      <c r="C133" s="1" t="s">
        <v>10</v>
      </c>
      <c r="D133" s="1" t="s">
        <v>237</v>
      </c>
      <c r="E133" s="1" t="s">
        <v>238</v>
      </c>
      <c r="F133" s="1" t="s">
        <v>239</v>
      </c>
      <c r="H133" s="1" t="s">
        <v>91</v>
      </c>
      <c r="J133" s="3">
        <v>238269.43</v>
      </c>
      <c r="K133" s="2" t="s">
        <v>1211</v>
      </c>
      <c r="L133" s="7">
        <v>0</v>
      </c>
      <c r="M133" s="7">
        <v>0</v>
      </c>
    </row>
    <row r="134" spans="1:13">
      <c r="A134" s="8">
        <v>133</v>
      </c>
      <c r="B134" s="1" t="s">
        <v>215</v>
      </c>
      <c r="C134" s="1" t="s">
        <v>10</v>
      </c>
      <c r="D134" s="1" t="s">
        <v>224</v>
      </c>
      <c r="E134" s="1" t="s">
        <v>225</v>
      </c>
      <c r="F134" s="1" t="s">
        <v>226</v>
      </c>
      <c r="H134" s="1" t="s">
        <v>227</v>
      </c>
      <c r="J134" s="3">
        <v>84885.85</v>
      </c>
      <c r="K134" s="2" t="s">
        <v>1210</v>
      </c>
      <c r="L134" s="7">
        <v>0</v>
      </c>
      <c r="M134" s="7">
        <v>0</v>
      </c>
    </row>
    <row r="135" spans="1:13">
      <c r="A135" s="8">
        <v>134</v>
      </c>
      <c r="B135" s="1" t="s">
        <v>215</v>
      </c>
      <c r="C135" s="1" t="s">
        <v>10</v>
      </c>
      <c r="D135" s="1" t="s">
        <v>237</v>
      </c>
      <c r="E135" s="1" t="s">
        <v>238</v>
      </c>
      <c r="F135" s="1" t="s">
        <v>239</v>
      </c>
      <c r="H135" s="1" t="s">
        <v>241</v>
      </c>
      <c r="J135" s="3">
        <v>303053.31</v>
      </c>
      <c r="K135" s="2" t="s">
        <v>1210</v>
      </c>
      <c r="L135" s="7">
        <v>0</v>
      </c>
      <c r="M135" s="7">
        <v>0</v>
      </c>
    </row>
    <row r="136" spans="1:13">
      <c r="A136" s="8">
        <v>135</v>
      </c>
      <c r="B136" s="1" t="s">
        <v>242</v>
      </c>
      <c r="C136" s="1" t="s">
        <v>10</v>
      </c>
      <c r="D136" s="1" t="s">
        <v>243</v>
      </c>
      <c r="E136" s="1" t="s">
        <v>244</v>
      </c>
      <c r="F136" s="1" t="s">
        <v>171</v>
      </c>
      <c r="G136" s="1" t="s">
        <v>245</v>
      </c>
      <c r="H136" s="1" t="s">
        <v>14</v>
      </c>
      <c r="J136" s="3">
        <v>8132023.7699999996</v>
      </c>
      <c r="K136" s="2" t="s">
        <v>1211</v>
      </c>
      <c r="L136" s="7">
        <v>1623527.19</v>
      </c>
      <c r="M136" s="7">
        <v>0</v>
      </c>
    </row>
    <row r="137" spans="1:13">
      <c r="A137" s="8">
        <v>136</v>
      </c>
      <c r="B137" s="1" t="s">
        <v>242</v>
      </c>
      <c r="C137" s="1" t="s">
        <v>10</v>
      </c>
      <c r="D137" s="1" t="s">
        <v>243</v>
      </c>
      <c r="E137" s="1" t="s">
        <v>244</v>
      </c>
      <c r="F137" s="1" t="s">
        <v>171</v>
      </c>
      <c r="G137" s="1" t="s">
        <v>246</v>
      </c>
      <c r="H137" s="1" t="s">
        <v>14</v>
      </c>
      <c r="J137" s="3">
        <v>6616235.6799999997</v>
      </c>
      <c r="K137" s="2" t="s">
        <v>1211</v>
      </c>
      <c r="L137" s="7">
        <v>0</v>
      </c>
      <c r="M137" s="7">
        <v>0</v>
      </c>
    </row>
    <row r="138" spans="1:13">
      <c r="A138" s="8">
        <v>137</v>
      </c>
      <c r="B138" s="1" t="s">
        <v>242</v>
      </c>
      <c r="C138" s="1" t="s">
        <v>10</v>
      </c>
      <c r="D138" s="1" t="s">
        <v>243</v>
      </c>
      <c r="E138" s="1" t="s">
        <v>244</v>
      </c>
      <c r="F138" s="1" t="s">
        <v>171</v>
      </c>
      <c r="G138" s="1" t="s">
        <v>247</v>
      </c>
      <c r="H138" s="1" t="s">
        <v>14</v>
      </c>
      <c r="J138" s="3">
        <v>9925644.7300000004</v>
      </c>
      <c r="K138" s="2" t="s">
        <v>1211</v>
      </c>
      <c r="L138" s="7">
        <v>0</v>
      </c>
      <c r="M138" s="7">
        <v>0</v>
      </c>
    </row>
    <row r="139" spans="1:13">
      <c r="A139" s="8">
        <v>138</v>
      </c>
      <c r="B139" s="1" t="s">
        <v>242</v>
      </c>
      <c r="C139" s="1" t="s">
        <v>10</v>
      </c>
      <c r="D139" s="1" t="s">
        <v>243</v>
      </c>
      <c r="E139" s="1" t="s">
        <v>244</v>
      </c>
      <c r="F139" s="1" t="s">
        <v>171</v>
      </c>
      <c r="G139" s="1" t="s">
        <v>248</v>
      </c>
      <c r="H139" s="1" t="s">
        <v>14</v>
      </c>
      <c r="J139" s="3">
        <v>11156049.32</v>
      </c>
      <c r="K139" s="2" t="s">
        <v>1211</v>
      </c>
      <c r="L139" s="7">
        <v>0</v>
      </c>
      <c r="M139" s="7">
        <v>0</v>
      </c>
    </row>
    <row r="140" spans="1:13">
      <c r="A140" s="8">
        <v>139</v>
      </c>
      <c r="B140" s="1" t="s">
        <v>242</v>
      </c>
      <c r="C140" s="1" t="s">
        <v>10</v>
      </c>
      <c r="D140" s="1" t="s">
        <v>243</v>
      </c>
      <c r="E140" s="1" t="s">
        <v>244</v>
      </c>
      <c r="F140" s="1" t="s">
        <v>171</v>
      </c>
      <c r="G140" s="1" t="s">
        <v>249</v>
      </c>
      <c r="H140" s="1" t="s">
        <v>14</v>
      </c>
      <c r="J140" s="3">
        <v>1377139.72</v>
      </c>
      <c r="K140" s="2" t="s">
        <v>1211</v>
      </c>
      <c r="L140" s="7">
        <v>0</v>
      </c>
      <c r="M140" s="7">
        <v>0</v>
      </c>
    </row>
    <row r="141" spans="1:13">
      <c r="A141" s="8">
        <v>140</v>
      </c>
      <c r="B141" s="1" t="s">
        <v>242</v>
      </c>
      <c r="C141" s="1" t="s">
        <v>10</v>
      </c>
      <c r="D141" s="1" t="s">
        <v>243</v>
      </c>
      <c r="E141" s="1" t="s">
        <v>244</v>
      </c>
      <c r="F141" s="1" t="s">
        <v>171</v>
      </c>
      <c r="G141" s="1" t="s">
        <v>250</v>
      </c>
      <c r="H141" s="1" t="s">
        <v>14</v>
      </c>
      <c r="J141" s="3">
        <v>848407.17</v>
      </c>
      <c r="K141" s="2" t="s">
        <v>1211</v>
      </c>
      <c r="L141" s="7">
        <v>0</v>
      </c>
      <c r="M141" s="7">
        <v>0</v>
      </c>
    </row>
    <row r="142" spans="1:13">
      <c r="A142" s="8">
        <v>141</v>
      </c>
      <c r="B142" s="1" t="s">
        <v>242</v>
      </c>
      <c r="C142" s="1" t="s">
        <v>10</v>
      </c>
      <c r="D142" s="1" t="s">
        <v>243</v>
      </c>
      <c r="E142" s="1" t="s">
        <v>244</v>
      </c>
      <c r="F142" s="1" t="s">
        <v>171</v>
      </c>
      <c r="G142" s="1" t="s">
        <v>251</v>
      </c>
      <c r="H142" s="1" t="s">
        <v>62</v>
      </c>
      <c r="J142" s="3">
        <v>195320</v>
      </c>
      <c r="K142" s="2" t="s">
        <v>1211</v>
      </c>
      <c r="L142" s="7">
        <v>0</v>
      </c>
      <c r="M142" s="7">
        <v>0</v>
      </c>
    </row>
    <row r="143" spans="1:13">
      <c r="A143" s="8">
        <v>142</v>
      </c>
      <c r="B143" s="1" t="s">
        <v>242</v>
      </c>
      <c r="C143" s="1" t="s">
        <v>10</v>
      </c>
      <c r="D143" s="1" t="s">
        <v>243</v>
      </c>
      <c r="E143" s="1" t="s">
        <v>244</v>
      </c>
      <c r="F143" s="1" t="s">
        <v>171</v>
      </c>
      <c r="G143" s="1" t="s">
        <v>252</v>
      </c>
      <c r="H143" s="1" t="s">
        <v>253</v>
      </c>
      <c r="J143" s="3">
        <v>2014221.14</v>
      </c>
      <c r="K143" s="2" t="s">
        <v>1211</v>
      </c>
      <c r="L143" s="7">
        <v>0</v>
      </c>
      <c r="M143" s="7">
        <v>0</v>
      </c>
    </row>
    <row r="144" spans="1:13">
      <c r="A144" s="8">
        <v>143</v>
      </c>
      <c r="B144" s="1" t="s">
        <v>242</v>
      </c>
      <c r="C144" s="1" t="s">
        <v>10</v>
      </c>
      <c r="D144" s="1" t="s">
        <v>243</v>
      </c>
      <c r="E144" s="1" t="s">
        <v>244</v>
      </c>
      <c r="F144" s="1" t="s">
        <v>171</v>
      </c>
      <c r="H144" s="1" t="s">
        <v>123</v>
      </c>
      <c r="J144" s="3">
        <v>4161495.84</v>
      </c>
      <c r="K144" s="2" t="s">
        <v>1211</v>
      </c>
      <c r="L144" s="7">
        <v>0</v>
      </c>
      <c r="M144" s="7">
        <v>0</v>
      </c>
    </row>
    <row r="145" spans="1:13">
      <c r="A145" s="8">
        <v>144</v>
      </c>
      <c r="B145" s="1" t="s">
        <v>242</v>
      </c>
      <c r="C145" s="1" t="s">
        <v>10</v>
      </c>
      <c r="D145" s="1" t="s">
        <v>243</v>
      </c>
      <c r="E145" s="1" t="s">
        <v>244</v>
      </c>
      <c r="F145" s="1" t="s">
        <v>171</v>
      </c>
      <c r="G145" s="1" t="s">
        <v>254</v>
      </c>
      <c r="H145" s="1" t="s">
        <v>154</v>
      </c>
      <c r="J145" s="3">
        <v>237595.64</v>
      </c>
      <c r="K145" s="2" t="s">
        <v>1211</v>
      </c>
      <c r="L145" s="7">
        <v>0</v>
      </c>
      <c r="M145" s="7">
        <v>0</v>
      </c>
    </row>
    <row r="146" spans="1:13">
      <c r="A146" s="8">
        <v>145</v>
      </c>
      <c r="B146" s="1" t="s">
        <v>242</v>
      </c>
      <c r="C146" s="1" t="s">
        <v>10</v>
      </c>
      <c r="D146" s="1" t="s">
        <v>243</v>
      </c>
      <c r="E146" s="1" t="s">
        <v>244</v>
      </c>
      <c r="F146" s="1" t="s">
        <v>171</v>
      </c>
      <c r="G146" s="1" t="s">
        <v>106</v>
      </c>
      <c r="H146" s="1" t="s">
        <v>106</v>
      </c>
      <c r="J146" s="3">
        <v>985513.95</v>
      </c>
      <c r="K146" s="2" t="s">
        <v>1211</v>
      </c>
      <c r="L146" s="7">
        <v>0</v>
      </c>
      <c r="M146" s="7">
        <v>0</v>
      </c>
    </row>
    <row r="147" spans="1:13">
      <c r="A147" s="8">
        <v>146</v>
      </c>
      <c r="B147" s="1" t="s">
        <v>242</v>
      </c>
      <c r="C147" s="1" t="s">
        <v>10</v>
      </c>
      <c r="D147" s="1" t="s">
        <v>243</v>
      </c>
      <c r="E147" s="1" t="s">
        <v>244</v>
      </c>
      <c r="F147" s="1" t="s">
        <v>171</v>
      </c>
      <c r="G147" s="1" t="s">
        <v>255</v>
      </c>
      <c r="H147" s="1" t="s">
        <v>32</v>
      </c>
      <c r="J147" s="3">
        <v>1773610.49</v>
      </c>
      <c r="K147" s="2" t="s">
        <v>1211</v>
      </c>
      <c r="L147" s="7">
        <v>0</v>
      </c>
      <c r="M147" s="7">
        <v>0</v>
      </c>
    </row>
    <row r="148" spans="1:13">
      <c r="A148" s="8">
        <v>147</v>
      </c>
      <c r="B148" s="1" t="s">
        <v>242</v>
      </c>
      <c r="C148" s="1" t="s">
        <v>10</v>
      </c>
      <c r="D148" s="1" t="s">
        <v>243</v>
      </c>
      <c r="E148" s="1" t="s">
        <v>244</v>
      </c>
      <c r="F148" s="1" t="s">
        <v>171</v>
      </c>
      <c r="G148" s="1" t="s">
        <v>256</v>
      </c>
      <c r="H148" s="1" t="s">
        <v>91</v>
      </c>
      <c r="J148" s="3">
        <v>17827.87</v>
      </c>
      <c r="K148" s="2" t="s">
        <v>1211</v>
      </c>
      <c r="L148" s="7">
        <v>0</v>
      </c>
      <c r="M148" s="7">
        <v>0</v>
      </c>
    </row>
    <row r="149" spans="1:13">
      <c r="A149" s="8">
        <v>148</v>
      </c>
      <c r="B149" s="1" t="s">
        <v>242</v>
      </c>
      <c r="C149" s="1" t="s">
        <v>10</v>
      </c>
      <c r="D149" s="1" t="s">
        <v>243</v>
      </c>
      <c r="E149" s="1" t="s">
        <v>244</v>
      </c>
      <c r="F149" s="1" t="s">
        <v>171</v>
      </c>
      <c r="G149" s="1" t="s">
        <v>257</v>
      </c>
      <c r="H149" s="1" t="s">
        <v>91</v>
      </c>
      <c r="J149" s="3">
        <v>8913.93</v>
      </c>
      <c r="K149" s="2" t="s">
        <v>1211</v>
      </c>
      <c r="L149" s="7">
        <v>0</v>
      </c>
      <c r="M149" s="7">
        <v>0</v>
      </c>
    </row>
    <row r="150" spans="1:13">
      <c r="A150" s="8">
        <v>149</v>
      </c>
      <c r="B150" s="1" t="s">
        <v>258</v>
      </c>
      <c r="C150" s="1" t="s">
        <v>10</v>
      </c>
      <c r="D150" s="1" t="s">
        <v>259</v>
      </c>
      <c r="E150" s="1" t="s">
        <v>260</v>
      </c>
      <c r="F150" s="1" t="s">
        <v>261</v>
      </c>
      <c r="H150" s="1" t="s">
        <v>14</v>
      </c>
      <c r="J150" s="3">
        <v>13685508.9</v>
      </c>
      <c r="K150" s="2" t="s">
        <v>1211</v>
      </c>
      <c r="L150" s="7">
        <v>0</v>
      </c>
      <c r="M150" s="7">
        <v>0</v>
      </c>
    </row>
    <row r="151" spans="1:13">
      <c r="A151" s="8">
        <v>150</v>
      </c>
      <c r="B151" s="1" t="s">
        <v>262</v>
      </c>
      <c r="C151" s="1" t="s">
        <v>10</v>
      </c>
      <c r="D151" s="1" t="s">
        <v>274</v>
      </c>
      <c r="E151" s="1" t="s">
        <v>275</v>
      </c>
      <c r="F151" s="1" t="s">
        <v>276</v>
      </c>
      <c r="H151" s="1" t="s">
        <v>14</v>
      </c>
      <c r="J151" s="3">
        <v>25348669.25</v>
      </c>
      <c r="K151" s="2" t="s">
        <v>1211</v>
      </c>
      <c r="L151" s="7">
        <v>92483680.120000064</v>
      </c>
      <c r="M151" s="7">
        <v>27860116.629999999</v>
      </c>
    </row>
    <row r="152" spans="1:13">
      <c r="A152" s="8">
        <v>151</v>
      </c>
      <c r="B152" s="1" t="s">
        <v>262</v>
      </c>
      <c r="C152" s="1" t="s">
        <v>10</v>
      </c>
      <c r="D152" s="1" t="s">
        <v>277</v>
      </c>
      <c r="E152" s="1" t="s">
        <v>278</v>
      </c>
      <c r="F152" s="1" t="s">
        <v>16</v>
      </c>
      <c r="H152" s="1" t="s">
        <v>32</v>
      </c>
      <c r="I152" s="1" t="s">
        <v>279</v>
      </c>
      <c r="J152" s="3">
        <v>115356.78</v>
      </c>
      <c r="K152" s="2" t="s">
        <v>1211</v>
      </c>
      <c r="L152" s="7">
        <v>0</v>
      </c>
      <c r="M152" s="7">
        <v>0</v>
      </c>
    </row>
    <row r="153" spans="1:13">
      <c r="A153" s="8">
        <v>152</v>
      </c>
      <c r="B153" s="1" t="s">
        <v>262</v>
      </c>
      <c r="C153" s="1" t="s">
        <v>10</v>
      </c>
      <c r="D153" s="1" t="s">
        <v>263</v>
      </c>
      <c r="E153" s="1" t="s">
        <v>59</v>
      </c>
      <c r="F153" s="1" t="s">
        <v>16</v>
      </c>
      <c r="H153" s="1" t="s">
        <v>221</v>
      </c>
      <c r="J153" s="3">
        <v>287413.61</v>
      </c>
      <c r="K153" s="2" t="s">
        <v>1210</v>
      </c>
      <c r="L153" s="7">
        <v>0</v>
      </c>
      <c r="M153" s="7">
        <v>0</v>
      </c>
    </row>
    <row r="154" spans="1:13">
      <c r="A154" s="8">
        <v>153</v>
      </c>
      <c r="B154" s="1" t="s">
        <v>262</v>
      </c>
      <c r="C154" s="1" t="s">
        <v>10</v>
      </c>
      <c r="D154" s="1" t="s">
        <v>264</v>
      </c>
      <c r="E154" s="1" t="s">
        <v>265</v>
      </c>
      <c r="F154" s="1" t="s">
        <v>16</v>
      </c>
      <c r="H154" s="1" t="s">
        <v>221</v>
      </c>
      <c r="J154" s="3">
        <v>307254</v>
      </c>
      <c r="K154" s="2" t="s">
        <v>1210</v>
      </c>
      <c r="L154" s="7">
        <v>0</v>
      </c>
      <c r="M154" s="7">
        <v>0</v>
      </c>
    </row>
    <row r="155" spans="1:13">
      <c r="A155" s="8">
        <v>154</v>
      </c>
      <c r="B155" s="1" t="s">
        <v>262</v>
      </c>
      <c r="C155" s="1" t="s">
        <v>10</v>
      </c>
      <c r="D155" s="1" t="s">
        <v>266</v>
      </c>
      <c r="E155" s="1" t="s">
        <v>267</v>
      </c>
      <c r="F155" s="1" t="s">
        <v>16</v>
      </c>
      <c r="H155" s="1" t="s">
        <v>221</v>
      </c>
      <c r="J155" s="3">
        <v>316233</v>
      </c>
      <c r="K155" s="2" t="s">
        <v>1210</v>
      </c>
      <c r="L155" s="7">
        <v>0</v>
      </c>
      <c r="M155" s="7">
        <v>0</v>
      </c>
    </row>
    <row r="156" spans="1:13">
      <c r="A156" s="8">
        <v>155</v>
      </c>
      <c r="B156" s="1" t="s">
        <v>262</v>
      </c>
      <c r="C156" s="1" t="s">
        <v>10</v>
      </c>
      <c r="D156" s="1" t="s">
        <v>268</v>
      </c>
      <c r="E156" s="1" t="s">
        <v>269</v>
      </c>
      <c r="F156" s="1" t="s">
        <v>16</v>
      </c>
      <c r="H156" s="1" t="s">
        <v>221</v>
      </c>
      <c r="J156" s="3">
        <v>346679.19</v>
      </c>
      <c r="K156" s="2" t="s">
        <v>1210</v>
      </c>
      <c r="L156" s="7">
        <v>0</v>
      </c>
      <c r="M156" s="7">
        <v>0</v>
      </c>
    </row>
    <row r="157" spans="1:13">
      <c r="A157" s="8">
        <v>156</v>
      </c>
      <c r="B157" s="1" t="s">
        <v>262</v>
      </c>
      <c r="C157" s="1" t="s">
        <v>10</v>
      </c>
      <c r="D157" s="1" t="s">
        <v>270</v>
      </c>
      <c r="E157" s="1" t="s">
        <v>271</v>
      </c>
      <c r="F157" s="1" t="s">
        <v>16</v>
      </c>
      <c r="H157" s="1" t="s">
        <v>221</v>
      </c>
      <c r="J157" s="3">
        <v>352246.91</v>
      </c>
      <c r="K157" s="2" t="s">
        <v>1210</v>
      </c>
      <c r="L157" s="7">
        <v>0</v>
      </c>
      <c r="M157" s="7">
        <v>0</v>
      </c>
    </row>
    <row r="158" spans="1:13">
      <c r="A158" s="8">
        <v>157</v>
      </c>
      <c r="B158" s="1" t="s">
        <v>262</v>
      </c>
      <c r="C158" s="1" t="s">
        <v>10</v>
      </c>
      <c r="D158" s="1" t="s">
        <v>272</v>
      </c>
      <c r="E158" s="1" t="s">
        <v>273</v>
      </c>
      <c r="F158" s="1" t="s">
        <v>16</v>
      </c>
      <c r="H158" s="1" t="s">
        <v>221</v>
      </c>
      <c r="J158" s="3">
        <v>290034</v>
      </c>
      <c r="K158" s="2" t="s">
        <v>1210</v>
      </c>
      <c r="L158" s="7">
        <v>0</v>
      </c>
      <c r="M158" s="7">
        <v>0</v>
      </c>
    </row>
    <row r="159" spans="1:13">
      <c r="A159" s="8">
        <v>158</v>
      </c>
      <c r="B159" s="1" t="s">
        <v>262</v>
      </c>
      <c r="C159" s="1" t="s">
        <v>10</v>
      </c>
      <c r="D159" s="1" t="s">
        <v>280</v>
      </c>
      <c r="E159" s="1" t="s">
        <v>281</v>
      </c>
      <c r="F159" s="1" t="s">
        <v>16</v>
      </c>
      <c r="H159" s="1" t="s">
        <v>221</v>
      </c>
      <c r="J159" s="3">
        <v>444783.83</v>
      </c>
      <c r="K159" s="2" t="s">
        <v>1210</v>
      </c>
      <c r="L159" s="7">
        <v>0</v>
      </c>
      <c r="M159" s="7">
        <v>0</v>
      </c>
    </row>
    <row r="160" spans="1:13">
      <c r="A160" s="8">
        <v>159</v>
      </c>
      <c r="B160" s="1" t="s">
        <v>262</v>
      </c>
      <c r="C160" s="1" t="s">
        <v>10</v>
      </c>
      <c r="D160" s="1" t="s">
        <v>282</v>
      </c>
      <c r="E160" s="1" t="s">
        <v>283</v>
      </c>
      <c r="F160" s="1" t="s">
        <v>16</v>
      </c>
      <c r="H160" s="1" t="s">
        <v>221</v>
      </c>
      <c r="J160" s="3">
        <v>231449.1</v>
      </c>
      <c r="K160" s="2" t="s">
        <v>1210</v>
      </c>
      <c r="L160" s="7">
        <v>0</v>
      </c>
      <c r="M160" s="7">
        <v>0</v>
      </c>
    </row>
    <row r="161" spans="1:13">
      <c r="A161" s="8">
        <v>160</v>
      </c>
      <c r="B161" s="1" t="s">
        <v>262</v>
      </c>
      <c r="C161" s="1" t="s">
        <v>10</v>
      </c>
      <c r="D161" s="1" t="s">
        <v>284</v>
      </c>
      <c r="E161" s="1" t="s">
        <v>285</v>
      </c>
      <c r="F161" s="1" t="s">
        <v>16</v>
      </c>
      <c r="H161" s="1" t="s">
        <v>221</v>
      </c>
      <c r="J161" s="3">
        <v>297560.87</v>
      </c>
      <c r="K161" s="2" t="s">
        <v>1210</v>
      </c>
      <c r="L161" s="7">
        <v>0</v>
      </c>
      <c r="M161" s="7">
        <v>0</v>
      </c>
    </row>
    <row r="162" spans="1:13">
      <c r="A162" s="8">
        <v>161</v>
      </c>
      <c r="B162" s="1" t="s">
        <v>262</v>
      </c>
      <c r="C162" s="1" t="s">
        <v>10</v>
      </c>
      <c r="D162" s="1" t="s">
        <v>286</v>
      </c>
      <c r="E162" s="1" t="s">
        <v>287</v>
      </c>
      <c r="F162" s="1" t="s">
        <v>16</v>
      </c>
      <c r="H162" s="1" t="s">
        <v>221</v>
      </c>
      <c r="J162" s="3">
        <v>282777</v>
      </c>
      <c r="K162" s="2" t="s">
        <v>1210</v>
      </c>
      <c r="L162" s="7">
        <v>0</v>
      </c>
      <c r="M162" s="7">
        <v>0</v>
      </c>
    </row>
    <row r="163" spans="1:13">
      <c r="A163" s="8">
        <v>162</v>
      </c>
      <c r="B163" s="1" t="s">
        <v>262</v>
      </c>
      <c r="C163" s="1" t="s">
        <v>10</v>
      </c>
      <c r="D163" s="1" t="s">
        <v>288</v>
      </c>
      <c r="E163" s="1" t="s">
        <v>289</v>
      </c>
      <c r="F163" s="1" t="s">
        <v>16</v>
      </c>
      <c r="H163" s="1" t="s">
        <v>221</v>
      </c>
      <c r="J163" s="3">
        <v>269862</v>
      </c>
      <c r="K163" s="2" t="s">
        <v>1210</v>
      </c>
      <c r="L163" s="7">
        <v>0</v>
      </c>
      <c r="M163" s="7">
        <v>0</v>
      </c>
    </row>
    <row r="164" spans="1:13">
      <c r="A164" s="8">
        <v>163</v>
      </c>
      <c r="B164" s="1" t="s">
        <v>262</v>
      </c>
      <c r="C164" s="1" t="s">
        <v>10</v>
      </c>
      <c r="D164" s="1" t="s">
        <v>290</v>
      </c>
      <c r="E164" s="1" t="s">
        <v>291</v>
      </c>
      <c r="F164" s="1" t="s">
        <v>16</v>
      </c>
      <c r="H164" s="1" t="s">
        <v>221</v>
      </c>
      <c r="J164" s="3">
        <v>384337.37</v>
      </c>
      <c r="K164" s="2" t="s">
        <v>1210</v>
      </c>
      <c r="L164" s="7">
        <v>0</v>
      </c>
      <c r="M164" s="7">
        <v>0</v>
      </c>
    </row>
    <row r="165" spans="1:13">
      <c r="A165" s="8">
        <v>164</v>
      </c>
      <c r="B165" s="1" t="s">
        <v>262</v>
      </c>
      <c r="C165" s="1" t="s">
        <v>10</v>
      </c>
      <c r="D165" s="1" t="s">
        <v>292</v>
      </c>
      <c r="E165" s="1" t="s">
        <v>293</v>
      </c>
      <c r="F165" s="1" t="s">
        <v>16</v>
      </c>
      <c r="H165" s="1" t="s">
        <v>221</v>
      </c>
      <c r="J165" s="3">
        <v>315272.87</v>
      </c>
      <c r="K165" s="2" t="s">
        <v>1210</v>
      </c>
      <c r="L165" s="7">
        <v>0</v>
      </c>
      <c r="M165" s="7">
        <v>0</v>
      </c>
    </row>
    <row r="166" spans="1:13">
      <c r="J166" s="5"/>
      <c r="L166" s="7"/>
      <c r="M166" s="7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24"/>
  <sheetViews>
    <sheetView workbookViewId="0">
      <pane ySplit="1" topLeftCell="A2" activePane="bottomLeft" state="frozen"/>
      <selection pane="bottomLeft" activeCell="H1" sqref="H1:H1048576"/>
    </sheetView>
  </sheetViews>
  <sheetFormatPr defaultRowHeight="15"/>
  <cols>
    <col min="2" max="2" width="76.5703125" customWidth="1"/>
    <col min="3" max="3" width="12.5703125" customWidth="1"/>
    <col min="4" max="4" width="11.42578125" customWidth="1"/>
    <col min="5" max="5" width="26.42578125" customWidth="1"/>
    <col min="6" max="7" width="11.42578125" customWidth="1"/>
    <col min="8" max="8" width="48.5703125" customWidth="1"/>
    <col min="9" max="9" width="23.42578125" customWidth="1"/>
    <col min="10" max="10" width="32.7109375" customWidth="1"/>
    <col min="11" max="11" width="31.28515625" customWidth="1"/>
    <col min="12" max="12" width="25.7109375" customWidth="1"/>
  </cols>
  <sheetData>
    <row r="1" spans="1:12" ht="30">
      <c r="A1" s="13" t="s">
        <v>1206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1209</v>
      </c>
      <c r="K1" s="12" t="s">
        <v>294</v>
      </c>
      <c r="L1" s="12" t="s">
        <v>1212</v>
      </c>
    </row>
    <row r="2" spans="1:12">
      <c r="A2" s="14">
        <v>1</v>
      </c>
      <c r="B2" s="1" t="s">
        <v>295</v>
      </c>
      <c r="C2" s="1" t="s">
        <v>10</v>
      </c>
      <c r="D2" s="1" t="s">
        <v>296</v>
      </c>
      <c r="E2" s="1" t="s">
        <v>297</v>
      </c>
      <c r="F2" s="1" t="s">
        <v>298</v>
      </c>
      <c r="H2" s="1" t="s">
        <v>299</v>
      </c>
      <c r="J2" s="3">
        <v>29202996.199999999</v>
      </c>
      <c r="K2" s="2" t="s">
        <v>1211</v>
      </c>
      <c r="L2" s="7">
        <v>0</v>
      </c>
    </row>
    <row r="3" spans="1:12">
      <c r="A3" s="14">
        <v>2</v>
      </c>
      <c r="B3" s="1" t="s">
        <v>300</v>
      </c>
      <c r="C3" s="1" t="s">
        <v>10</v>
      </c>
      <c r="D3" s="1" t="s">
        <v>301</v>
      </c>
      <c r="E3" s="1" t="s">
        <v>302</v>
      </c>
      <c r="F3" s="1" t="s">
        <v>303</v>
      </c>
      <c r="H3" s="1" t="s">
        <v>299</v>
      </c>
      <c r="J3" s="3">
        <v>30143621.940000001</v>
      </c>
      <c r="K3" s="2" t="s">
        <v>1211</v>
      </c>
      <c r="L3" s="7">
        <v>255555.5</v>
      </c>
    </row>
    <row r="4" spans="1:12">
      <c r="A4" s="14">
        <v>3</v>
      </c>
      <c r="B4" s="1" t="s">
        <v>304</v>
      </c>
      <c r="C4" s="1" t="s">
        <v>10</v>
      </c>
      <c r="D4" s="1" t="s">
        <v>118</v>
      </c>
      <c r="E4" s="1" t="s">
        <v>119</v>
      </c>
      <c r="F4" s="1" t="s">
        <v>305</v>
      </c>
      <c r="H4" s="1" t="s">
        <v>306</v>
      </c>
      <c r="J4" s="3">
        <v>20893996.780000001</v>
      </c>
      <c r="K4" s="2" t="s">
        <v>1211</v>
      </c>
      <c r="L4" s="7">
        <v>0</v>
      </c>
    </row>
    <row r="5" spans="1:12">
      <c r="A5" s="14">
        <v>4</v>
      </c>
      <c r="B5" s="1" t="s">
        <v>304</v>
      </c>
      <c r="C5" s="1" t="s">
        <v>307</v>
      </c>
      <c r="D5" s="1" t="s">
        <v>308</v>
      </c>
      <c r="E5" s="1" t="s">
        <v>309</v>
      </c>
      <c r="F5" s="1" t="s">
        <v>310</v>
      </c>
      <c r="G5" s="6" t="s">
        <v>311</v>
      </c>
      <c r="H5" s="1" t="s">
        <v>306</v>
      </c>
      <c r="J5" s="3">
        <v>7176922.0700000003</v>
      </c>
      <c r="K5" s="2" t="s">
        <v>1211</v>
      </c>
      <c r="L5" s="7">
        <v>0</v>
      </c>
    </row>
    <row r="6" spans="1:12">
      <c r="A6" s="14">
        <v>5</v>
      </c>
      <c r="B6" s="1" t="s">
        <v>312</v>
      </c>
      <c r="C6" s="1" t="s">
        <v>10</v>
      </c>
      <c r="D6" s="1" t="s">
        <v>82</v>
      </c>
      <c r="E6" s="1" t="s">
        <v>83</v>
      </c>
      <c r="F6" s="1" t="s">
        <v>313</v>
      </c>
      <c r="H6" s="1" t="s">
        <v>177</v>
      </c>
      <c r="J6" s="3">
        <v>16036165.470000001</v>
      </c>
      <c r="K6" s="2" t="s">
        <v>1211</v>
      </c>
      <c r="L6" s="7">
        <v>0</v>
      </c>
    </row>
    <row r="7" spans="1:12">
      <c r="A7" s="14">
        <v>6</v>
      </c>
      <c r="B7" s="1" t="s">
        <v>312</v>
      </c>
      <c r="C7" s="1" t="s">
        <v>10</v>
      </c>
      <c r="D7" s="1" t="s">
        <v>314</v>
      </c>
      <c r="E7" s="1" t="s">
        <v>315</v>
      </c>
      <c r="F7" s="1" t="s">
        <v>316</v>
      </c>
      <c r="H7" s="1" t="s">
        <v>299</v>
      </c>
      <c r="J7" s="3">
        <v>16922320.52</v>
      </c>
      <c r="K7" s="2" t="s">
        <v>1211</v>
      </c>
      <c r="L7" s="7">
        <v>0</v>
      </c>
    </row>
    <row r="8" spans="1:12">
      <c r="A8" s="14">
        <v>7</v>
      </c>
      <c r="B8" s="1" t="s">
        <v>312</v>
      </c>
      <c r="C8" s="1" t="s">
        <v>10</v>
      </c>
      <c r="D8" s="1" t="s">
        <v>280</v>
      </c>
      <c r="E8" s="1" t="s">
        <v>281</v>
      </c>
      <c r="F8" s="1" t="s">
        <v>52</v>
      </c>
      <c r="H8" s="1" t="s">
        <v>177</v>
      </c>
      <c r="J8" s="3">
        <v>3874524.87</v>
      </c>
      <c r="K8" s="2" t="s">
        <v>1211</v>
      </c>
      <c r="L8" s="7">
        <v>0</v>
      </c>
    </row>
    <row r="9" spans="1:12">
      <c r="A9" s="14">
        <v>8</v>
      </c>
      <c r="B9" s="1" t="s">
        <v>312</v>
      </c>
      <c r="C9" s="1" t="s">
        <v>10</v>
      </c>
      <c r="D9" s="1" t="s">
        <v>296</v>
      </c>
      <c r="E9" s="1" t="s">
        <v>297</v>
      </c>
      <c r="F9" s="1" t="s">
        <v>317</v>
      </c>
      <c r="H9" s="1" t="s">
        <v>177</v>
      </c>
      <c r="J9" s="3">
        <v>7633000.8300000001</v>
      </c>
      <c r="K9" s="2" t="s">
        <v>1211</v>
      </c>
      <c r="L9" s="7">
        <v>0</v>
      </c>
    </row>
    <row r="10" spans="1:12">
      <c r="A10" s="14">
        <v>9</v>
      </c>
      <c r="B10" s="1" t="s">
        <v>312</v>
      </c>
      <c r="C10" s="1" t="s">
        <v>10</v>
      </c>
      <c r="D10" s="1" t="s">
        <v>318</v>
      </c>
      <c r="E10" s="1" t="s">
        <v>319</v>
      </c>
      <c r="F10" s="1" t="s">
        <v>320</v>
      </c>
      <c r="H10" s="1" t="s">
        <v>177</v>
      </c>
      <c r="J10" s="3">
        <v>6276924.2000000002</v>
      </c>
      <c r="K10" s="2" t="s">
        <v>1211</v>
      </c>
      <c r="L10" s="7">
        <v>0</v>
      </c>
    </row>
    <row r="11" spans="1:12">
      <c r="A11" s="14">
        <v>10</v>
      </c>
      <c r="B11" s="1" t="s">
        <v>312</v>
      </c>
      <c r="C11" s="1" t="s">
        <v>10</v>
      </c>
      <c r="D11" s="1" t="s">
        <v>321</v>
      </c>
      <c r="E11" s="1" t="s">
        <v>322</v>
      </c>
      <c r="F11" s="1" t="s">
        <v>323</v>
      </c>
      <c r="H11" s="1" t="s">
        <v>177</v>
      </c>
      <c r="J11" s="3">
        <v>13059446.689999999</v>
      </c>
      <c r="K11" s="2" t="s">
        <v>1211</v>
      </c>
      <c r="L11" s="7">
        <v>0</v>
      </c>
    </row>
    <row r="12" spans="1:12">
      <c r="A12" s="14">
        <v>11</v>
      </c>
      <c r="B12" s="1" t="s">
        <v>324</v>
      </c>
      <c r="C12" s="1" t="s">
        <v>10</v>
      </c>
      <c r="D12" s="1" t="s">
        <v>325</v>
      </c>
      <c r="E12" s="1" t="s">
        <v>326</v>
      </c>
      <c r="F12" s="1" t="s">
        <v>327</v>
      </c>
      <c r="H12" s="1" t="s">
        <v>328</v>
      </c>
      <c r="J12" s="3">
        <v>2738084.93</v>
      </c>
      <c r="K12" s="2" t="s">
        <v>1211</v>
      </c>
      <c r="L12" s="7">
        <v>197235.56</v>
      </c>
    </row>
    <row r="13" spans="1:12">
      <c r="A13" s="14">
        <v>12</v>
      </c>
      <c r="B13" s="1" t="s">
        <v>324</v>
      </c>
      <c r="C13" s="1" t="s">
        <v>10</v>
      </c>
      <c r="D13" s="1" t="s">
        <v>330</v>
      </c>
      <c r="E13" s="1" t="s">
        <v>331</v>
      </c>
      <c r="F13" s="1" t="s">
        <v>88</v>
      </c>
      <c r="H13" s="1" t="s">
        <v>14</v>
      </c>
      <c r="J13" s="3">
        <v>6043331.96</v>
      </c>
      <c r="K13" s="2" t="s">
        <v>1211</v>
      </c>
      <c r="L13" s="7">
        <v>0</v>
      </c>
    </row>
    <row r="14" spans="1:12">
      <c r="A14" s="14">
        <v>13</v>
      </c>
      <c r="B14" s="1" t="s">
        <v>324</v>
      </c>
      <c r="C14" s="1" t="s">
        <v>10</v>
      </c>
      <c r="D14" s="1" t="s">
        <v>330</v>
      </c>
      <c r="E14" s="1" t="s">
        <v>331</v>
      </c>
      <c r="F14" s="1" t="s">
        <v>88</v>
      </c>
      <c r="G14" s="1" t="s">
        <v>332</v>
      </c>
      <c r="H14" s="1" t="s">
        <v>333</v>
      </c>
      <c r="J14" s="3">
        <v>150422.62</v>
      </c>
      <c r="K14" s="2" t="s">
        <v>1211</v>
      </c>
      <c r="L14" s="7">
        <v>0</v>
      </c>
    </row>
    <row r="15" spans="1:12">
      <c r="A15" s="14">
        <v>14</v>
      </c>
      <c r="B15" s="1" t="s">
        <v>324</v>
      </c>
      <c r="C15" s="1" t="s">
        <v>10</v>
      </c>
      <c r="D15" s="1" t="s">
        <v>330</v>
      </c>
      <c r="E15" s="1" t="s">
        <v>331</v>
      </c>
      <c r="F15" s="1" t="s">
        <v>88</v>
      </c>
      <c r="G15" s="1" t="s">
        <v>334</v>
      </c>
      <c r="H15" s="1" t="s">
        <v>32</v>
      </c>
      <c r="I15" s="1" t="s">
        <v>335</v>
      </c>
      <c r="J15" s="3">
        <v>121124.62</v>
      </c>
      <c r="K15" s="2" t="s">
        <v>1211</v>
      </c>
      <c r="L15" s="7">
        <v>0</v>
      </c>
    </row>
    <row r="16" spans="1:12">
      <c r="A16" s="14">
        <v>15</v>
      </c>
      <c r="B16" s="1" t="s">
        <v>324</v>
      </c>
      <c r="C16" s="1" t="s">
        <v>10</v>
      </c>
      <c r="D16" s="1" t="s">
        <v>330</v>
      </c>
      <c r="E16" s="1" t="s">
        <v>331</v>
      </c>
      <c r="F16" s="1" t="s">
        <v>88</v>
      </c>
      <c r="G16" s="1" t="s">
        <v>336</v>
      </c>
      <c r="H16" s="1" t="s">
        <v>123</v>
      </c>
      <c r="J16" s="3">
        <v>94217.66</v>
      </c>
      <c r="K16" s="2" t="s">
        <v>1211</v>
      </c>
      <c r="L16" s="7">
        <v>0</v>
      </c>
    </row>
    <row r="17" spans="1:12">
      <c r="A17" s="14">
        <v>16</v>
      </c>
      <c r="B17" s="1" t="s">
        <v>324</v>
      </c>
      <c r="C17" s="1" t="s">
        <v>10</v>
      </c>
      <c r="D17" s="1" t="s">
        <v>337</v>
      </c>
      <c r="E17" s="1" t="s">
        <v>338</v>
      </c>
      <c r="F17" s="1" t="s">
        <v>339</v>
      </c>
      <c r="H17" s="1" t="s">
        <v>328</v>
      </c>
      <c r="J17" s="3">
        <v>3188802.23</v>
      </c>
      <c r="K17" s="2" t="s">
        <v>1211</v>
      </c>
      <c r="L17" s="7">
        <v>0</v>
      </c>
    </row>
    <row r="18" spans="1:12">
      <c r="A18" s="14">
        <v>17</v>
      </c>
      <c r="B18" s="1" t="s">
        <v>324</v>
      </c>
      <c r="C18" s="1" t="s">
        <v>10</v>
      </c>
      <c r="D18" s="1" t="s">
        <v>340</v>
      </c>
      <c r="E18" s="1" t="s">
        <v>341</v>
      </c>
      <c r="F18" s="1" t="s">
        <v>342</v>
      </c>
      <c r="H18" s="1" t="s">
        <v>328</v>
      </c>
      <c r="J18" s="3">
        <v>4443857.78</v>
      </c>
      <c r="K18" s="2" t="s">
        <v>1211</v>
      </c>
      <c r="L18" s="7">
        <v>0</v>
      </c>
    </row>
    <row r="19" spans="1:12">
      <c r="A19" s="14">
        <v>18</v>
      </c>
      <c r="B19" s="1" t="s">
        <v>324</v>
      </c>
      <c r="C19" s="1" t="s">
        <v>10</v>
      </c>
      <c r="D19" s="1" t="s">
        <v>343</v>
      </c>
      <c r="E19" s="1" t="s">
        <v>344</v>
      </c>
      <c r="F19" s="1" t="s">
        <v>345</v>
      </c>
      <c r="H19" s="1" t="s">
        <v>346</v>
      </c>
      <c r="J19" s="3">
        <v>1617852.63</v>
      </c>
      <c r="K19" s="2" t="s">
        <v>1211</v>
      </c>
      <c r="L19" s="7">
        <v>0</v>
      </c>
    </row>
    <row r="20" spans="1:12">
      <c r="A20" s="14">
        <v>19</v>
      </c>
      <c r="B20" s="1" t="s">
        <v>324</v>
      </c>
      <c r="C20" s="1" t="s">
        <v>10</v>
      </c>
      <c r="D20" s="1" t="s">
        <v>169</v>
      </c>
      <c r="E20" s="1" t="s">
        <v>170</v>
      </c>
      <c r="F20" s="1" t="s">
        <v>88</v>
      </c>
      <c r="H20" s="1" t="s">
        <v>14</v>
      </c>
      <c r="J20" s="3">
        <v>43710760.369999997</v>
      </c>
      <c r="K20" s="2" t="s">
        <v>1211</v>
      </c>
      <c r="L20" s="7">
        <v>0</v>
      </c>
    </row>
    <row r="21" spans="1:12">
      <c r="A21" s="14">
        <v>20</v>
      </c>
      <c r="B21" s="1" t="s">
        <v>324</v>
      </c>
      <c r="C21" s="1" t="s">
        <v>10</v>
      </c>
      <c r="D21" s="1" t="s">
        <v>347</v>
      </c>
      <c r="E21" s="1" t="s">
        <v>348</v>
      </c>
      <c r="F21" s="1" t="s">
        <v>88</v>
      </c>
      <c r="H21" s="1" t="s">
        <v>14</v>
      </c>
      <c r="J21" s="3">
        <v>7438687.5800000001</v>
      </c>
      <c r="K21" s="2" t="s">
        <v>1211</v>
      </c>
      <c r="L21" s="7">
        <v>0</v>
      </c>
    </row>
    <row r="22" spans="1:12">
      <c r="A22" s="14">
        <v>21</v>
      </c>
      <c r="B22" s="1" t="s">
        <v>324</v>
      </c>
      <c r="C22" s="1" t="s">
        <v>10</v>
      </c>
      <c r="D22" s="1" t="s">
        <v>194</v>
      </c>
      <c r="E22" s="1" t="s">
        <v>195</v>
      </c>
      <c r="F22" s="1" t="s">
        <v>349</v>
      </c>
      <c r="H22" s="1" t="s">
        <v>14</v>
      </c>
      <c r="J22" s="3">
        <v>21961584.449999999</v>
      </c>
      <c r="K22" s="2" t="s">
        <v>1211</v>
      </c>
      <c r="L22" s="7">
        <v>0</v>
      </c>
    </row>
    <row r="23" spans="1:12">
      <c r="A23" s="14">
        <v>22</v>
      </c>
      <c r="B23" s="1" t="s">
        <v>324</v>
      </c>
      <c r="C23" s="1" t="s">
        <v>10</v>
      </c>
      <c r="D23" s="1" t="s">
        <v>350</v>
      </c>
      <c r="E23" s="1" t="s">
        <v>351</v>
      </c>
      <c r="F23" s="1" t="s">
        <v>352</v>
      </c>
      <c r="H23" s="1" t="s">
        <v>353</v>
      </c>
      <c r="J23" s="3">
        <v>38278761.659999996</v>
      </c>
      <c r="K23" s="2" t="s">
        <v>1211</v>
      </c>
      <c r="L23" s="7">
        <v>0</v>
      </c>
    </row>
    <row r="24" spans="1:12">
      <c r="A24" s="14">
        <v>23</v>
      </c>
      <c r="B24" s="1" t="s">
        <v>324</v>
      </c>
      <c r="C24" s="1" t="s">
        <v>10</v>
      </c>
      <c r="D24" s="1" t="s">
        <v>354</v>
      </c>
      <c r="E24" s="1" t="s">
        <v>355</v>
      </c>
      <c r="F24" s="1" t="s">
        <v>356</v>
      </c>
      <c r="H24" s="1" t="s">
        <v>328</v>
      </c>
      <c r="J24" s="3">
        <v>4704826.2699999996</v>
      </c>
      <c r="K24" s="2" t="s">
        <v>1211</v>
      </c>
      <c r="L24" s="7">
        <v>0</v>
      </c>
    </row>
    <row r="25" spans="1:12">
      <c r="A25" s="14">
        <v>24</v>
      </c>
      <c r="B25" s="1" t="s">
        <v>324</v>
      </c>
      <c r="C25" s="1" t="s">
        <v>10</v>
      </c>
      <c r="D25" s="1" t="s">
        <v>169</v>
      </c>
      <c r="E25" s="1" t="s">
        <v>170</v>
      </c>
      <c r="F25" s="1" t="s">
        <v>88</v>
      </c>
      <c r="G25" s="1" t="s">
        <v>336</v>
      </c>
      <c r="H25" s="1" t="s">
        <v>123</v>
      </c>
      <c r="J25" s="3">
        <v>872529.85</v>
      </c>
      <c r="K25" s="2" t="s">
        <v>1211</v>
      </c>
      <c r="L25" s="7">
        <v>0</v>
      </c>
    </row>
    <row r="26" spans="1:12">
      <c r="A26" s="14">
        <v>25</v>
      </c>
      <c r="B26" s="1" t="s">
        <v>324</v>
      </c>
      <c r="C26" s="1" t="s">
        <v>10</v>
      </c>
      <c r="D26" s="1" t="s">
        <v>357</v>
      </c>
      <c r="E26" s="1" t="s">
        <v>358</v>
      </c>
      <c r="F26" s="1" t="s">
        <v>359</v>
      </c>
      <c r="H26" s="1" t="s">
        <v>328</v>
      </c>
      <c r="J26" s="3">
        <v>5774970.1500000004</v>
      </c>
      <c r="K26" s="2" t="s">
        <v>1211</v>
      </c>
      <c r="L26" s="7">
        <v>0</v>
      </c>
    </row>
    <row r="27" spans="1:12">
      <c r="A27" s="14">
        <v>26</v>
      </c>
      <c r="B27" s="1" t="s">
        <v>324</v>
      </c>
      <c r="C27" s="1" t="s">
        <v>10</v>
      </c>
      <c r="D27" s="1" t="s">
        <v>325</v>
      </c>
      <c r="E27" s="1" t="s">
        <v>326</v>
      </c>
      <c r="F27" s="1" t="s">
        <v>360</v>
      </c>
      <c r="H27" s="1" t="s">
        <v>328</v>
      </c>
      <c r="J27" s="3">
        <v>2160973.3199999998</v>
      </c>
      <c r="K27" s="2" t="s">
        <v>1211</v>
      </c>
      <c r="L27" s="7">
        <v>0</v>
      </c>
    </row>
    <row r="28" spans="1:12">
      <c r="A28" s="14">
        <v>27</v>
      </c>
      <c r="B28" s="1" t="s">
        <v>324</v>
      </c>
      <c r="C28" s="1" t="s">
        <v>10</v>
      </c>
      <c r="D28" s="1" t="s">
        <v>325</v>
      </c>
      <c r="E28" s="1" t="s">
        <v>326</v>
      </c>
      <c r="F28" s="1" t="s">
        <v>361</v>
      </c>
      <c r="H28" s="1" t="s">
        <v>328</v>
      </c>
      <c r="J28" s="3">
        <v>3559018.84</v>
      </c>
      <c r="K28" s="2" t="s">
        <v>1211</v>
      </c>
      <c r="L28" s="7">
        <v>0</v>
      </c>
    </row>
    <row r="29" spans="1:12">
      <c r="A29" s="14">
        <v>28</v>
      </c>
      <c r="B29" s="1" t="s">
        <v>324</v>
      </c>
      <c r="C29" s="1" t="s">
        <v>10</v>
      </c>
      <c r="D29" s="1" t="s">
        <v>325</v>
      </c>
      <c r="E29" s="1" t="s">
        <v>326</v>
      </c>
      <c r="F29" s="1" t="s">
        <v>329</v>
      </c>
      <c r="H29" s="1" t="s">
        <v>328</v>
      </c>
      <c r="J29" s="4"/>
      <c r="L29" s="7">
        <v>0</v>
      </c>
    </row>
    <row r="30" spans="1:12">
      <c r="A30" s="14">
        <v>29</v>
      </c>
      <c r="B30" s="1" t="s">
        <v>324</v>
      </c>
      <c r="C30" s="1" t="s">
        <v>10</v>
      </c>
      <c r="D30" s="1" t="s">
        <v>325</v>
      </c>
      <c r="E30" s="1" t="s">
        <v>326</v>
      </c>
      <c r="F30" s="1" t="s">
        <v>362</v>
      </c>
      <c r="H30" s="1" t="s">
        <v>328</v>
      </c>
      <c r="J30" s="4"/>
      <c r="L30" s="7">
        <v>0</v>
      </c>
    </row>
    <row r="31" spans="1:12">
      <c r="A31" s="14">
        <v>30</v>
      </c>
      <c r="B31" s="1" t="s">
        <v>363</v>
      </c>
      <c r="C31" s="1" t="s">
        <v>10</v>
      </c>
      <c r="D31" s="1" t="s">
        <v>280</v>
      </c>
      <c r="E31" s="1" t="s">
        <v>364</v>
      </c>
      <c r="F31" s="1" t="s">
        <v>36</v>
      </c>
      <c r="H31" s="1" t="s">
        <v>32</v>
      </c>
      <c r="I31" s="1" t="s">
        <v>365</v>
      </c>
      <c r="J31" s="3">
        <v>76193.149999999994</v>
      </c>
      <c r="K31" s="2" t="s">
        <v>1211</v>
      </c>
      <c r="L31" s="7">
        <v>8459857.3000000007</v>
      </c>
    </row>
    <row r="32" spans="1:12">
      <c r="A32" s="14">
        <v>31</v>
      </c>
      <c r="B32" s="1" t="s">
        <v>363</v>
      </c>
      <c r="C32" s="1" t="s">
        <v>10</v>
      </c>
      <c r="D32" s="1" t="s">
        <v>280</v>
      </c>
      <c r="E32" s="1" t="s">
        <v>367</v>
      </c>
      <c r="F32" s="1" t="s">
        <v>36</v>
      </c>
      <c r="H32" s="1" t="s">
        <v>32</v>
      </c>
      <c r="I32" s="1" t="s">
        <v>368</v>
      </c>
      <c r="J32" s="3">
        <v>161499.49</v>
      </c>
      <c r="K32" s="2" t="s">
        <v>1211</v>
      </c>
      <c r="L32" s="7">
        <v>0</v>
      </c>
    </row>
    <row r="33" spans="1:12">
      <c r="A33" s="14">
        <v>32</v>
      </c>
      <c r="B33" s="1" t="s">
        <v>363</v>
      </c>
      <c r="C33" s="1" t="s">
        <v>10</v>
      </c>
      <c r="D33" s="1" t="s">
        <v>370</v>
      </c>
      <c r="E33" s="1" t="s">
        <v>371</v>
      </c>
      <c r="F33" s="1" t="s">
        <v>52</v>
      </c>
      <c r="H33" s="1" t="s">
        <v>14</v>
      </c>
      <c r="J33" s="3">
        <v>20292306.300000001</v>
      </c>
      <c r="K33" s="2" t="s">
        <v>1211</v>
      </c>
      <c r="L33" s="7">
        <v>0</v>
      </c>
    </row>
    <row r="34" spans="1:12">
      <c r="A34" s="14">
        <v>33</v>
      </c>
      <c r="B34" s="1" t="s">
        <v>363</v>
      </c>
      <c r="C34" s="1" t="s">
        <v>10</v>
      </c>
      <c r="D34" s="1" t="s">
        <v>280</v>
      </c>
      <c r="E34" s="1" t="s">
        <v>367</v>
      </c>
      <c r="F34" s="1" t="s">
        <v>36</v>
      </c>
      <c r="H34" s="1" t="s">
        <v>328</v>
      </c>
      <c r="J34" s="3">
        <v>23086431.030000001</v>
      </c>
      <c r="K34" s="2" t="s">
        <v>1211</v>
      </c>
      <c r="L34" s="7">
        <v>0</v>
      </c>
    </row>
    <row r="35" spans="1:12">
      <c r="A35" s="14">
        <v>34</v>
      </c>
      <c r="B35" s="1" t="s">
        <v>363</v>
      </c>
      <c r="C35" s="1" t="s">
        <v>10</v>
      </c>
      <c r="D35" s="1" t="s">
        <v>280</v>
      </c>
      <c r="E35" s="1" t="s">
        <v>367</v>
      </c>
      <c r="F35" s="1" t="s">
        <v>36</v>
      </c>
      <c r="H35" s="1" t="s">
        <v>62</v>
      </c>
      <c r="J35" s="3">
        <v>87894</v>
      </c>
      <c r="K35" s="2" t="s">
        <v>1211</v>
      </c>
      <c r="L35" s="7">
        <v>0</v>
      </c>
    </row>
    <row r="36" spans="1:12">
      <c r="A36" s="14">
        <v>35</v>
      </c>
      <c r="B36" s="1" t="s">
        <v>363</v>
      </c>
      <c r="C36" s="1" t="s">
        <v>10</v>
      </c>
      <c r="D36" s="1" t="s">
        <v>280</v>
      </c>
      <c r="E36" s="1" t="s">
        <v>367</v>
      </c>
      <c r="F36" s="1" t="s">
        <v>36</v>
      </c>
      <c r="H36" s="1" t="s">
        <v>32</v>
      </c>
      <c r="I36" s="1" t="s">
        <v>372</v>
      </c>
      <c r="J36" s="3">
        <v>34462.839999999997</v>
      </c>
      <c r="K36" s="2" t="s">
        <v>1211</v>
      </c>
      <c r="L36" s="7">
        <v>0</v>
      </c>
    </row>
    <row r="37" spans="1:12">
      <c r="A37" s="14">
        <v>36</v>
      </c>
      <c r="B37" s="1" t="s">
        <v>363</v>
      </c>
      <c r="C37" s="1" t="s">
        <v>10</v>
      </c>
      <c r="D37" s="1" t="s">
        <v>280</v>
      </c>
      <c r="E37" s="1" t="s">
        <v>367</v>
      </c>
      <c r="F37" s="1" t="s">
        <v>36</v>
      </c>
      <c r="H37" s="1" t="s">
        <v>373</v>
      </c>
      <c r="J37" s="3">
        <v>353935.58</v>
      </c>
      <c r="K37" s="2" t="s">
        <v>1211</v>
      </c>
      <c r="L37" s="7">
        <v>0</v>
      </c>
    </row>
    <row r="38" spans="1:12">
      <c r="A38" s="14">
        <v>37</v>
      </c>
      <c r="B38" s="1" t="s">
        <v>363</v>
      </c>
      <c r="C38" s="1" t="s">
        <v>10</v>
      </c>
      <c r="D38" s="1" t="s">
        <v>370</v>
      </c>
      <c r="E38" s="1" t="s">
        <v>371</v>
      </c>
      <c r="F38" s="1" t="s">
        <v>52</v>
      </c>
      <c r="H38" s="1" t="s">
        <v>328</v>
      </c>
      <c r="J38" s="3">
        <v>12584376</v>
      </c>
      <c r="K38" s="2" t="s">
        <v>1211</v>
      </c>
      <c r="L38" s="7">
        <v>0</v>
      </c>
    </row>
    <row r="39" spans="1:12">
      <c r="A39" s="14">
        <v>38</v>
      </c>
      <c r="B39" s="1" t="s">
        <v>363</v>
      </c>
      <c r="C39" s="1" t="s">
        <v>10</v>
      </c>
      <c r="D39" s="1" t="s">
        <v>374</v>
      </c>
      <c r="E39" s="1" t="s">
        <v>375</v>
      </c>
      <c r="F39" s="1" t="s">
        <v>376</v>
      </c>
      <c r="H39" s="1" t="s">
        <v>328</v>
      </c>
      <c r="J39" s="3">
        <v>61317372.060000002</v>
      </c>
      <c r="K39" s="2" t="s">
        <v>1211</v>
      </c>
      <c r="L39" s="7">
        <v>0</v>
      </c>
    </row>
    <row r="40" spans="1:12">
      <c r="A40" s="14">
        <v>39</v>
      </c>
      <c r="B40" s="1" t="s">
        <v>363</v>
      </c>
      <c r="C40" s="1" t="s">
        <v>10</v>
      </c>
      <c r="D40" s="1" t="s">
        <v>370</v>
      </c>
      <c r="E40" s="1" t="s">
        <v>377</v>
      </c>
      <c r="F40" s="1" t="s">
        <v>378</v>
      </c>
      <c r="H40" s="1" t="s">
        <v>328</v>
      </c>
      <c r="J40" s="3">
        <v>26946295.109999999</v>
      </c>
      <c r="K40" s="2" t="s">
        <v>1211</v>
      </c>
      <c r="L40" s="7">
        <v>0</v>
      </c>
    </row>
    <row r="41" spans="1:12">
      <c r="A41" s="14">
        <v>40</v>
      </c>
      <c r="B41" s="1" t="s">
        <v>363</v>
      </c>
      <c r="C41" s="1" t="s">
        <v>10</v>
      </c>
      <c r="D41" s="1" t="s">
        <v>370</v>
      </c>
      <c r="E41" s="1" t="s">
        <v>377</v>
      </c>
      <c r="F41" s="1" t="s">
        <v>378</v>
      </c>
      <c r="H41" s="1" t="s">
        <v>62</v>
      </c>
      <c r="J41" s="3">
        <v>87894</v>
      </c>
      <c r="K41" s="2" t="s">
        <v>1211</v>
      </c>
      <c r="L41" s="7">
        <v>0</v>
      </c>
    </row>
    <row r="42" spans="1:12">
      <c r="A42" s="14">
        <v>41</v>
      </c>
      <c r="B42" s="1" t="s">
        <v>363</v>
      </c>
      <c r="C42" s="1" t="s">
        <v>10</v>
      </c>
      <c r="D42" s="1" t="s">
        <v>370</v>
      </c>
      <c r="E42" s="1" t="s">
        <v>377</v>
      </c>
      <c r="F42" s="1" t="s">
        <v>378</v>
      </c>
      <c r="H42" s="1" t="s">
        <v>328</v>
      </c>
      <c r="J42" s="3">
        <v>4907906.6399999997</v>
      </c>
      <c r="K42" s="2" t="s">
        <v>1211</v>
      </c>
      <c r="L42" s="7">
        <v>0</v>
      </c>
    </row>
    <row r="43" spans="1:12">
      <c r="A43" s="14">
        <v>42</v>
      </c>
      <c r="B43" s="1" t="s">
        <v>363</v>
      </c>
      <c r="C43" s="1" t="s">
        <v>10</v>
      </c>
      <c r="D43" s="1" t="s">
        <v>379</v>
      </c>
      <c r="E43" s="1" t="s">
        <v>380</v>
      </c>
      <c r="F43" s="1" t="s">
        <v>323</v>
      </c>
      <c r="H43" s="1" t="s">
        <v>328</v>
      </c>
      <c r="J43" s="3">
        <v>8826366.7200000007</v>
      </c>
      <c r="K43" s="2" t="s">
        <v>1211</v>
      </c>
      <c r="L43" s="7">
        <v>0</v>
      </c>
    </row>
    <row r="44" spans="1:12">
      <c r="A44" s="14">
        <v>43</v>
      </c>
      <c r="B44" s="1" t="s">
        <v>363</v>
      </c>
      <c r="C44" s="1" t="s">
        <v>10</v>
      </c>
      <c r="D44" s="1" t="s">
        <v>381</v>
      </c>
      <c r="E44" s="1" t="s">
        <v>382</v>
      </c>
      <c r="F44" s="1" t="s">
        <v>36</v>
      </c>
      <c r="H44" s="1" t="s">
        <v>328</v>
      </c>
      <c r="J44" s="3">
        <v>10412532.27</v>
      </c>
      <c r="K44" s="2" t="s">
        <v>1211</v>
      </c>
      <c r="L44" s="7">
        <v>0</v>
      </c>
    </row>
    <row r="45" spans="1:12">
      <c r="A45" s="14">
        <v>44</v>
      </c>
      <c r="B45" s="1" t="s">
        <v>363</v>
      </c>
      <c r="C45" s="1" t="s">
        <v>10</v>
      </c>
      <c r="D45" s="1" t="s">
        <v>383</v>
      </c>
      <c r="E45" s="1" t="s">
        <v>384</v>
      </c>
      <c r="F45" s="1" t="s">
        <v>339</v>
      </c>
      <c r="H45" s="1" t="s">
        <v>328</v>
      </c>
      <c r="J45" s="3">
        <v>1828863.77</v>
      </c>
      <c r="K45" s="2" t="s">
        <v>1211</v>
      </c>
      <c r="L45" s="7">
        <v>0</v>
      </c>
    </row>
    <row r="46" spans="1:12">
      <c r="A46" s="14">
        <v>45</v>
      </c>
      <c r="B46" s="1" t="s">
        <v>363</v>
      </c>
      <c r="C46" s="1" t="s">
        <v>10</v>
      </c>
      <c r="D46" s="1" t="s">
        <v>385</v>
      </c>
      <c r="E46" s="1" t="s">
        <v>386</v>
      </c>
      <c r="F46" s="1" t="s">
        <v>387</v>
      </c>
      <c r="G46" s="1" t="s">
        <v>172</v>
      </c>
      <c r="H46" s="1" t="s">
        <v>388</v>
      </c>
      <c r="J46" s="3">
        <v>1590907.63</v>
      </c>
      <c r="K46" s="2" t="s">
        <v>1211</v>
      </c>
      <c r="L46" s="7">
        <v>0</v>
      </c>
    </row>
    <row r="47" spans="1:12">
      <c r="A47" s="14">
        <v>46</v>
      </c>
      <c r="B47" s="1" t="s">
        <v>363</v>
      </c>
      <c r="C47" s="1" t="s">
        <v>10</v>
      </c>
      <c r="D47" s="1" t="s">
        <v>389</v>
      </c>
      <c r="E47" s="1" t="s">
        <v>390</v>
      </c>
      <c r="F47" s="1" t="s">
        <v>391</v>
      </c>
      <c r="G47" s="1" t="s">
        <v>151</v>
      </c>
      <c r="H47" s="1" t="s">
        <v>388</v>
      </c>
      <c r="J47" s="3">
        <v>1330310.1200000001</v>
      </c>
      <c r="K47" s="2" t="s">
        <v>1211</v>
      </c>
      <c r="L47" s="7">
        <v>0</v>
      </c>
    </row>
    <row r="48" spans="1:12">
      <c r="A48" s="14">
        <v>47</v>
      </c>
      <c r="B48" s="1" t="s">
        <v>363</v>
      </c>
      <c r="C48" s="1" t="s">
        <v>10</v>
      </c>
      <c r="D48" s="1" t="s">
        <v>392</v>
      </c>
      <c r="E48" s="1" t="s">
        <v>393</v>
      </c>
      <c r="F48" s="1" t="s">
        <v>394</v>
      </c>
      <c r="H48" s="1" t="s">
        <v>388</v>
      </c>
      <c r="J48" s="3">
        <v>1386051.03</v>
      </c>
      <c r="K48" s="2" t="s">
        <v>1211</v>
      </c>
      <c r="L48" s="7">
        <v>0</v>
      </c>
    </row>
    <row r="49" spans="1:12">
      <c r="A49" s="14">
        <v>48</v>
      </c>
      <c r="B49" s="1" t="s">
        <v>363</v>
      </c>
      <c r="C49" s="1" t="s">
        <v>10</v>
      </c>
      <c r="D49" s="1" t="s">
        <v>370</v>
      </c>
      <c r="E49" s="1" t="s">
        <v>377</v>
      </c>
      <c r="F49" s="1" t="s">
        <v>378</v>
      </c>
      <c r="H49" s="1" t="s">
        <v>395</v>
      </c>
      <c r="J49" s="3">
        <v>1424590.69</v>
      </c>
      <c r="K49" s="2" t="s">
        <v>1211</v>
      </c>
      <c r="L49" s="7">
        <v>0</v>
      </c>
    </row>
    <row r="50" spans="1:12">
      <c r="A50" s="14">
        <v>49</v>
      </c>
      <c r="B50" s="1" t="s">
        <v>363</v>
      </c>
      <c r="C50" s="1" t="s">
        <v>10</v>
      </c>
      <c r="D50" s="1" t="s">
        <v>280</v>
      </c>
      <c r="E50" s="1" t="s">
        <v>364</v>
      </c>
      <c r="F50" s="1" t="s">
        <v>36</v>
      </c>
      <c r="H50" s="1" t="s">
        <v>32</v>
      </c>
      <c r="I50" s="1" t="s">
        <v>366</v>
      </c>
      <c r="J50" s="3">
        <v>39960</v>
      </c>
      <c r="K50" s="2" t="s">
        <v>1210</v>
      </c>
      <c r="L50" s="7">
        <v>0</v>
      </c>
    </row>
    <row r="51" spans="1:12">
      <c r="A51" s="14">
        <v>50</v>
      </c>
      <c r="B51" s="1" t="s">
        <v>363</v>
      </c>
      <c r="C51" s="1" t="s">
        <v>10</v>
      </c>
      <c r="D51" s="1" t="s">
        <v>280</v>
      </c>
      <c r="E51" s="1" t="s">
        <v>367</v>
      </c>
      <c r="F51" s="1" t="s">
        <v>36</v>
      </c>
      <c r="H51" s="1" t="s">
        <v>91</v>
      </c>
      <c r="I51" s="1" t="s">
        <v>369</v>
      </c>
      <c r="J51" s="3">
        <v>75600</v>
      </c>
      <c r="K51" s="2" t="s">
        <v>1210</v>
      </c>
      <c r="L51" s="7">
        <v>0</v>
      </c>
    </row>
    <row r="52" spans="1:12">
      <c r="A52" s="14">
        <v>51</v>
      </c>
      <c r="B52" s="1" t="s">
        <v>396</v>
      </c>
      <c r="C52" s="1" t="s">
        <v>10</v>
      </c>
      <c r="D52" s="1" t="s">
        <v>397</v>
      </c>
      <c r="E52" s="1" t="s">
        <v>398</v>
      </c>
      <c r="F52" s="1" t="s">
        <v>323</v>
      </c>
      <c r="H52" s="1" t="s">
        <v>399</v>
      </c>
      <c r="I52" s="1" t="s">
        <v>400</v>
      </c>
      <c r="J52" s="3">
        <v>21642957</v>
      </c>
      <c r="K52" s="2" t="s">
        <v>1211</v>
      </c>
      <c r="L52" s="7">
        <v>0</v>
      </c>
    </row>
    <row r="53" spans="1:12">
      <c r="A53" s="14">
        <v>52</v>
      </c>
      <c r="B53" s="1" t="s">
        <v>396</v>
      </c>
      <c r="C53" s="1" t="s">
        <v>10</v>
      </c>
      <c r="D53" s="1" t="s">
        <v>397</v>
      </c>
      <c r="E53" s="1" t="s">
        <v>398</v>
      </c>
      <c r="F53" s="1" t="s">
        <v>323</v>
      </c>
      <c r="H53" s="1" t="s">
        <v>399</v>
      </c>
      <c r="I53" s="1" t="s">
        <v>401</v>
      </c>
      <c r="J53" s="3">
        <v>18673152.75</v>
      </c>
      <c r="K53" s="2" t="s">
        <v>1211</v>
      </c>
      <c r="L53" s="7">
        <v>0</v>
      </c>
    </row>
    <row r="54" spans="1:12">
      <c r="A54" s="14">
        <v>53</v>
      </c>
      <c r="B54" s="1" t="s">
        <v>402</v>
      </c>
      <c r="C54" s="1" t="s">
        <v>10</v>
      </c>
      <c r="D54" s="1" t="s">
        <v>412</v>
      </c>
      <c r="E54" s="1" t="s">
        <v>413</v>
      </c>
      <c r="F54" s="1" t="s">
        <v>414</v>
      </c>
      <c r="H54" s="1" t="s">
        <v>32</v>
      </c>
      <c r="J54" s="3">
        <v>70944.42</v>
      </c>
      <c r="K54" s="2" t="s">
        <v>1211</v>
      </c>
      <c r="L54" s="7">
        <v>4868034.82</v>
      </c>
    </row>
    <row r="55" spans="1:12">
      <c r="A55" s="14">
        <v>54</v>
      </c>
      <c r="B55" s="1" t="s">
        <v>402</v>
      </c>
      <c r="C55" s="1" t="s">
        <v>10</v>
      </c>
      <c r="D55" s="1" t="s">
        <v>412</v>
      </c>
      <c r="E55" s="1" t="s">
        <v>413</v>
      </c>
      <c r="F55" s="1" t="s">
        <v>414</v>
      </c>
      <c r="H55" s="1" t="s">
        <v>91</v>
      </c>
      <c r="J55" s="3">
        <v>374385.19</v>
      </c>
      <c r="K55" s="2" t="s">
        <v>1211</v>
      </c>
      <c r="L55" s="7">
        <v>0</v>
      </c>
    </row>
    <row r="56" spans="1:12">
      <c r="A56" s="14">
        <v>55</v>
      </c>
      <c r="B56" s="1" t="s">
        <v>402</v>
      </c>
      <c r="C56" s="1" t="s">
        <v>10</v>
      </c>
      <c r="D56" s="1" t="s">
        <v>412</v>
      </c>
      <c r="E56" s="1" t="s">
        <v>413</v>
      </c>
      <c r="F56" s="1" t="s">
        <v>414</v>
      </c>
      <c r="H56" s="1" t="s">
        <v>91</v>
      </c>
      <c r="J56" s="3">
        <v>191649.56</v>
      </c>
      <c r="K56" s="2" t="s">
        <v>1211</v>
      </c>
      <c r="L56" s="7">
        <v>0</v>
      </c>
    </row>
    <row r="57" spans="1:12">
      <c r="A57" s="14">
        <v>56</v>
      </c>
      <c r="B57" s="1" t="s">
        <v>402</v>
      </c>
      <c r="C57" s="1" t="s">
        <v>10</v>
      </c>
      <c r="D57" s="1" t="s">
        <v>412</v>
      </c>
      <c r="E57" s="1" t="s">
        <v>413</v>
      </c>
      <c r="F57" s="1" t="s">
        <v>414</v>
      </c>
      <c r="H57" s="1" t="s">
        <v>91</v>
      </c>
      <c r="J57" s="3">
        <v>452382.09</v>
      </c>
      <c r="K57" s="2" t="s">
        <v>1211</v>
      </c>
      <c r="L57" s="7">
        <v>0</v>
      </c>
    </row>
    <row r="58" spans="1:12">
      <c r="A58" s="14">
        <v>57</v>
      </c>
      <c r="B58" s="1" t="s">
        <v>402</v>
      </c>
      <c r="C58" s="1" t="s">
        <v>10</v>
      </c>
      <c r="D58" s="1" t="s">
        <v>412</v>
      </c>
      <c r="E58" s="1" t="s">
        <v>413</v>
      </c>
      <c r="F58" s="1" t="s">
        <v>414</v>
      </c>
      <c r="H58" s="1" t="s">
        <v>91</v>
      </c>
      <c r="J58" s="3">
        <v>221734.08</v>
      </c>
      <c r="K58" s="2" t="s">
        <v>1211</v>
      </c>
      <c r="L58" s="7">
        <v>0</v>
      </c>
    </row>
    <row r="59" spans="1:12">
      <c r="A59" s="14">
        <v>58</v>
      </c>
      <c r="B59" s="1" t="s">
        <v>402</v>
      </c>
      <c r="C59" s="1" t="s">
        <v>10</v>
      </c>
      <c r="D59" s="1" t="s">
        <v>403</v>
      </c>
      <c r="E59" s="1" t="s">
        <v>404</v>
      </c>
      <c r="F59" s="1" t="s">
        <v>138</v>
      </c>
      <c r="H59" s="1" t="s">
        <v>14</v>
      </c>
      <c r="J59" s="3">
        <v>60838690.5</v>
      </c>
      <c r="K59" s="2" t="s">
        <v>1211</v>
      </c>
      <c r="L59" s="7">
        <v>0</v>
      </c>
    </row>
    <row r="60" spans="1:12">
      <c r="A60" s="14">
        <v>59</v>
      </c>
      <c r="B60" s="1" t="s">
        <v>402</v>
      </c>
      <c r="C60" s="1" t="s">
        <v>10</v>
      </c>
      <c r="D60" s="1" t="s">
        <v>405</v>
      </c>
      <c r="E60" s="1" t="s">
        <v>406</v>
      </c>
      <c r="F60" s="1" t="s">
        <v>74</v>
      </c>
      <c r="H60" s="1" t="s">
        <v>14</v>
      </c>
      <c r="J60" s="3">
        <v>76048686</v>
      </c>
      <c r="K60" s="2" t="s">
        <v>1211</v>
      </c>
      <c r="L60" s="7">
        <v>0</v>
      </c>
    </row>
    <row r="61" spans="1:12">
      <c r="A61" s="14">
        <v>60</v>
      </c>
      <c r="B61" s="1" t="s">
        <v>402</v>
      </c>
      <c r="C61" s="1" t="s">
        <v>10</v>
      </c>
      <c r="D61" s="1" t="s">
        <v>407</v>
      </c>
      <c r="E61" s="1" t="s">
        <v>408</v>
      </c>
      <c r="F61" s="1" t="s">
        <v>409</v>
      </c>
      <c r="H61" s="1" t="s">
        <v>14</v>
      </c>
      <c r="J61" s="3">
        <v>11692595.25</v>
      </c>
      <c r="K61" s="2" t="s">
        <v>1211</v>
      </c>
      <c r="L61" s="7">
        <v>0</v>
      </c>
    </row>
    <row r="62" spans="1:12">
      <c r="A62" s="14">
        <v>61</v>
      </c>
      <c r="B62" s="1" t="s">
        <v>402</v>
      </c>
      <c r="C62" s="1" t="s">
        <v>10</v>
      </c>
      <c r="D62" s="1" t="s">
        <v>143</v>
      </c>
      <c r="E62" s="1" t="s">
        <v>410</v>
      </c>
      <c r="F62" s="1" t="s">
        <v>172</v>
      </c>
      <c r="H62" s="1" t="s">
        <v>14</v>
      </c>
      <c r="J62" s="3">
        <v>58369342.5</v>
      </c>
      <c r="K62" s="2" t="s">
        <v>1211</v>
      </c>
      <c r="L62" s="7">
        <v>0</v>
      </c>
    </row>
    <row r="63" spans="1:12">
      <c r="A63" s="14">
        <v>62</v>
      </c>
      <c r="B63" s="1" t="s">
        <v>402</v>
      </c>
      <c r="C63" s="1" t="s">
        <v>10</v>
      </c>
      <c r="D63" s="1" t="s">
        <v>136</v>
      </c>
      <c r="E63" s="1" t="s">
        <v>137</v>
      </c>
      <c r="F63" s="1" t="s">
        <v>411</v>
      </c>
      <c r="H63" s="1" t="s">
        <v>14</v>
      </c>
      <c r="J63" s="4"/>
      <c r="L63" s="7">
        <v>0</v>
      </c>
    </row>
    <row r="64" spans="1:12">
      <c r="A64" s="14">
        <v>63</v>
      </c>
      <c r="B64" s="1" t="s">
        <v>415</v>
      </c>
      <c r="C64" s="1" t="s">
        <v>10</v>
      </c>
      <c r="D64" s="1" t="s">
        <v>416</v>
      </c>
      <c r="E64" s="1" t="s">
        <v>417</v>
      </c>
      <c r="F64" s="1" t="s">
        <v>418</v>
      </c>
      <c r="H64" s="1" t="s">
        <v>399</v>
      </c>
      <c r="J64" s="3">
        <v>49945154.609999999</v>
      </c>
      <c r="K64" s="2" t="s">
        <v>1211</v>
      </c>
      <c r="L64" s="7">
        <v>92578.9</v>
      </c>
    </row>
    <row r="65" spans="1:12">
      <c r="A65" s="14">
        <v>64</v>
      </c>
      <c r="B65" s="1" t="s">
        <v>415</v>
      </c>
      <c r="C65" s="1" t="s">
        <v>10</v>
      </c>
      <c r="D65" s="1" t="s">
        <v>416</v>
      </c>
      <c r="E65" s="1" t="s">
        <v>417</v>
      </c>
      <c r="F65" s="1" t="s">
        <v>151</v>
      </c>
      <c r="H65" s="1" t="s">
        <v>14</v>
      </c>
      <c r="J65" s="3">
        <v>1478205.38</v>
      </c>
      <c r="K65" s="2" t="s">
        <v>1211</v>
      </c>
      <c r="L65" s="7">
        <v>0</v>
      </c>
    </row>
    <row r="66" spans="1:12">
      <c r="A66" s="14">
        <v>65</v>
      </c>
      <c r="B66" s="1" t="s">
        <v>419</v>
      </c>
      <c r="C66" s="1" t="s">
        <v>10</v>
      </c>
      <c r="D66" s="1" t="s">
        <v>407</v>
      </c>
      <c r="E66" s="1" t="s">
        <v>408</v>
      </c>
      <c r="F66" s="1" t="s">
        <v>172</v>
      </c>
      <c r="H66" s="1" t="s">
        <v>420</v>
      </c>
      <c r="J66" s="3">
        <v>451885888.62</v>
      </c>
      <c r="K66" s="2" t="s">
        <v>1211</v>
      </c>
      <c r="L66" s="7">
        <v>0</v>
      </c>
    </row>
    <row r="67" spans="1:12">
      <c r="A67" s="14">
        <v>66</v>
      </c>
      <c r="B67" s="1" t="s">
        <v>419</v>
      </c>
      <c r="C67" s="1" t="s">
        <v>10</v>
      </c>
      <c r="D67" s="1" t="s">
        <v>421</v>
      </c>
      <c r="E67" s="1" t="s">
        <v>422</v>
      </c>
      <c r="F67" s="1" t="s">
        <v>176</v>
      </c>
      <c r="H67" s="1" t="s">
        <v>420</v>
      </c>
      <c r="J67" s="3">
        <v>37952149.909999996</v>
      </c>
      <c r="K67" s="2" t="s">
        <v>1211</v>
      </c>
      <c r="L67" s="7">
        <v>0</v>
      </c>
    </row>
    <row r="68" spans="1:12">
      <c r="A68" s="14">
        <v>67</v>
      </c>
      <c r="B68" s="1" t="s">
        <v>423</v>
      </c>
      <c r="C68" s="1" t="s">
        <v>10</v>
      </c>
      <c r="D68" s="1" t="s">
        <v>424</v>
      </c>
      <c r="E68" s="1" t="s">
        <v>425</v>
      </c>
      <c r="F68" s="1" t="s">
        <v>426</v>
      </c>
      <c r="H68" s="1" t="s">
        <v>299</v>
      </c>
      <c r="J68" s="3">
        <v>15419924.300000001</v>
      </c>
      <c r="K68" s="2" t="s">
        <v>1211</v>
      </c>
      <c r="L68" s="7">
        <v>93816.15</v>
      </c>
    </row>
    <row r="69" spans="1:12">
      <c r="A69" s="14">
        <v>68</v>
      </c>
      <c r="B69" s="1" t="s">
        <v>423</v>
      </c>
      <c r="C69" s="1" t="s">
        <v>10</v>
      </c>
      <c r="D69" s="1" t="s">
        <v>427</v>
      </c>
      <c r="E69" s="1" t="s">
        <v>428</v>
      </c>
      <c r="F69" s="1" t="s">
        <v>429</v>
      </c>
      <c r="H69" s="1" t="s">
        <v>299</v>
      </c>
      <c r="J69" s="3">
        <v>5544306.4000000004</v>
      </c>
      <c r="K69" s="2" t="s">
        <v>1211</v>
      </c>
      <c r="L69" s="7">
        <v>0</v>
      </c>
    </row>
    <row r="70" spans="1:12">
      <c r="A70" s="14">
        <v>69</v>
      </c>
      <c r="B70" s="1" t="s">
        <v>423</v>
      </c>
      <c r="C70" s="1" t="s">
        <v>10</v>
      </c>
      <c r="D70" s="1" t="s">
        <v>430</v>
      </c>
      <c r="E70" s="1" t="s">
        <v>431</v>
      </c>
      <c r="F70" s="1" t="s">
        <v>303</v>
      </c>
      <c r="H70" s="1" t="s">
        <v>299</v>
      </c>
      <c r="J70" s="3">
        <v>1471793.89</v>
      </c>
      <c r="K70" s="2" t="s">
        <v>1211</v>
      </c>
      <c r="L70" s="7">
        <v>0</v>
      </c>
    </row>
    <row r="71" spans="1:12">
      <c r="A71" s="14">
        <v>70</v>
      </c>
      <c r="B71" s="1" t="s">
        <v>432</v>
      </c>
      <c r="C71" s="1" t="s">
        <v>10</v>
      </c>
      <c r="D71" s="1" t="s">
        <v>433</v>
      </c>
      <c r="E71" s="1" t="s">
        <v>217</v>
      </c>
      <c r="F71" s="1" t="s">
        <v>434</v>
      </c>
      <c r="H71" s="1" t="s">
        <v>399</v>
      </c>
      <c r="J71" s="3">
        <v>40555338.189999998</v>
      </c>
      <c r="K71" s="2" t="s">
        <v>1211</v>
      </c>
      <c r="L71" s="7">
        <v>22413.78</v>
      </c>
    </row>
    <row r="72" spans="1:12">
      <c r="A72" s="14">
        <v>71</v>
      </c>
      <c r="B72" s="1" t="s">
        <v>432</v>
      </c>
      <c r="C72" s="1" t="s">
        <v>10</v>
      </c>
      <c r="D72" s="1" t="s">
        <v>435</v>
      </c>
      <c r="E72" s="1" t="s">
        <v>436</v>
      </c>
      <c r="F72" s="1" t="s">
        <v>142</v>
      </c>
      <c r="H72" s="1" t="s">
        <v>14</v>
      </c>
      <c r="J72" s="3">
        <v>592535.34</v>
      </c>
      <c r="K72" s="2" t="s">
        <v>1211</v>
      </c>
      <c r="L72" s="7">
        <v>0</v>
      </c>
    </row>
    <row r="73" spans="1:12">
      <c r="A73" s="14">
        <v>72</v>
      </c>
      <c r="B73" s="1" t="s">
        <v>432</v>
      </c>
      <c r="C73" s="1" t="s">
        <v>10</v>
      </c>
      <c r="D73" s="1" t="s">
        <v>433</v>
      </c>
      <c r="E73" s="1" t="s">
        <v>217</v>
      </c>
      <c r="F73" s="1" t="s">
        <v>434</v>
      </c>
      <c r="H73" s="1" t="s">
        <v>14</v>
      </c>
      <c r="J73" s="3">
        <v>6976458.0300000003</v>
      </c>
      <c r="K73" s="2" t="s">
        <v>1210</v>
      </c>
      <c r="L73" s="7">
        <v>0</v>
      </c>
    </row>
    <row r="74" spans="1:12">
      <c r="A74" s="14">
        <v>73</v>
      </c>
      <c r="B74" s="1" t="s">
        <v>437</v>
      </c>
      <c r="C74" s="1" t="s">
        <v>10</v>
      </c>
      <c r="D74" s="1" t="s">
        <v>440</v>
      </c>
      <c r="E74" s="1" t="s">
        <v>441</v>
      </c>
      <c r="F74" s="1" t="s">
        <v>442</v>
      </c>
      <c r="H74" s="1" t="s">
        <v>299</v>
      </c>
      <c r="J74" s="3">
        <v>5639819.2000000002</v>
      </c>
      <c r="K74" s="2" t="s">
        <v>1211</v>
      </c>
      <c r="L74" s="7">
        <v>0</v>
      </c>
    </row>
    <row r="75" spans="1:12">
      <c r="A75" s="14">
        <v>74</v>
      </c>
      <c r="B75" s="1" t="s">
        <v>437</v>
      </c>
      <c r="C75" s="1" t="s">
        <v>10</v>
      </c>
      <c r="D75" s="1" t="s">
        <v>228</v>
      </c>
      <c r="E75" s="1" t="s">
        <v>229</v>
      </c>
      <c r="F75" s="1" t="s">
        <v>443</v>
      </c>
      <c r="H75" s="1" t="s">
        <v>299</v>
      </c>
      <c r="J75" s="3">
        <v>1300803.68</v>
      </c>
      <c r="K75" s="2" t="s">
        <v>1211</v>
      </c>
      <c r="L75" s="7">
        <v>0</v>
      </c>
    </row>
    <row r="76" spans="1:12">
      <c r="A76" s="14">
        <v>75</v>
      </c>
      <c r="B76" s="1" t="s">
        <v>437</v>
      </c>
      <c r="C76" s="1" t="s">
        <v>10</v>
      </c>
      <c r="D76" s="1" t="s">
        <v>228</v>
      </c>
      <c r="E76" s="1" t="s">
        <v>229</v>
      </c>
      <c r="F76" s="1" t="s">
        <v>102</v>
      </c>
      <c r="H76" s="1" t="s">
        <v>299</v>
      </c>
      <c r="J76" s="3">
        <v>1133452.47</v>
      </c>
      <c r="K76" s="2" t="s">
        <v>1211</v>
      </c>
      <c r="L76" s="7">
        <v>0</v>
      </c>
    </row>
    <row r="77" spans="1:12">
      <c r="A77" s="14">
        <v>76</v>
      </c>
      <c r="B77" s="1" t="s">
        <v>437</v>
      </c>
      <c r="C77" s="1" t="s">
        <v>10</v>
      </c>
      <c r="D77" s="1" t="s">
        <v>438</v>
      </c>
      <c r="E77" s="1" t="s">
        <v>439</v>
      </c>
      <c r="F77" s="1" t="s">
        <v>172</v>
      </c>
      <c r="H77" s="1" t="s">
        <v>299</v>
      </c>
      <c r="J77" s="3">
        <v>50502686.850000001</v>
      </c>
      <c r="K77" s="2" t="s">
        <v>1211</v>
      </c>
      <c r="L77" s="7">
        <v>0</v>
      </c>
    </row>
    <row r="78" spans="1:12">
      <c r="A78" s="14">
        <v>77</v>
      </c>
      <c r="B78" s="1" t="s">
        <v>444</v>
      </c>
      <c r="C78" s="1" t="s">
        <v>10</v>
      </c>
      <c r="D78" s="1" t="s">
        <v>446</v>
      </c>
      <c r="E78" s="1" t="s">
        <v>422</v>
      </c>
      <c r="F78" s="1" t="s">
        <v>105</v>
      </c>
      <c r="H78" s="1" t="s">
        <v>14</v>
      </c>
      <c r="J78" s="3">
        <v>13709104.609999999</v>
      </c>
      <c r="K78" s="2" t="s">
        <v>1211</v>
      </c>
      <c r="L78" s="7">
        <v>0</v>
      </c>
    </row>
    <row r="79" spans="1:12">
      <c r="A79" s="14">
        <v>78</v>
      </c>
      <c r="B79" s="1" t="s">
        <v>444</v>
      </c>
      <c r="C79" s="1" t="s">
        <v>10</v>
      </c>
      <c r="D79" s="1" t="s">
        <v>447</v>
      </c>
      <c r="E79" s="1" t="s">
        <v>448</v>
      </c>
      <c r="F79" s="1" t="s">
        <v>276</v>
      </c>
      <c r="H79" s="1" t="s">
        <v>253</v>
      </c>
      <c r="J79" s="3">
        <v>4114033.73</v>
      </c>
      <c r="K79" s="2" t="s">
        <v>1211</v>
      </c>
      <c r="L79" s="7">
        <v>0</v>
      </c>
    </row>
    <row r="80" spans="1:12">
      <c r="A80" s="14">
        <v>79</v>
      </c>
      <c r="B80" s="1" t="s">
        <v>444</v>
      </c>
      <c r="C80" s="1" t="s">
        <v>10</v>
      </c>
      <c r="D80" s="1" t="s">
        <v>445</v>
      </c>
      <c r="E80" s="1" t="s">
        <v>422</v>
      </c>
      <c r="F80" s="1" t="s">
        <v>394</v>
      </c>
      <c r="H80" s="1" t="s">
        <v>306</v>
      </c>
      <c r="J80" s="3">
        <v>183651300</v>
      </c>
      <c r="K80" s="2" t="s">
        <v>1211</v>
      </c>
      <c r="L80" s="7">
        <v>0</v>
      </c>
    </row>
    <row r="81" spans="1:12">
      <c r="A81" s="14">
        <v>80</v>
      </c>
      <c r="B81" s="1" t="s">
        <v>449</v>
      </c>
      <c r="C81" s="1" t="s">
        <v>10</v>
      </c>
      <c r="D81" s="1" t="s">
        <v>1219</v>
      </c>
      <c r="E81" t="s">
        <v>1221</v>
      </c>
      <c r="F81" s="1" t="s">
        <v>1220</v>
      </c>
      <c r="G81" s="1"/>
      <c r="J81" s="4"/>
      <c r="L81" s="7">
        <v>779851.79</v>
      </c>
    </row>
    <row r="82" spans="1:12">
      <c r="A82" s="14">
        <v>81</v>
      </c>
      <c r="B82" s="1" t="s">
        <v>450</v>
      </c>
      <c r="C82" s="1" t="s">
        <v>10</v>
      </c>
      <c r="D82" s="1" t="s">
        <v>266</v>
      </c>
      <c r="E82" s="1" t="s">
        <v>267</v>
      </c>
      <c r="F82" s="1" t="s">
        <v>235</v>
      </c>
      <c r="H82" s="1" t="s">
        <v>299</v>
      </c>
      <c r="J82" s="3">
        <v>9779947.8100000005</v>
      </c>
      <c r="K82" s="2" t="s">
        <v>1211</v>
      </c>
      <c r="L82" s="7">
        <v>2428626.5699999998</v>
      </c>
    </row>
    <row r="83" spans="1:12">
      <c r="A83" s="14">
        <v>82</v>
      </c>
      <c r="B83" s="1" t="s">
        <v>451</v>
      </c>
      <c r="C83" s="1" t="s">
        <v>10</v>
      </c>
      <c r="D83" s="1" t="s">
        <v>452</v>
      </c>
      <c r="E83" s="1" t="s">
        <v>453</v>
      </c>
      <c r="F83" s="1" t="s">
        <v>454</v>
      </c>
      <c r="H83" s="1" t="s">
        <v>299</v>
      </c>
      <c r="J83" s="3">
        <v>13813008.289999999</v>
      </c>
      <c r="K83" s="2" t="s">
        <v>1211</v>
      </c>
      <c r="L83" s="7">
        <v>0</v>
      </c>
    </row>
    <row r="84" spans="1:12">
      <c r="A84" s="14">
        <v>83</v>
      </c>
      <c r="B84" s="1" t="s">
        <v>455</v>
      </c>
      <c r="C84" s="1" t="s">
        <v>10</v>
      </c>
      <c r="D84" s="1" t="s">
        <v>321</v>
      </c>
      <c r="E84" s="1" t="s">
        <v>322</v>
      </c>
      <c r="F84" s="1" t="s">
        <v>131</v>
      </c>
      <c r="H84" s="1" t="s">
        <v>306</v>
      </c>
      <c r="J84" s="3">
        <v>62252883</v>
      </c>
      <c r="K84" s="2" t="s">
        <v>1211</v>
      </c>
      <c r="L84" s="7">
        <v>0</v>
      </c>
    </row>
    <row r="85" spans="1:12">
      <c r="A85" s="14">
        <v>84</v>
      </c>
      <c r="B85" s="1" t="s">
        <v>456</v>
      </c>
      <c r="C85" s="1" t="s">
        <v>10</v>
      </c>
      <c r="D85" s="1" t="s">
        <v>459</v>
      </c>
      <c r="E85" s="1" t="s">
        <v>460</v>
      </c>
      <c r="F85" s="1" t="s">
        <v>461</v>
      </c>
      <c r="H85" s="1" t="s">
        <v>253</v>
      </c>
      <c r="J85" s="3">
        <v>3831680.32</v>
      </c>
      <c r="K85" s="2" t="s">
        <v>1211</v>
      </c>
      <c r="L85" s="7">
        <v>0</v>
      </c>
    </row>
    <row r="86" spans="1:12">
      <c r="A86" s="14">
        <v>85</v>
      </c>
      <c r="B86" s="1" t="s">
        <v>456</v>
      </c>
      <c r="C86" s="1" t="s">
        <v>10</v>
      </c>
      <c r="D86" s="1" t="s">
        <v>457</v>
      </c>
      <c r="E86" s="1" t="s">
        <v>458</v>
      </c>
      <c r="F86" s="1" t="s">
        <v>443</v>
      </c>
      <c r="H86" s="1" t="s">
        <v>306</v>
      </c>
      <c r="J86" s="3">
        <v>34596327.469999999</v>
      </c>
      <c r="K86" s="2" t="s">
        <v>1211</v>
      </c>
      <c r="L86" s="7">
        <v>0</v>
      </c>
    </row>
    <row r="87" spans="1:12">
      <c r="A87" s="14">
        <v>86</v>
      </c>
      <c r="B87" s="1" t="s">
        <v>462</v>
      </c>
      <c r="C87" s="1" t="s">
        <v>10</v>
      </c>
      <c r="D87" s="1" t="s">
        <v>463</v>
      </c>
      <c r="E87" s="1" t="s">
        <v>464</v>
      </c>
      <c r="F87" s="1" t="s">
        <v>116</v>
      </c>
      <c r="H87" s="1" t="s">
        <v>465</v>
      </c>
      <c r="J87" s="3">
        <v>11018407.710000001</v>
      </c>
      <c r="K87" s="2" t="s">
        <v>1211</v>
      </c>
      <c r="L87" s="7">
        <v>1510347.51</v>
      </c>
    </row>
    <row r="88" spans="1:12">
      <c r="A88" s="14">
        <v>87</v>
      </c>
      <c r="B88" s="1" t="s">
        <v>462</v>
      </c>
      <c r="C88" s="1" t="s">
        <v>10</v>
      </c>
      <c r="D88" s="1" t="s">
        <v>466</v>
      </c>
      <c r="E88" s="1" t="s">
        <v>467</v>
      </c>
      <c r="F88" s="1" t="s">
        <v>276</v>
      </c>
      <c r="H88" s="1" t="s">
        <v>465</v>
      </c>
      <c r="J88" s="3">
        <v>7388759.0599999996</v>
      </c>
      <c r="K88" s="2" t="s">
        <v>1211</v>
      </c>
      <c r="L88" s="7">
        <v>0</v>
      </c>
    </row>
    <row r="89" spans="1:12">
      <c r="A89" s="14">
        <v>88</v>
      </c>
      <c r="B89" s="1" t="s">
        <v>462</v>
      </c>
      <c r="C89" s="1" t="s">
        <v>10</v>
      </c>
      <c r="D89" s="1" t="s">
        <v>468</v>
      </c>
      <c r="E89" s="1" t="s">
        <v>469</v>
      </c>
      <c r="F89" s="1" t="s">
        <v>22</v>
      </c>
      <c r="H89" s="1" t="s">
        <v>465</v>
      </c>
      <c r="J89" s="3">
        <v>4782062.88</v>
      </c>
      <c r="K89" s="2" t="s">
        <v>1211</v>
      </c>
      <c r="L89" s="7">
        <v>0</v>
      </c>
    </row>
    <row r="90" spans="1:12">
      <c r="A90" s="14">
        <v>89</v>
      </c>
      <c r="B90" s="1" t="s">
        <v>462</v>
      </c>
      <c r="C90" s="1" t="s">
        <v>10</v>
      </c>
      <c r="D90" s="1" t="s">
        <v>470</v>
      </c>
      <c r="E90" s="1" t="s">
        <v>471</v>
      </c>
      <c r="F90" s="1" t="s">
        <v>376</v>
      </c>
      <c r="H90" s="1" t="s">
        <v>465</v>
      </c>
      <c r="J90" s="3">
        <v>8439397.1600000001</v>
      </c>
      <c r="K90" s="2" t="s">
        <v>1211</v>
      </c>
      <c r="L90" s="7">
        <v>0</v>
      </c>
    </row>
    <row r="91" spans="1:12">
      <c r="A91" s="14">
        <v>90</v>
      </c>
      <c r="B91" s="1" t="s">
        <v>462</v>
      </c>
      <c r="C91" s="1" t="s">
        <v>10</v>
      </c>
      <c r="D91" s="1" t="s">
        <v>472</v>
      </c>
      <c r="E91" s="1" t="s">
        <v>473</v>
      </c>
      <c r="F91" s="1" t="s">
        <v>323</v>
      </c>
      <c r="H91" s="1" t="s">
        <v>465</v>
      </c>
      <c r="J91" s="3">
        <v>11962498.09</v>
      </c>
      <c r="K91" s="2" t="s">
        <v>1211</v>
      </c>
      <c r="L91" s="7">
        <v>0</v>
      </c>
    </row>
    <row r="92" spans="1:12">
      <c r="A92" s="14">
        <v>91</v>
      </c>
      <c r="B92" s="1" t="s">
        <v>462</v>
      </c>
      <c r="C92" s="1" t="s">
        <v>10</v>
      </c>
      <c r="D92" s="1" t="s">
        <v>474</v>
      </c>
      <c r="E92" s="1" t="s">
        <v>475</v>
      </c>
      <c r="F92" s="1" t="s">
        <v>138</v>
      </c>
      <c r="H92" s="1" t="s">
        <v>465</v>
      </c>
      <c r="J92" s="3">
        <v>6732641.1600000001</v>
      </c>
      <c r="K92" s="2" t="s">
        <v>1211</v>
      </c>
      <c r="L92" s="7">
        <v>0</v>
      </c>
    </row>
    <row r="93" spans="1:12">
      <c r="A93" s="14">
        <v>92</v>
      </c>
      <c r="B93" s="1" t="s">
        <v>462</v>
      </c>
      <c r="C93" s="1" t="s">
        <v>10</v>
      </c>
      <c r="D93" s="1" t="s">
        <v>476</v>
      </c>
      <c r="E93" s="1" t="s">
        <v>477</v>
      </c>
      <c r="F93" s="1" t="s">
        <v>88</v>
      </c>
      <c r="H93" s="1" t="s">
        <v>465</v>
      </c>
      <c r="J93" s="3">
        <v>15911370.41</v>
      </c>
      <c r="K93" s="2" t="s">
        <v>1211</v>
      </c>
      <c r="L93" s="7">
        <v>0</v>
      </c>
    </row>
    <row r="94" spans="1:12">
      <c r="A94" s="14">
        <v>93</v>
      </c>
      <c r="B94" s="1" t="s">
        <v>462</v>
      </c>
      <c r="C94" s="1" t="s">
        <v>10</v>
      </c>
      <c r="D94" s="1" t="s">
        <v>478</v>
      </c>
      <c r="E94" s="1" t="s">
        <v>479</v>
      </c>
      <c r="F94" s="1" t="s">
        <v>480</v>
      </c>
      <c r="H94" s="1" t="s">
        <v>465</v>
      </c>
      <c r="J94" s="3">
        <v>3940482.74</v>
      </c>
      <c r="K94" s="2" t="s">
        <v>1211</v>
      </c>
      <c r="L94" s="7">
        <v>0</v>
      </c>
    </row>
    <row r="95" spans="1:12">
      <c r="A95" s="14">
        <v>94</v>
      </c>
      <c r="B95" s="1" t="s">
        <v>462</v>
      </c>
      <c r="C95" s="1" t="s">
        <v>10</v>
      </c>
      <c r="D95" s="1" t="s">
        <v>481</v>
      </c>
      <c r="E95" s="1" t="s">
        <v>482</v>
      </c>
      <c r="F95" s="1" t="s">
        <v>483</v>
      </c>
      <c r="H95" s="1" t="s">
        <v>465</v>
      </c>
      <c r="J95" s="3">
        <v>9375360.1199999992</v>
      </c>
      <c r="K95" s="2" t="s">
        <v>1211</v>
      </c>
      <c r="L95" s="7">
        <v>0</v>
      </c>
    </row>
    <row r="96" spans="1:12">
      <c r="A96" s="14">
        <v>95</v>
      </c>
      <c r="B96" s="1" t="s">
        <v>462</v>
      </c>
      <c r="C96" s="1" t="s">
        <v>10</v>
      </c>
      <c r="D96" s="1" t="s">
        <v>484</v>
      </c>
      <c r="E96" s="1" t="s">
        <v>195</v>
      </c>
      <c r="F96" s="1" t="s">
        <v>485</v>
      </c>
      <c r="H96" s="1" t="s">
        <v>465</v>
      </c>
      <c r="J96" s="3">
        <v>6732641.1600000001</v>
      </c>
      <c r="K96" s="2" t="s">
        <v>1211</v>
      </c>
      <c r="L96" s="7">
        <v>0</v>
      </c>
    </row>
    <row r="97" spans="1:12">
      <c r="A97" s="14">
        <v>96</v>
      </c>
      <c r="B97" s="1" t="s">
        <v>462</v>
      </c>
      <c r="C97" s="1" t="s">
        <v>10</v>
      </c>
      <c r="D97" s="1" t="s">
        <v>486</v>
      </c>
      <c r="E97" s="1" t="s">
        <v>487</v>
      </c>
      <c r="F97" s="1" t="s">
        <v>488</v>
      </c>
      <c r="H97" s="1" t="s">
        <v>465</v>
      </c>
      <c r="J97" s="3">
        <v>10434020.75</v>
      </c>
      <c r="K97" s="2" t="s">
        <v>1211</v>
      </c>
      <c r="L97" s="7">
        <v>0</v>
      </c>
    </row>
    <row r="98" spans="1:12">
      <c r="A98" s="14">
        <v>97</v>
      </c>
      <c r="B98" s="1" t="s">
        <v>462</v>
      </c>
      <c r="C98" s="1" t="s">
        <v>10</v>
      </c>
      <c r="D98" s="1" t="s">
        <v>489</v>
      </c>
      <c r="E98" s="1" t="s">
        <v>490</v>
      </c>
      <c r="F98" s="1" t="s">
        <v>491</v>
      </c>
      <c r="H98" s="1" t="s">
        <v>465</v>
      </c>
      <c r="J98" s="3">
        <v>8041966.8399999999</v>
      </c>
      <c r="K98" s="2" t="s">
        <v>1211</v>
      </c>
      <c r="L98" s="7">
        <v>0</v>
      </c>
    </row>
    <row r="99" spans="1:12">
      <c r="A99" s="14">
        <v>98</v>
      </c>
      <c r="B99" s="1" t="s">
        <v>462</v>
      </c>
      <c r="C99" s="1" t="s">
        <v>10</v>
      </c>
      <c r="D99" s="1" t="s">
        <v>237</v>
      </c>
      <c r="E99" s="1" t="s">
        <v>492</v>
      </c>
      <c r="F99" s="1" t="s">
        <v>493</v>
      </c>
      <c r="H99" s="1" t="s">
        <v>465</v>
      </c>
      <c r="J99" s="3">
        <v>13907308.529999999</v>
      </c>
      <c r="K99" s="2" t="s">
        <v>1211</v>
      </c>
      <c r="L99" s="7">
        <v>0</v>
      </c>
    </row>
    <row r="100" spans="1:12">
      <c r="A100" s="14">
        <v>99</v>
      </c>
      <c r="B100" s="1" t="s">
        <v>462</v>
      </c>
      <c r="C100" s="1" t="s">
        <v>10</v>
      </c>
      <c r="D100" s="1" t="s">
        <v>494</v>
      </c>
      <c r="E100" s="1" t="s">
        <v>495</v>
      </c>
      <c r="F100" s="1" t="s">
        <v>387</v>
      </c>
      <c r="H100" s="1" t="s">
        <v>465</v>
      </c>
      <c r="J100" s="3">
        <v>13573429.310000001</v>
      </c>
      <c r="K100" s="2" t="s">
        <v>1211</v>
      </c>
      <c r="L100" s="7">
        <v>0</v>
      </c>
    </row>
    <row r="101" spans="1:12">
      <c r="A101" s="14">
        <v>100</v>
      </c>
      <c r="B101" s="1" t="s">
        <v>462</v>
      </c>
      <c r="C101" s="1" t="s">
        <v>10</v>
      </c>
      <c r="D101" s="1" t="s">
        <v>496</v>
      </c>
      <c r="E101" s="1" t="s">
        <v>497</v>
      </c>
      <c r="F101" s="1" t="s">
        <v>172</v>
      </c>
      <c r="H101" s="1" t="s">
        <v>465</v>
      </c>
      <c r="J101" s="3">
        <v>6908298.0800000001</v>
      </c>
      <c r="K101" s="2" t="s">
        <v>1211</v>
      </c>
      <c r="L101" s="7">
        <v>0</v>
      </c>
    </row>
    <row r="102" spans="1:12">
      <c r="A102" s="14">
        <v>101</v>
      </c>
      <c r="B102" s="1" t="s">
        <v>462</v>
      </c>
      <c r="C102" s="1" t="s">
        <v>10</v>
      </c>
      <c r="D102" s="1" t="s">
        <v>498</v>
      </c>
      <c r="E102" s="1" t="s">
        <v>499</v>
      </c>
      <c r="F102" s="1" t="s">
        <v>391</v>
      </c>
      <c r="H102" s="1" t="s">
        <v>465</v>
      </c>
      <c r="J102" s="3">
        <v>29418541.649999999</v>
      </c>
      <c r="K102" s="2" t="s">
        <v>1211</v>
      </c>
      <c r="L102" s="7">
        <v>0</v>
      </c>
    </row>
    <row r="103" spans="1:12">
      <c r="A103" s="14">
        <v>102</v>
      </c>
      <c r="B103" s="1" t="s">
        <v>462</v>
      </c>
      <c r="C103" s="1" t="s">
        <v>10</v>
      </c>
      <c r="D103" s="1" t="s">
        <v>42</v>
      </c>
      <c r="E103" s="1" t="s">
        <v>43</v>
      </c>
      <c r="F103" s="1" t="s">
        <v>500</v>
      </c>
      <c r="H103" s="1" t="s">
        <v>465</v>
      </c>
      <c r="J103" s="3">
        <v>19532655.690000001</v>
      </c>
      <c r="K103" s="2" t="s">
        <v>1211</v>
      </c>
      <c r="L103" s="7">
        <v>0</v>
      </c>
    </row>
    <row r="104" spans="1:12">
      <c r="A104" s="14">
        <v>103</v>
      </c>
      <c r="B104" s="1" t="s">
        <v>462</v>
      </c>
      <c r="C104" s="1" t="s">
        <v>10</v>
      </c>
      <c r="D104" s="1" t="s">
        <v>501</v>
      </c>
      <c r="E104" s="1" t="s">
        <v>502</v>
      </c>
      <c r="F104" s="1" t="s">
        <v>442</v>
      </c>
      <c r="H104" s="1" t="s">
        <v>465</v>
      </c>
      <c r="J104" s="3">
        <v>4243294.28</v>
      </c>
      <c r="K104" s="2" t="s">
        <v>1211</v>
      </c>
      <c r="L104" s="7">
        <v>0</v>
      </c>
    </row>
    <row r="105" spans="1:12">
      <c r="A105" s="14">
        <v>104</v>
      </c>
      <c r="B105" s="1" t="s">
        <v>462</v>
      </c>
      <c r="C105" s="1" t="s">
        <v>10</v>
      </c>
      <c r="D105" s="1" t="s">
        <v>503</v>
      </c>
      <c r="E105" s="1" t="s">
        <v>504</v>
      </c>
      <c r="F105" s="1" t="s">
        <v>310</v>
      </c>
      <c r="H105" s="1" t="s">
        <v>465</v>
      </c>
      <c r="J105" s="3">
        <v>2868524.9</v>
      </c>
      <c r="K105" s="2" t="s">
        <v>1210</v>
      </c>
      <c r="L105" s="7">
        <v>0</v>
      </c>
    </row>
    <row r="106" spans="1:12">
      <c r="A106" s="14">
        <v>105</v>
      </c>
      <c r="B106" s="1" t="s">
        <v>505</v>
      </c>
      <c r="C106" s="1" t="s">
        <v>10</v>
      </c>
      <c r="D106" s="1" t="s">
        <v>506</v>
      </c>
      <c r="E106" s="1" t="s">
        <v>507</v>
      </c>
      <c r="F106" s="1" t="s">
        <v>226</v>
      </c>
      <c r="H106" s="1" t="s">
        <v>508</v>
      </c>
      <c r="J106" s="3">
        <v>7462262.2999999998</v>
      </c>
      <c r="K106" s="2" t="s">
        <v>1211</v>
      </c>
      <c r="L106" s="7">
        <v>92704.39</v>
      </c>
    </row>
    <row r="107" spans="1:12">
      <c r="A107" s="14">
        <v>106</v>
      </c>
      <c r="B107" s="1" t="s">
        <v>505</v>
      </c>
      <c r="C107" s="1" t="s">
        <v>10</v>
      </c>
      <c r="D107" s="1" t="s">
        <v>506</v>
      </c>
      <c r="E107" s="1" t="s">
        <v>507</v>
      </c>
      <c r="F107" s="1" t="s">
        <v>226</v>
      </c>
      <c r="H107" s="1" t="s">
        <v>123</v>
      </c>
      <c r="J107" s="3">
        <v>173035.17</v>
      </c>
      <c r="K107" s="2" t="s">
        <v>1211</v>
      </c>
      <c r="L107" s="7">
        <v>0</v>
      </c>
    </row>
    <row r="108" spans="1:12">
      <c r="A108" s="14">
        <v>107</v>
      </c>
      <c r="B108" s="1" t="s">
        <v>505</v>
      </c>
      <c r="C108" s="1" t="s">
        <v>10</v>
      </c>
      <c r="D108" s="1" t="s">
        <v>280</v>
      </c>
      <c r="E108" s="1" t="s">
        <v>351</v>
      </c>
      <c r="F108" s="1" t="s">
        <v>509</v>
      </c>
      <c r="H108" s="1" t="s">
        <v>508</v>
      </c>
      <c r="J108" s="3">
        <v>2378900.63</v>
      </c>
      <c r="K108" s="2" t="s">
        <v>1211</v>
      </c>
      <c r="L108" s="7">
        <v>0</v>
      </c>
    </row>
    <row r="109" spans="1:12">
      <c r="A109" s="14">
        <v>108</v>
      </c>
      <c r="B109" s="1" t="s">
        <v>505</v>
      </c>
      <c r="C109" s="1" t="s">
        <v>10</v>
      </c>
      <c r="D109" s="1" t="s">
        <v>510</v>
      </c>
      <c r="E109" s="1" t="s">
        <v>511</v>
      </c>
      <c r="F109" s="1" t="s">
        <v>512</v>
      </c>
      <c r="H109" s="1" t="s">
        <v>508</v>
      </c>
      <c r="J109" s="3">
        <v>20592496.100000001</v>
      </c>
      <c r="K109" s="2" t="s">
        <v>1211</v>
      </c>
      <c r="L109" s="7">
        <v>0</v>
      </c>
    </row>
    <row r="110" spans="1:12">
      <c r="A110" s="14">
        <v>109</v>
      </c>
      <c r="B110" s="1" t="s">
        <v>505</v>
      </c>
      <c r="C110" s="1" t="s">
        <v>10</v>
      </c>
      <c r="D110" s="1" t="s">
        <v>510</v>
      </c>
      <c r="E110" s="1" t="s">
        <v>511</v>
      </c>
      <c r="F110" s="1" t="s">
        <v>512</v>
      </c>
      <c r="H110" s="1" t="s">
        <v>32</v>
      </c>
      <c r="J110" s="3">
        <v>236481.4</v>
      </c>
      <c r="K110" s="2" t="s">
        <v>1211</v>
      </c>
      <c r="L110" s="7">
        <v>0</v>
      </c>
    </row>
    <row r="111" spans="1:12">
      <c r="A111" s="14">
        <v>110</v>
      </c>
      <c r="B111" s="1" t="s">
        <v>505</v>
      </c>
      <c r="C111" s="1" t="s">
        <v>10</v>
      </c>
      <c r="D111" s="1" t="s">
        <v>513</v>
      </c>
      <c r="E111" s="1" t="s">
        <v>514</v>
      </c>
      <c r="F111" s="1" t="s">
        <v>442</v>
      </c>
      <c r="G111" s="1" t="s">
        <v>342</v>
      </c>
      <c r="H111" s="1" t="s">
        <v>508</v>
      </c>
      <c r="J111" s="3">
        <v>878572.96</v>
      </c>
      <c r="K111" s="2" t="s">
        <v>1211</v>
      </c>
      <c r="L111" s="7">
        <v>0</v>
      </c>
    </row>
    <row r="112" spans="1:12">
      <c r="A112" s="14">
        <v>111</v>
      </c>
      <c r="B112" s="1" t="s">
        <v>505</v>
      </c>
      <c r="C112" s="1" t="s">
        <v>10</v>
      </c>
      <c r="D112" s="1" t="s">
        <v>282</v>
      </c>
      <c r="E112" s="1" t="s">
        <v>515</v>
      </c>
      <c r="F112" s="1" t="s">
        <v>144</v>
      </c>
      <c r="G112" s="1" t="s">
        <v>48</v>
      </c>
      <c r="H112" s="1" t="s">
        <v>508</v>
      </c>
      <c r="J112" s="3">
        <v>646115.94999999995</v>
      </c>
      <c r="K112" s="2" t="s">
        <v>1211</v>
      </c>
      <c r="L112" s="7">
        <v>0</v>
      </c>
    </row>
    <row r="113" spans="1:12">
      <c r="A113" s="14">
        <v>112</v>
      </c>
      <c r="B113" s="1" t="s">
        <v>505</v>
      </c>
      <c r="C113" s="1" t="s">
        <v>10</v>
      </c>
      <c r="D113" s="1" t="s">
        <v>516</v>
      </c>
      <c r="E113" s="1" t="s">
        <v>517</v>
      </c>
      <c r="F113" s="1" t="s">
        <v>342</v>
      </c>
      <c r="G113" s="1" t="s">
        <v>52</v>
      </c>
      <c r="H113" s="1" t="s">
        <v>508</v>
      </c>
      <c r="J113" s="3">
        <v>998329.03</v>
      </c>
      <c r="K113" s="2" t="s">
        <v>1211</v>
      </c>
      <c r="L113" s="7">
        <v>0</v>
      </c>
    </row>
    <row r="114" spans="1:12">
      <c r="A114" s="14">
        <v>113</v>
      </c>
      <c r="B114" s="1" t="s">
        <v>505</v>
      </c>
      <c r="C114" s="1" t="s">
        <v>10</v>
      </c>
      <c r="D114" s="1" t="s">
        <v>518</v>
      </c>
      <c r="E114" s="1" t="s">
        <v>519</v>
      </c>
      <c r="F114" s="1" t="s">
        <v>394</v>
      </c>
      <c r="G114" s="1" t="s">
        <v>520</v>
      </c>
      <c r="H114" s="1" t="s">
        <v>508</v>
      </c>
      <c r="J114" s="3">
        <v>1278121.6599999999</v>
      </c>
      <c r="K114" s="2" t="s">
        <v>1211</v>
      </c>
      <c r="L114" s="7">
        <v>0</v>
      </c>
    </row>
    <row r="115" spans="1:12">
      <c r="A115" s="14">
        <v>114</v>
      </c>
      <c r="B115" s="1" t="s">
        <v>505</v>
      </c>
      <c r="C115" s="1" t="s">
        <v>10</v>
      </c>
      <c r="D115" s="1" t="s">
        <v>521</v>
      </c>
      <c r="E115" s="1" t="s">
        <v>69</v>
      </c>
      <c r="F115" s="1" t="s">
        <v>522</v>
      </c>
      <c r="G115" s="1" t="s">
        <v>138</v>
      </c>
      <c r="H115" s="1" t="s">
        <v>508</v>
      </c>
      <c r="J115" s="3">
        <v>978852.09</v>
      </c>
      <c r="K115" s="2" t="s">
        <v>1211</v>
      </c>
      <c r="L115" s="7">
        <v>0</v>
      </c>
    </row>
    <row r="116" spans="1:12">
      <c r="A116" s="14">
        <v>115</v>
      </c>
      <c r="B116" s="1" t="s">
        <v>505</v>
      </c>
      <c r="C116" s="1" t="s">
        <v>10</v>
      </c>
      <c r="D116" s="1" t="s">
        <v>523</v>
      </c>
      <c r="E116" s="1" t="s">
        <v>524</v>
      </c>
      <c r="F116" s="1" t="s">
        <v>525</v>
      </c>
      <c r="G116" s="1" t="s">
        <v>52</v>
      </c>
      <c r="H116" s="1" t="s">
        <v>508</v>
      </c>
      <c r="J116" s="3">
        <v>769248.83</v>
      </c>
      <c r="K116" s="2" t="s">
        <v>1211</v>
      </c>
      <c r="L116" s="7">
        <v>0</v>
      </c>
    </row>
    <row r="117" spans="1:12">
      <c r="A117" s="14">
        <v>116</v>
      </c>
      <c r="B117" s="1" t="s">
        <v>526</v>
      </c>
      <c r="C117" s="1" t="s">
        <v>10</v>
      </c>
      <c r="D117" s="1" t="s">
        <v>54</v>
      </c>
      <c r="E117" s="1" t="s">
        <v>55</v>
      </c>
      <c r="F117" s="1" t="s">
        <v>151</v>
      </c>
      <c r="H117" s="1" t="s">
        <v>508</v>
      </c>
      <c r="J117" s="3">
        <v>10906786.92</v>
      </c>
      <c r="K117" s="2" t="s">
        <v>1211</v>
      </c>
      <c r="L117" s="7">
        <v>0</v>
      </c>
    </row>
    <row r="118" spans="1:12">
      <c r="A118" s="14">
        <v>117</v>
      </c>
      <c r="B118" s="1" t="s">
        <v>526</v>
      </c>
      <c r="C118" s="1" t="s">
        <v>10</v>
      </c>
      <c r="D118" s="1" t="s">
        <v>54</v>
      </c>
      <c r="E118" s="1" t="s">
        <v>55</v>
      </c>
      <c r="F118" s="1" t="s">
        <v>151</v>
      </c>
      <c r="H118" s="1" t="s">
        <v>508</v>
      </c>
      <c r="J118" s="3">
        <v>2675818.4900000002</v>
      </c>
      <c r="K118" s="2" t="s">
        <v>1211</v>
      </c>
      <c r="L118" s="7">
        <v>0</v>
      </c>
    </row>
    <row r="119" spans="1:12">
      <c r="A119" s="14">
        <v>118</v>
      </c>
      <c r="B119" s="1" t="s">
        <v>526</v>
      </c>
      <c r="C119" s="1" t="s">
        <v>10</v>
      </c>
      <c r="D119" s="1" t="s">
        <v>54</v>
      </c>
      <c r="E119" s="1" t="s">
        <v>55</v>
      </c>
      <c r="F119" s="1" t="s">
        <v>151</v>
      </c>
      <c r="H119" s="1" t="s">
        <v>32</v>
      </c>
      <c r="J119" s="3">
        <v>234318.46</v>
      </c>
      <c r="K119" s="2" t="s">
        <v>1211</v>
      </c>
      <c r="L119" s="7">
        <v>0</v>
      </c>
    </row>
    <row r="120" spans="1:12">
      <c r="A120" s="14">
        <v>119</v>
      </c>
      <c r="B120" s="1" t="s">
        <v>526</v>
      </c>
      <c r="C120" s="1" t="s">
        <v>10</v>
      </c>
      <c r="D120" s="1" t="s">
        <v>529</v>
      </c>
      <c r="E120" s="1" t="s">
        <v>530</v>
      </c>
      <c r="F120" s="1" t="s">
        <v>483</v>
      </c>
      <c r="G120" s="1" t="s">
        <v>36</v>
      </c>
      <c r="H120" s="1" t="s">
        <v>388</v>
      </c>
      <c r="J120" s="3">
        <v>1557159.23</v>
      </c>
      <c r="K120" s="2" t="s">
        <v>1211</v>
      </c>
      <c r="L120" s="7">
        <v>0</v>
      </c>
    </row>
    <row r="121" spans="1:12">
      <c r="A121" s="14">
        <v>120</v>
      </c>
      <c r="B121" s="1" t="s">
        <v>526</v>
      </c>
      <c r="C121" s="1" t="s">
        <v>10</v>
      </c>
      <c r="D121" s="1" t="s">
        <v>531</v>
      </c>
      <c r="E121" s="1" t="s">
        <v>532</v>
      </c>
      <c r="F121" s="1" t="s">
        <v>339</v>
      </c>
      <c r="G121" s="1" t="s">
        <v>52</v>
      </c>
      <c r="H121" s="1" t="s">
        <v>388</v>
      </c>
      <c r="J121" s="3">
        <v>1525976.19</v>
      </c>
      <c r="K121" s="2" t="s">
        <v>1211</v>
      </c>
      <c r="L121" s="7">
        <v>0</v>
      </c>
    </row>
    <row r="122" spans="1:12">
      <c r="A122" s="14">
        <v>121</v>
      </c>
      <c r="B122" s="1" t="s">
        <v>526</v>
      </c>
      <c r="C122" s="1" t="s">
        <v>10</v>
      </c>
      <c r="D122" s="1" t="s">
        <v>533</v>
      </c>
      <c r="E122" s="1" t="s">
        <v>534</v>
      </c>
      <c r="F122" s="1" t="s">
        <v>535</v>
      </c>
      <c r="G122" s="1" t="s">
        <v>323</v>
      </c>
      <c r="H122" s="1" t="s">
        <v>388</v>
      </c>
      <c r="J122" s="3">
        <v>1901268.5</v>
      </c>
      <c r="K122" s="2" t="s">
        <v>1211</v>
      </c>
      <c r="L122" s="7">
        <v>0</v>
      </c>
    </row>
    <row r="123" spans="1:12">
      <c r="A123" s="14">
        <v>122</v>
      </c>
      <c r="B123" s="1" t="s">
        <v>526</v>
      </c>
      <c r="C123" s="1" t="s">
        <v>10</v>
      </c>
      <c r="D123" s="1" t="s">
        <v>527</v>
      </c>
      <c r="E123" s="1" t="s">
        <v>528</v>
      </c>
      <c r="F123" s="1" t="s">
        <v>102</v>
      </c>
      <c r="H123" s="1" t="s">
        <v>508</v>
      </c>
      <c r="J123" s="3">
        <v>1322000</v>
      </c>
      <c r="K123" s="2" t="s">
        <v>1210</v>
      </c>
      <c r="L123" s="7">
        <v>0</v>
      </c>
    </row>
    <row r="124" spans="1:12">
      <c r="J124" s="7"/>
      <c r="L124" s="7"/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326"/>
  <sheetViews>
    <sheetView workbookViewId="0">
      <pane ySplit="1" topLeftCell="A2" activePane="bottomLeft" state="frozen"/>
      <selection pane="bottomLeft" activeCell="B1" sqref="B1"/>
    </sheetView>
  </sheetViews>
  <sheetFormatPr defaultRowHeight="15"/>
  <cols>
    <col min="2" max="2" width="81" customWidth="1"/>
    <col min="3" max="3" width="12.5703125" customWidth="1"/>
    <col min="4" max="4" width="11.42578125" customWidth="1"/>
    <col min="5" max="5" width="31" customWidth="1"/>
    <col min="6" max="7" width="11.42578125" customWidth="1"/>
    <col min="8" max="8" width="32.140625" customWidth="1"/>
    <col min="9" max="9" width="23.5703125" customWidth="1"/>
    <col min="10" max="10" width="32.85546875" customWidth="1"/>
    <col min="11" max="11" width="28.5703125" customWidth="1"/>
    <col min="12" max="12" width="24.42578125" customWidth="1"/>
  </cols>
  <sheetData>
    <row r="1" spans="1:12" ht="30">
      <c r="A1" s="13" t="s">
        <v>1206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1209</v>
      </c>
      <c r="K1" s="12" t="s">
        <v>294</v>
      </c>
      <c r="L1" s="12" t="s">
        <v>1212</v>
      </c>
    </row>
    <row r="2" spans="1:12">
      <c r="A2" s="14">
        <v>1</v>
      </c>
      <c r="B2" s="1" t="s">
        <v>536</v>
      </c>
      <c r="C2" s="1" t="s">
        <v>10</v>
      </c>
      <c r="D2" s="1" t="s">
        <v>537</v>
      </c>
      <c r="E2" s="1" t="s">
        <v>344</v>
      </c>
      <c r="F2" s="1" t="s">
        <v>538</v>
      </c>
      <c r="H2" s="1" t="s">
        <v>539</v>
      </c>
      <c r="J2" s="3">
        <v>48057398.579999998</v>
      </c>
      <c r="K2" s="2" t="s">
        <v>1222</v>
      </c>
      <c r="L2" s="7">
        <v>692937</v>
      </c>
    </row>
    <row r="3" spans="1:12">
      <c r="A3" s="14">
        <v>2</v>
      </c>
      <c r="B3" s="1" t="s">
        <v>540</v>
      </c>
      <c r="C3" s="1" t="s">
        <v>10</v>
      </c>
      <c r="D3" s="1" t="s">
        <v>541</v>
      </c>
      <c r="E3" s="1" t="s">
        <v>542</v>
      </c>
      <c r="F3" s="1" t="s">
        <v>543</v>
      </c>
      <c r="G3" s="1" t="s">
        <v>544</v>
      </c>
      <c r="H3" s="1" t="s">
        <v>539</v>
      </c>
      <c r="J3" s="3">
        <v>35041915.950000003</v>
      </c>
      <c r="K3" s="2" t="s">
        <v>1222</v>
      </c>
      <c r="L3" s="7">
        <v>78294</v>
      </c>
    </row>
    <row r="4" spans="1:12">
      <c r="A4" s="14">
        <v>3</v>
      </c>
      <c r="B4" s="1" t="s">
        <v>540</v>
      </c>
      <c r="C4" s="1" t="s">
        <v>10</v>
      </c>
      <c r="D4" s="1" t="s">
        <v>541</v>
      </c>
      <c r="E4" s="1" t="s">
        <v>545</v>
      </c>
      <c r="F4" s="1" t="s">
        <v>543</v>
      </c>
      <c r="G4" s="1" t="s">
        <v>546</v>
      </c>
      <c r="H4" s="1" t="s">
        <v>539</v>
      </c>
      <c r="J4" s="3">
        <v>6746077.6100000003</v>
      </c>
      <c r="K4" s="2" t="s">
        <v>1222</v>
      </c>
      <c r="L4" s="7">
        <v>0</v>
      </c>
    </row>
    <row r="5" spans="1:12">
      <c r="A5" s="14">
        <v>4</v>
      </c>
      <c r="B5" s="1" t="s">
        <v>540</v>
      </c>
      <c r="C5" s="1" t="s">
        <v>10</v>
      </c>
      <c r="D5" s="1" t="s">
        <v>541</v>
      </c>
      <c r="E5" s="1" t="s">
        <v>545</v>
      </c>
      <c r="F5" s="1" t="s">
        <v>547</v>
      </c>
      <c r="G5" s="1" t="s">
        <v>548</v>
      </c>
      <c r="H5" s="1" t="s">
        <v>14</v>
      </c>
      <c r="J5" s="3">
        <v>17413630.289999999</v>
      </c>
      <c r="K5" s="2" t="s">
        <v>1222</v>
      </c>
      <c r="L5" s="7">
        <v>0</v>
      </c>
    </row>
    <row r="6" spans="1:12">
      <c r="A6" s="14">
        <v>5</v>
      </c>
      <c r="B6" s="1" t="s">
        <v>549</v>
      </c>
      <c r="C6" s="1" t="s">
        <v>10</v>
      </c>
      <c r="D6" s="1" t="s">
        <v>169</v>
      </c>
      <c r="E6" s="1" t="s">
        <v>170</v>
      </c>
      <c r="F6" s="1" t="s">
        <v>550</v>
      </c>
      <c r="H6" s="1" t="s">
        <v>539</v>
      </c>
      <c r="J6" s="3">
        <v>33514815.030000001</v>
      </c>
      <c r="K6" s="2" t="s">
        <v>1222</v>
      </c>
      <c r="L6" s="7">
        <v>109740.67</v>
      </c>
    </row>
    <row r="7" spans="1:12">
      <c r="A7" s="14">
        <v>6</v>
      </c>
      <c r="B7" s="1" t="s">
        <v>549</v>
      </c>
      <c r="C7" s="1" t="s">
        <v>10</v>
      </c>
      <c r="D7" s="1" t="s">
        <v>169</v>
      </c>
      <c r="E7" s="1" t="s">
        <v>170</v>
      </c>
      <c r="F7" s="1" t="s">
        <v>550</v>
      </c>
      <c r="H7" s="1" t="s">
        <v>539</v>
      </c>
      <c r="J7" s="3">
        <v>3336707.97</v>
      </c>
      <c r="K7" s="2" t="s">
        <v>1222</v>
      </c>
      <c r="L7" s="7">
        <v>0</v>
      </c>
    </row>
    <row r="8" spans="1:12">
      <c r="A8" s="14">
        <v>7</v>
      </c>
      <c r="B8" s="1" t="s">
        <v>549</v>
      </c>
      <c r="C8" s="1" t="s">
        <v>10</v>
      </c>
      <c r="D8" s="1" t="s">
        <v>169</v>
      </c>
      <c r="E8" s="1" t="s">
        <v>170</v>
      </c>
      <c r="F8" s="1" t="s">
        <v>550</v>
      </c>
      <c r="H8" s="1" t="s">
        <v>539</v>
      </c>
      <c r="J8" s="3">
        <v>12559191.52</v>
      </c>
      <c r="K8" s="2" t="s">
        <v>1222</v>
      </c>
      <c r="L8" s="7">
        <v>0</v>
      </c>
    </row>
    <row r="9" spans="1:12">
      <c r="A9" s="14">
        <v>8</v>
      </c>
      <c r="B9" s="1" t="s">
        <v>549</v>
      </c>
      <c r="C9" s="1" t="s">
        <v>10</v>
      </c>
      <c r="D9" s="1" t="s">
        <v>169</v>
      </c>
      <c r="E9" s="1" t="s">
        <v>170</v>
      </c>
      <c r="F9" s="1" t="s">
        <v>550</v>
      </c>
      <c r="H9" s="1" t="s">
        <v>539</v>
      </c>
      <c r="J9" s="3">
        <v>7891599.2599999998</v>
      </c>
      <c r="K9" s="2" t="s">
        <v>1222</v>
      </c>
      <c r="L9" s="7">
        <v>0</v>
      </c>
    </row>
    <row r="10" spans="1:12">
      <c r="A10" s="14">
        <v>9</v>
      </c>
      <c r="B10" s="1" t="s">
        <v>551</v>
      </c>
      <c r="C10" s="1" t="s">
        <v>10</v>
      </c>
      <c r="D10" s="1" t="s">
        <v>347</v>
      </c>
      <c r="E10" s="1" t="s">
        <v>348</v>
      </c>
      <c r="F10" s="1" t="s">
        <v>552</v>
      </c>
      <c r="H10" s="1" t="s">
        <v>333</v>
      </c>
      <c r="J10" s="3">
        <v>33427.24</v>
      </c>
      <c r="K10" s="2" t="s">
        <v>1222</v>
      </c>
      <c r="L10" s="7">
        <v>890000</v>
      </c>
    </row>
    <row r="11" spans="1:12">
      <c r="A11" s="14">
        <v>10</v>
      </c>
      <c r="B11" s="1" t="s">
        <v>551</v>
      </c>
      <c r="C11" s="1" t="s">
        <v>10</v>
      </c>
      <c r="D11" s="1" t="s">
        <v>347</v>
      </c>
      <c r="E11" s="1" t="s">
        <v>348</v>
      </c>
      <c r="F11" s="1" t="s">
        <v>552</v>
      </c>
      <c r="H11" s="1" t="s">
        <v>539</v>
      </c>
      <c r="J11" s="3">
        <v>32761063.350000001</v>
      </c>
      <c r="K11" s="2" t="s">
        <v>1222</v>
      </c>
      <c r="L11" s="7">
        <v>0</v>
      </c>
    </row>
    <row r="12" spans="1:12">
      <c r="A12" s="14">
        <v>11</v>
      </c>
      <c r="B12" s="1" t="s">
        <v>553</v>
      </c>
      <c r="C12" s="1" t="s">
        <v>10</v>
      </c>
      <c r="D12" s="1" t="s">
        <v>554</v>
      </c>
      <c r="E12" s="1" t="s">
        <v>555</v>
      </c>
      <c r="F12" s="1" t="s">
        <v>339</v>
      </c>
      <c r="H12" s="1" t="s">
        <v>556</v>
      </c>
      <c r="J12" s="3">
        <v>39815425.380000003</v>
      </c>
      <c r="K12" s="2" t="s">
        <v>1222</v>
      </c>
      <c r="L12" s="7">
        <v>0</v>
      </c>
    </row>
    <row r="13" spans="1:12">
      <c r="A13" s="14">
        <v>12</v>
      </c>
      <c r="B13" s="1" t="s">
        <v>553</v>
      </c>
      <c r="C13" s="1" t="s">
        <v>10</v>
      </c>
      <c r="D13" s="1" t="s">
        <v>554</v>
      </c>
      <c r="E13" s="1" t="s">
        <v>555</v>
      </c>
      <c r="F13" s="1" t="s">
        <v>138</v>
      </c>
      <c r="H13" s="1" t="s">
        <v>556</v>
      </c>
      <c r="J13" s="3">
        <v>6682762.46</v>
      </c>
      <c r="K13" s="2" t="s">
        <v>1222</v>
      </c>
      <c r="L13" s="7">
        <v>0</v>
      </c>
    </row>
    <row r="14" spans="1:12">
      <c r="A14" s="14">
        <v>13</v>
      </c>
      <c r="B14" s="1" t="s">
        <v>557</v>
      </c>
      <c r="C14" s="1" t="s">
        <v>10</v>
      </c>
      <c r="D14" s="1" t="s">
        <v>54</v>
      </c>
      <c r="E14" s="1" t="s">
        <v>55</v>
      </c>
      <c r="F14" s="1" t="s">
        <v>558</v>
      </c>
      <c r="H14" s="1" t="s">
        <v>556</v>
      </c>
      <c r="J14" s="3">
        <v>46627079.380000003</v>
      </c>
      <c r="K14" s="2" t="s">
        <v>1222</v>
      </c>
      <c r="L14" s="7">
        <v>1980</v>
      </c>
    </row>
    <row r="15" spans="1:12">
      <c r="A15" s="14">
        <v>14</v>
      </c>
      <c r="B15" s="1" t="s">
        <v>557</v>
      </c>
      <c r="C15" s="1" t="s">
        <v>10</v>
      </c>
      <c r="D15" s="1" t="s">
        <v>559</v>
      </c>
      <c r="E15" s="1" t="s">
        <v>560</v>
      </c>
      <c r="F15" s="1" t="s">
        <v>131</v>
      </c>
      <c r="H15" s="1" t="s">
        <v>561</v>
      </c>
      <c r="J15" s="3">
        <v>11653001.08</v>
      </c>
      <c r="K15" s="2" t="s">
        <v>1222</v>
      </c>
      <c r="L15" s="7">
        <v>0</v>
      </c>
    </row>
    <row r="16" spans="1:12">
      <c r="A16" s="14">
        <v>15</v>
      </c>
      <c r="B16" s="1" t="s">
        <v>562</v>
      </c>
      <c r="C16" s="1" t="s">
        <v>10</v>
      </c>
      <c r="D16" s="1" t="s">
        <v>563</v>
      </c>
      <c r="E16" s="1" t="s">
        <v>564</v>
      </c>
      <c r="F16" s="1" t="s">
        <v>36</v>
      </c>
      <c r="H16" s="1" t="s">
        <v>253</v>
      </c>
      <c r="J16" s="3">
        <v>776691.96</v>
      </c>
      <c r="K16" s="2" t="s">
        <v>1222</v>
      </c>
      <c r="L16" s="7">
        <v>0</v>
      </c>
    </row>
    <row r="17" spans="1:12">
      <c r="A17" s="14">
        <v>16</v>
      </c>
      <c r="B17" s="1" t="s">
        <v>562</v>
      </c>
      <c r="C17" s="1" t="s">
        <v>10</v>
      </c>
      <c r="D17" s="1" t="s">
        <v>563</v>
      </c>
      <c r="E17" s="1" t="s">
        <v>565</v>
      </c>
      <c r="F17" s="1" t="s">
        <v>323</v>
      </c>
      <c r="H17" s="1" t="s">
        <v>539</v>
      </c>
      <c r="J17" s="3">
        <v>18307120.989999998</v>
      </c>
      <c r="K17" s="2" t="s">
        <v>1222</v>
      </c>
      <c r="L17" s="7">
        <v>0</v>
      </c>
    </row>
    <row r="18" spans="1:12">
      <c r="A18" s="14">
        <v>17</v>
      </c>
      <c r="B18" s="1" t="s">
        <v>566</v>
      </c>
      <c r="C18" s="1" t="s">
        <v>10</v>
      </c>
      <c r="D18" s="1" t="s">
        <v>567</v>
      </c>
      <c r="E18" s="1" t="s">
        <v>568</v>
      </c>
      <c r="F18" s="1" t="s">
        <v>569</v>
      </c>
      <c r="H18" s="1" t="s">
        <v>539</v>
      </c>
      <c r="J18" s="3">
        <v>19633723.960000001</v>
      </c>
      <c r="K18" s="2" t="s">
        <v>1222</v>
      </c>
      <c r="L18" s="7">
        <v>131730</v>
      </c>
    </row>
    <row r="19" spans="1:12">
      <c r="A19" s="14">
        <v>18</v>
      </c>
      <c r="B19" s="1" t="s">
        <v>566</v>
      </c>
      <c r="C19" s="1" t="s">
        <v>10</v>
      </c>
      <c r="D19" s="1" t="s">
        <v>567</v>
      </c>
      <c r="E19" s="1" t="s">
        <v>568</v>
      </c>
      <c r="F19" s="1" t="s">
        <v>570</v>
      </c>
      <c r="H19" s="1" t="s">
        <v>539</v>
      </c>
      <c r="J19" s="3">
        <v>21040526.100000001</v>
      </c>
      <c r="K19" s="2" t="s">
        <v>1222</v>
      </c>
      <c r="L19" s="7">
        <v>0</v>
      </c>
    </row>
    <row r="20" spans="1:12">
      <c r="A20" s="14">
        <v>19</v>
      </c>
      <c r="B20" s="1" t="s">
        <v>571</v>
      </c>
      <c r="C20" s="1" t="s">
        <v>10</v>
      </c>
      <c r="D20" s="1" t="s">
        <v>572</v>
      </c>
      <c r="E20" s="1" t="s">
        <v>573</v>
      </c>
      <c r="F20" s="1" t="s">
        <v>342</v>
      </c>
      <c r="H20" s="1" t="s">
        <v>38</v>
      </c>
      <c r="J20" s="3">
        <v>17957380.199999999</v>
      </c>
      <c r="K20" s="2" t="s">
        <v>1222</v>
      </c>
      <c r="L20" s="7">
        <v>1097094.6299999999</v>
      </c>
    </row>
    <row r="21" spans="1:12">
      <c r="A21" s="14">
        <v>20</v>
      </c>
      <c r="B21" s="1" t="s">
        <v>571</v>
      </c>
      <c r="C21" s="1" t="s">
        <v>10</v>
      </c>
      <c r="D21" s="1" t="s">
        <v>572</v>
      </c>
      <c r="E21" s="1" t="s">
        <v>574</v>
      </c>
      <c r="F21" s="1" t="s">
        <v>342</v>
      </c>
      <c r="H21" s="1" t="s">
        <v>556</v>
      </c>
      <c r="J21" s="3">
        <v>52559105.170000002</v>
      </c>
      <c r="K21" s="2" t="s">
        <v>1222</v>
      </c>
      <c r="L21" s="7">
        <v>0</v>
      </c>
    </row>
    <row r="22" spans="1:12">
      <c r="A22" s="14">
        <v>21</v>
      </c>
      <c r="B22" s="1" t="s">
        <v>575</v>
      </c>
      <c r="C22" s="1" t="s">
        <v>10</v>
      </c>
      <c r="D22" s="1" t="s">
        <v>489</v>
      </c>
      <c r="E22" s="1" t="s">
        <v>576</v>
      </c>
      <c r="F22" s="1" t="s">
        <v>102</v>
      </c>
      <c r="H22" s="1" t="s">
        <v>556</v>
      </c>
      <c r="J22" s="3">
        <v>90524468.670000002</v>
      </c>
      <c r="K22" s="2" t="s">
        <v>1222</v>
      </c>
      <c r="L22" s="7">
        <v>1592105.12</v>
      </c>
    </row>
    <row r="23" spans="1:12">
      <c r="A23" s="14">
        <v>22</v>
      </c>
      <c r="B23" s="1" t="s">
        <v>575</v>
      </c>
      <c r="C23" s="1" t="s">
        <v>10</v>
      </c>
      <c r="D23" s="1" t="s">
        <v>489</v>
      </c>
      <c r="E23" s="1" t="s">
        <v>576</v>
      </c>
      <c r="F23" s="1" t="s">
        <v>102</v>
      </c>
      <c r="H23" s="1" t="s">
        <v>15</v>
      </c>
      <c r="I23" s="1" t="s">
        <v>577</v>
      </c>
      <c r="J23" s="3">
        <v>44527.82</v>
      </c>
      <c r="K23" s="2" t="s">
        <v>1210</v>
      </c>
      <c r="L23" s="7">
        <v>0</v>
      </c>
    </row>
    <row r="24" spans="1:12">
      <c r="A24" s="14">
        <v>23</v>
      </c>
      <c r="B24" s="1" t="s">
        <v>575</v>
      </c>
      <c r="C24" s="1" t="s">
        <v>10</v>
      </c>
      <c r="D24" s="1" t="s">
        <v>489</v>
      </c>
      <c r="E24" s="1" t="s">
        <v>576</v>
      </c>
      <c r="F24" s="1" t="s">
        <v>102</v>
      </c>
      <c r="H24" s="1" t="s">
        <v>15</v>
      </c>
      <c r="I24" s="1" t="s">
        <v>578</v>
      </c>
      <c r="J24" s="3">
        <v>106604.43</v>
      </c>
      <c r="K24" s="2" t="s">
        <v>1210</v>
      </c>
      <c r="L24" s="7">
        <v>0</v>
      </c>
    </row>
    <row r="25" spans="1:12">
      <c r="A25" s="14">
        <v>24</v>
      </c>
      <c r="B25" s="1" t="s">
        <v>579</v>
      </c>
      <c r="C25" s="1" t="s">
        <v>10</v>
      </c>
      <c r="D25" s="1" t="s">
        <v>580</v>
      </c>
      <c r="E25" s="1" t="s">
        <v>581</v>
      </c>
      <c r="F25" s="1" t="s">
        <v>310</v>
      </c>
      <c r="H25" s="1" t="s">
        <v>556</v>
      </c>
      <c r="J25" s="3">
        <v>17396588.949999999</v>
      </c>
      <c r="K25" s="2" t="s">
        <v>1222</v>
      </c>
      <c r="L25" s="7">
        <v>597526</v>
      </c>
    </row>
    <row r="26" spans="1:12">
      <c r="A26" s="14">
        <v>25</v>
      </c>
      <c r="B26" s="1" t="s">
        <v>582</v>
      </c>
      <c r="C26" s="1" t="s">
        <v>10</v>
      </c>
      <c r="D26" s="1" t="s">
        <v>583</v>
      </c>
      <c r="E26" s="1" t="s">
        <v>584</v>
      </c>
      <c r="F26" s="1" t="s">
        <v>171</v>
      </c>
      <c r="H26" s="1" t="s">
        <v>556</v>
      </c>
      <c r="J26" s="3">
        <v>56747703.289999999</v>
      </c>
      <c r="K26" s="2" t="s">
        <v>1222</v>
      </c>
      <c r="L26" s="7">
        <v>0</v>
      </c>
    </row>
    <row r="27" spans="1:12">
      <c r="A27" s="14">
        <v>26</v>
      </c>
      <c r="B27" s="1" t="s">
        <v>582</v>
      </c>
      <c r="C27" s="1" t="s">
        <v>10</v>
      </c>
      <c r="D27" s="1" t="s">
        <v>585</v>
      </c>
      <c r="E27" s="1" t="s">
        <v>586</v>
      </c>
      <c r="F27" s="1" t="s">
        <v>552</v>
      </c>
      <c r="H27" s="1" t="s">
        <v>556</v>
      </c>
      <c r="J27" s="3">
        <v>61670530.939999998</v>
      </c>
      <c r="K27" s="2" t="s">
        <v>1222</v>
      </c>
      <c r="L27" s="7">
        <v>0</v>
      </c>
    </row>
    <row r="28" spans="1:12">
      <c r="A28" s="14">
        <v>27</v>
      </c>
      <c r="B28" s="1" t="s">
        <v>582</v>
      </c>
      <c r="C28" s="1" t="s">
        <v>10</v>
      </c>
      <c r="D28" s="1" t="s">
        <v>583</v>
      </c>
      <c r="E28" s="1" t="s">
        <v>584</v>
      </c>
      <c r="F28" s="1" t="s">
        <v>171</v>
      </c>
      <c r="G28" s="1" t="s">
        <v>151</v>
      </c>
      <c r="H28" s="1" t="s">
        <v>38</v>
      </c>
      <c r="J28" s="3">
        <v>7217926.1600000001</v>
      </c>
      <c r="K28" s="2" t="s">
        <v>1222</v>
      </c>
      <c r="L28" s="7">
        <v>0</v>
      </c>
    </row>
    <row r="29" spans="1:12">
      <c r="A29" s="14">
        <v>28</v>
      </c>
      <c r="B29" s="1" t="s">
        <v>587</v>
      </c>
      <c r="C29" s="1" t="s">
        <v>10</v>
      </c>
      <c r="D29" s="1" t="s">
        <v>588</v>
      </c>
      <c r="E29" s="1" t="s">
        <v>589</v>
      </c>
      <c r="F29" s="1" t="s">
        <v>590</v>
      </c>
      <c r="H29" s="1" t="s">
        <v>556</v>
      </c>
      <c r="J29" s="3">
        <v>16383546.68</v>
      </c>
      <c r="K29" s="2" t="s">
        <v>1222</v>
      </c>
      <c r="L29" s="7">
        <v>564964.53</v>
      </c>
    </row>
    <row r="30" spans="1:12">
      <c r="A30" s="14">
        <v>29</v>
      </c>
      <c r="B30" s="1" t="s">
        <v>587</v>
      </c>
      <c r="C30" s="1" t="s">
        <v>10</v>
      </c>
      <c r="D30" s="1" t="s">
        <v>591</v>
      </c>
      <c r="E30" s="1" t="s">
        <v>592</v>
      </c>
      <c r="F30" s="1" t="s">
        <v>323</v>
      </c>
      <c r="H30" s="1" t="s">
        <v>556</v>
      </c>
      <c r="J30" s="3">
        <v>16841827.710000001</v>
      </c>
      <c r="K30" s="2" t="s">
        <v>1222</v>
      </c>
      <c r="L30" s="7">
        <v>0</v>
      </c>
    </row>
    <row r="31" spans="1:12">
      <c r="A31" s="14">
        <v>30</v>
      </c>
      <c r="B31" s="1" t="s">
        <v>593</v>
      </c>
      <c r="C31" s="1" t="s">
        <v>10</v>
      </c>
      <c r="D31" s="1" t="s">
        <v>594</v>
      </c>
      <c r="E31" s="1" t="s">
        <v>595</v>
      </c>
      <c r="F31" s="1" t="s">
        <v>172</v>
      </c>
      <c r="H31" s="1" t="s">
        <v>556</v>
      </c>
      <c r="J31" s="3">
        <v>53559785.909999996</v>
      </c>
      <c r="K31" s="2" t="s">
        <v>1222</v>
      </c>
      <c r="L31" s="7">
        <v>0</v>
      </c>
    </row>
    <row r="32" spans="1:12">
      <c r="A32" s="14">
        <v>31</v>
      </c>
      <c r="B32" s="1" t="s">
        <v>596</v>
      </c>
      <c r="C32" s="1" t="s">
        <v>10</v>
      </c>
      <c r="D32" s="1" t="s">
        <v>597</v>
      </c>
      <c r="E32" s="1" t="s">
        <v>598</v>
      </c>
      <c r="F32" s="1" t="s">
        <v>418</v>
      </c>
      <c r="H32" s="1" t="s">
        <v>556</v>
      </c>
      <c r="J32" s="3">
        <v>22731341.879999999</v>
      </c>
      <c r="K32" s="2" t="s">
        <v>1222</v>
      </c>
      <c r="L32" s="7">
        <v>1020032.51</v>
      </c>
    </row>
    <row r="33" spans="1:12">
      <c r="A33" s="14">
        <v>32</v>
      </c>
      <c r="B33" s="1" t="s">
        <v>599</v>
      </c>
      <c r="C33" s="1" t="s">
        <v>10</v>
      </c>
      <c r="D33" s="1" t="s">
        <v>600</v>
      </c>
      <c r="E33" s="1" t="s">
        <v>601</v>
      </c>
      <c r="F33" s="1" t="s">
        <v>418</v>
      </c>
      <c r="H33" s="1" t="s">
        <v>539</v>
      </c>
      <c r="J33" s="3">
        <v>37181063.240000002</v>
      </c>
      <c r="K33" s="2" t="s">
        <v>1222</v>
      </c>
      <c r="L33" s="7">
        <v>0</v>
      </c>
    </row>
    <row r="34" spans="1:12">
      <c r="A34" s="14">
        <v>33</v>
      </c>
      <c r="B34" s="1" t="s">
        <v>599</v>
      </c>
      <c r="C34" s="1" t="s">
        <v>10</v>
      </c>
      <c r="D34" s="1" t="s">
        <v>600</v>
      </c>
      <c r="E34" s="1" t="s">
        <v>601</v>
      </c>
      <c r="F34" s="1" t="s">
        <v>418</v>
      </c>
      <c r="H34" s="1" t="s">
        <v>38</v>
      </c>
      <c r="J34" s="3">
        <v>9569907.5</v>
      </c>
      <c r="K34" s="2" t="s">
        <v>1210</v>
      </c>
      <c r="L34" s="7">
        <v>0</v>
      </c>
    </row>
    <row r="35" spans="1:12">
      <c r="A35" s="14">
        <v>34</v>
      </c>
      <c r="B35" s="1" t="s">
        <v>602</v>
      </c>
      <c r="C35" s="1" t="s">
        <v>10</v>
      </c>
      <c r="D35" s="1" t="s">
        <v>603</v>
      </c>
      <c r="E35" s="1" t="s">
        <v>604</v>
      </c>
      <c r="F35" s="1" t="s">
        <v>605</v>
      </c>
      <c r="H35" s="1" t="s">
        <v>556</v>
      </c>
      <c r="J35" s="3">
        <v>22589938.07</v>
      </c>
      <c r="K35" s="2" t="s">
        <v>1222</v>
      </c>
      <c r="L35" s="7">
        <v>50221.61</v>
      </c>
    </row>
    <row r="36" spans="1:12">
      <c r="A36" s="14">
        <v>35</v>
      </c>
      <c r="B36" s="1" t="s">
        <v>602</v>
      </c>
      <c r="C36" s="1" t="s">
        <v>10</v>
      </c>
      <c r="D36" s="1" t="s">
        <v>603</v>
      </c>
      <c r="E36" s="1" t="s">
        <v>604</v>
      </c>
      <c r="F36" s="1" t="s">
        <v>605</v>
      </c>
      <c r="H36" s="1" t="s">
        <v>556</v>
      </c>
      <c r="J36" s="3">
        <v>27744092.109999999</v>
      </c>
      <c r="K36" s="2" t="s">
        <v>1222</v>
      </c>
      <c r="L36" s="7">
        <v>0</v>
      </c>
    </row>
    <row r="37" spans="1:12">
      <c r="A37" s="14">
        <v>36</v>
      </c>
      <c r="B37" s="1" t="s">
        <v>602</v>
      </c>
      <c r="C37" s="1" t="s">
        <v>10</v>
      </c>
      <c r="D37" s="1" t="s">
        <v>603</v>
      </c>
      <c r="E37" s="1" t="s">
        <v>604</v>
      </c>
      <c r="F37" s="1" t="s">
        <v>605</v>
      </c>
      <c r="H37" s="1" t="s">
        <v>38</v>
      </c>
      <c r="J37" s="3">
        <v>20468799.34</v>
      </c>
      <c r="K37" s="2" t="s">
        <v>1210</v>
      </c>
      <c r="L37" s="7">
        <v>0</v>
      </c>
    </row>
    <row r="38" spans="1:12">
      <c r="A38" s="14">
        <v>37</v>
      </c>
      <c r="B38" s="1" t="s">
        <v>606</v>
      </c>
      <c r="C38" s="1" t="s">
        <v>10</v>
      </c>
      <c r="D38" s="1" t="s">
        <v>607</v>
      </c>
      <c r="E38" s="1" t="s">
        <v>608</v>
      </c>
      <c r="F38" s="1" t="s">
        <v>105</v>
      </c>
      <c r="H38" s="1" t="s">
        <v>561</v>
      </c>
      <c r="J38" s="3">
        <v>34636397.539999999</v>
      </c>
      <c r="K38" s="2" t="s">
        <v>1222</v>
      </c>
      <c r="L38" s="7">
        <v>1139934.97</v>
      </c>
    </row>
    <row r="39" spans="1:12">
      <c r="A39" s="14">
        <v>38</v>
      </c>
      <c r="B39" s="1" t="s">
        <v>606</v>
      </c>
      <c r="C39" s="1" t="s">
        <v>10</v>
      </c>
      <c r="D39" s="1" t="s">
        <v>609</v>
      </c>
      <c r="E39" s="1" t="s">
        <v>610</v>
      </c>
      <c r="F39" s="1" t="s">
        <v>48</v>
      </c>
      <c r="H39" s="1" t="s">
        <v>556</v>
      </c>
      <c r="J39" s="3">
        <v>52020323.460000001</v>
      </c>
      <c r="K39" s="2" t="s">
        <v>1222</v>
      </c>
      <c r="L39" s="7">
        <v>0</v>
      </c>
    </row>
    <row r="40" spans="1:12">
      <c r="A40" s="14">
        <v>39</v>
      </c>
      <c r="B40" s="1" t="s">
        <v>606</v>
      </c>
      <c r="C40" s="1" t="s">
        <v>10</v>
      </c>
      <c r="D40" s="1" t="s">
        <v>609</v>
      </c>
      <c r="E40" s="1" t="s">
        <v>610</v>
      </c>
      <c r="F40" s="1" t="s">
        <v>48</v>
      </c>
      <c r="H40" s="1" t="s">
        <v>556</v>
      </c>
      <c r="J40" s="3">
        <v>4066038.11</v>
      </c>
      <c r="K40" s="2" t="s">
        <v>1222</v>
      </c>
      <c r="L40" s="7">
        <v>0</v>
      </c>
    </row>
    <row r="41" spans="1:12">
      <c r="A41" s="14">
        <v>40</v>
      </c>
      <c r="B41" s="1" t="s">
        <v>606</v>
      </c>
      <c r="C41" s="1" t="s">
        <v>10</v>
      </c>
      <c r="D41" s="1" t="s">
        <v>609</v>
      </c>
      <c r="E41" s="1" t="s">
        <v>610</v>
      </c>
      <c r="F41" s="1" t="s">
        <v>48</v>
      </c>
      <c r="H41" s="1" t="s">
        <v>60</v>
      </c>
      <c r="J41" s="3">
        <v>12281983.93</v>
      </c>
      <c r="K41" s="2" t="s">
        <v>1222</v>
      </c>
      <c r="L41" s="7">
        <v>0</v>
      </c>
    </row>
    <row r="42" spans="1:12">
      <c r="A42" s="14">
        <v>41</v>
      </c>
      <c r="B42" s="1" t="s">
        <v>611</v>
      </c>
      <c r="C42" s="1" t="s">
        <v>10</v>
      </c>
      <c r="D42" s="1" t="s">
        <v>612</v>
      </c>
      <c r="E42" s="1" t="s">
        <v>613</v>
      </c>
      <c r="F42" s="1" t="s">
        <v>614</v>
      </c>
      <c r="H42" s="1" t="s">
        <v>556</v>
      </c>
      <c r="J42" s="3">
        <v>51544555.399999999</v>
      </c>
      <c r="K42" s="2" t="s">
        <v>1222</v>
      </c>
      <c r="L42" s="7">
        <v>847231</v>
      </c>
    </row>
    <row r="43" spans="1:12">
      <c r="A43" s="14">
        <v>42</v>
      </c>
      <c r="B43" s="1" t="s">
        <v>615</v>
      </c>
      <c r="C43" s="1" t="s">
        <v>10</v>
      </c>
      <c r="D43" s="1" t="s">
        <v>277</v>
      </c>
      <c r="E43" s="1" t="s">
        <v>278</v>
      </c>
      <c r="F43" s="1" t="s">
        <v>616</v>
      </c>
      <c r="H43" s="1" t="s">
        <v>556</v>
      </c>
      <c r="J43" s="3">
        <v>38365960.890000001</v>
      </c>
      <c r="K43" s="2" t="s">
        <v>1222</v>
      </c>
      <c r="L43" s="7">
        <v>590968.74</v>
      </c>
    </row>
    <row r="44" spans="1:12">
      <c r="A44" s="14">
        <v>43</v>
      </c>
      <c r="B44" s="1" t="s">
        <v>617</v>
      </c>
      <c r="C44" s="1" t="s">
        <v>10</v>
      </c>
      <c r="D44" s="1" t="s">
        <v>572</v>
      </c>
      <c r="E44" s="1" t="s">
        <v>573</v>
      </c>
      <c r="F44" s="1" t="s">
        <v>618</v>
      </c>
      <c r="G44" s="1" t="s">
        <v>619</v>
      </c>
      <c r="H44" s="1" t="s">
        <v>539</v>
      </c>
      <c r="J44" s="3">
        <v>17924592.010000002</v>
      </c>
      <c r="K44" s="2" t="s">
        <v>1222</v>
      </c>
      <c r="L44" s="7">
        <v>0</v>
      </c>
    </row>
    <row r="45" spans="1:12">
      <c r="A45" s="14">
        <v>44</v>
      </c>
      <c r="B45" s="1" t="s">
        <v>620</v>
      </c>
      <c r="C45" s="1" t="s">
        <v>10</v>
      </c>
      <c r="D45" s="1" t="s">
        <v>237</v>
      </c>
      <c r="E45" s="1" t="s">
        <v>238</v>
      </c>
      <c r="F45" s="1" t="s">
        <v>621</v>
      </c>
      <c r="H45" s="1" t="s">
        <v>556</v>
      </c>
      <c r="J45" s="3">
        <v>23945183.609999999</v>
      </c>
      <c r="K45" s="2" t="s">
        <v>1222</v>
      </c>
      <c r="L45" s="7">
        <v>576100.71</v>
      </c>
    </row>
    <row r="46" spans="1:12">
      <c r="A46" s="14">
        <v>45</v>
      </c>
      <c r="B46" s="1" t="s">
        <v>620</v>
      </c>
      <c r="C46" s="1" t="s">
        <v>10</v>
      </c>
      <c r="D46" s="1" t="s">
        <v>237</v>
      </c>
      <c r="E46" s="1" t="s">
        <v>238</v>
      </c>
      <c r="F46" s="1" t="s">
        <v>621</v>
      </c>
      <c r="G46" s="1" t="s">
        <v>622</v>
      </c>
      <c r="H46" s="1" t="s">
        <v>556</v>
      </c>
      <c r="J46" s="3">
        <v>4640750.82</v>
      </c>
      <c r="K46" s="2" t="s">
        <v>1222</v>
      </c>
      <c r="L46" s="7">
        <v>0</v>
      </c>
    </row>
    <row r="47" spans="1:12">
      <c r="A47" s="14">
        <v>46</v>
      </c>
      <c r="B47" s="1" t="s">
        <v>620</v>
      </c>
      <c r="C47" s="1" t="s">
        <v>10</v>
      </c>
      <c r="D47" s="1" t="s">
        <v>237</v>
      </c>
      <c r="E47" s="1" t="s">
        <v>238</v>
      </c>
      <c r="F47" s="1" t="s">
        <v>621</v>
      </c>
      <c r="G47" s="1" t="s">
        <v>623</v>
      </c>
      <c r="H47" s="1" t="s">
        <v>556</v>
      </c>
      <c r="J47" s="3">
        <v>4640750.82</v>
      </c>
      <c r="K47" s="2" t="s">
        <v>1222</v>
      </c>
      <c r="L47" s="7">
        <v>0</v>
      </c>
    </row>
    <row r="48" spans="1:12">
      <c r="A48" s="14">
        <v>47</v>
      </c>
      <c r="B48" s="1" t="s">
        <v>620</v>
      </c>
      <c r="C48" s="1" t="s">
        <v>10</v>
      </c>
      <c r="D48" s="1" t="s">
        <v>237</v>
      </c>
      <c r="E48" s="1" t="s">
        <v>238</v>
      </c>
      <c r="F48" s="1" t="s">
        <v>621</v>
      </c>
      <c r="G48" s="1" t="s">
        <v>624</v>
      </c>
      <c r="H48" s="1" t="s">
        <v>556</v>
      </c>
      <c r="J48" s="3">
        <v>3443137.71</v>
      </c>
      <c r="K48" s="2" t="s">
        <v>1222</v>
      </c>
      <c r="L48" s="7">
        <v>0</v>
      </c>
    </row>
    <row r="49" spans="1:12">
      <c r="A49" s="14">
        <v>48</v>
      </c>
      <c r="B49" s="1" t="s">
        <v>620</v>
      </c>
      <c r="C49" s="1" t="s">
        <v>10</v>
      </c>
      <c r="D49" s="1" t="s">
        <v>237</v>
      </c>
      <c r="E49" s="1" t="s">
        <v>238</v>
      </c>
      <c r="F49" s="1" t="s">
        <v>621</v>
      </c>
      <c r="G49" s="1" t="s">
        <v>625</v>
      </c>
      <c r="H49" s="1" t="s">
        <v>556</v>
      </c>
      <c r="J49" s="3">
        <v>3443137.71</v>
      </c>
      <c r="K49" s="2" t="s">
        <v>1222</v>
      </c>
      <c r="L49" s="7">
        <v>0</v>
      </c>
    </row>
    <row r="50" spans="1:12">
      <c r="A50" s="14">
        <v>49</v>
      </c>
      <c r="B50" s="1" t="s">
        <v>620</v>
      </c>
      <c r="C50" s="1" t="s">
        <v>10</v>
      </c>
      <c r="D50" s="1" t="s">
        <v>237</v>
      </c>
      <c r="E50" s="1" t="s">
        <v>238</v>
      </c>
      <c r="F50" s="1" t="s">
        <v>621</v>
      </c>
      <c r="G50" s="1" t="s">
        <v>626</v>
      </c>
      <c r="H50" s="1" t="s">
        <v>556</v>
      </c>
      <c r="J50" s="3">
        <v>3443137.71</v>
      </c>
      <c r="K50" s="2" t="s">
        <v>1222</v>
      </c>
      <c r="L50" s="7">
        <v>0</v>
      </c>
    </row>
    <row r="51" spans="1:12">
      <c r="A51" s="14">
        <v>50</v>
      </c>
      <c r="B51" s="1" t="s">
        <v>620</v>
      </c>
      <c r="C51" s="1" t="s">
        <v>10</v>
      </c>
      <c r="D51" s="1" t="s">
        <v>237</v>
      </c>
      <c r="E51" s="1" t="s">
        <v>238</v>
      </c>
      <c r="F51" s="1" t="s">
        <v>621</v>
      </c>
      <c r="G51" s="1" t="s">
        <v>627</v>
      </c>
      <c r="H51" s="1" t="s">
        <v>556</v>
      </c>
      <c r="J51" s="3">
        <v>3443137.71</v>
      </c>
      <c r="K51" s="2" t="s">
        <v>1222</v>
      </c>
      <c r="L51" s="7">
        <v>0</v>
      </c>
    </row>
    <row r="52" spans="1:12">
      <c r="A52" s="14">
        <v>51</v>
      </c>
      <c r="B52" s="1" t="s">
        <v>620</v>
      </c>
      <c r="C52" s="1" t="s">
        <v>10</v>
      </c>
      <c r="D52" s="1" t="s">
        <v>237</v>
      </c>
      <c r="E52" s="1" t="s">
        <v>238</v>
      </c>
      <c r="F52" s="1" t="s">
        <v>621</v>
      </c>
      <c r="G52" s="1" t="s">
        <v>628</v>
      </c>
      <c r="H52" s="1" t="s">
        <v>556</v>
      </c>
      <c r="J52" s="3">
        <v>28990469.690000001</v>
      </c>
      <c r="K52" s="2" t="s">
        <v>1222</v>
      </c>
      <c r="L52" s="7">
        <v>0</v>
      </c>
    </row>
    <row r="53" spans="1:12">
      <c r="A53" s="14">
        <v>52</v>
      </c>
      <c r="B53" s="1" t="s">
        <v>620</v>
      </c>
      <c r="C53" s="1" t="s">
        <v>10</v>
      </c>
      <c r="D53" s="1" t="s">
        <v>237</v>
      </c>
      <c r="E53" s="1" t="s">
        <v>238</v>
      </c>
      <c r="F53" s="1" t="s">
        <v>621</v>
      </c>
      <c r="G53" s="1" t="s">
        <v>629</v>
      </c>
      <c r="H53" s="1" t="s">
        <v>556</v>
      </c>
      <c r="J53" s="3">
        <v>21781457.460000001</v>
      </c>
      <c r="K53" s="2" t="s">
        <v>1222</v>
      </c>
      <c r="L53" s="7">
        <v>0</v>
      </c>
    </row>
    <row r="54" spans="1:12">
      <c r="A54" s="14">
        <v>53</v>
      </c>
      <c r="B54" s="1" t="s">
        <v>620</v>
      </c>
      <c r="C54" s="1" t="s">
        <v>10</v>
      </c>
      <c r="D54" s="1" t="s">
        <v>237</v>
      </c>
      <c r="E54" s="1" t="s">
        <v>238</v>
      </c>
      <c r="F54" s="1" t="s">
        <v>621</v>
      </c>
      <c r="G54" s="1" t="s">
        <v>630</v>
      </c>
      <c r="H54" s="1" t="s">
        <v>556</v>
      </c>
      <c r="J54" s="3">
        <v>2906466.51</v>
      </c>
      <c r="K54" s="2" t="s">
        <v>1222</v>
      </c>
      <c r="L54" s="7">
        <v>0</v>
      </c>
    </row>
    <row r="55" spans="1:12">
      <c r="A55" s="14">
        <v>54</v>
      </c>
      <c r="B55" s="1" t="s">
        <v>620</v>
      </c>
      <c r="C55" s="1" t="s">
        <v>10</v>
      </c>
      <c r="D55" s="1" t="s">
        <v>237</v>
      </c>
      <c r="E55" s="1" t="s">
        <v>238</v>
      </c>
      <c r="F55" s="1" t="s">
        <v>621</v>
      </c>
      <c r="G55" s="1" t="s">
        <v>631</v>
      </c>
      <c r="H55" s="1" t="s">
        <v>556</v>
      </c>
      <c r="J55" s="3">
        <v>277380.62</v>
      </c>
      <c r="K55" s="2" t="s">
        <v>1222</v>
      </c>
      <c r="L55" s="7">
        <v>0</v>
      </c>
    </row>
    <row r="56" spans="1:12">
      <c r="A56" s="14">
        <v>55</v>
      </c>
      <c r="B56" s="1" t="s">
        <v>632</v>
      </c>
      <c r="C56" s="1" t="s">
        <v>10</v>
      </c>
      <c r="D56" s="1" t="s">
        <v>466</v>
      </c>
      <c r="E56" s="1" t="s">
        <v>467</v>
      </c>
      <c r="F56" s="1" t="s">
        <v>633</v>
      </c>
      <c r="H56" s="1" t="s">
        <v>539</v>
      </c>
      <c r="J56" s="3">
        <v>11700457.300000001</v>
      </c>
      <c r="K56" s="2" t="s">
        <v>1222</v>
      </c>
      <c r="L56" s="7">
        <v>0</v>
      </c>
    </row>
    <row r="57" spans="1:12">
      <c r="A57" s="14">
        <v>56</v>
      </c>
      <c r="B57" s="1" t="s">
        <v>634</v>
      </c>
      <c r="C57" s="1" t="s">
        <v>10</v>
      </c>
      <c r="D57" s="1" t="s">
        <v>635</v>
      </c>
      <c r="E57" s="1" t="s">
        <v>636</v>
      </c>
      <c r="F57" s="1" t="s">
        <v>116</v>
      </c>
      <c r="H57" s="1" t="s">
        <v>299</v>
      </c>
      <c r="J57" s="3">
        <v>37932340.659999996</v>
      </c>
      <c r="K57" s="2" t="s">
        <v>1222</v>
      </c>
      <c r="L57" s="7">
        <v>0</v>
      </c>
    </row>
    <row r="58" spans="1:12">
      <c r="A58" s="14">
        <v>57</v>
      </c>
      <c r="B58" s="1" t="s">
        <v>637</v>
      </c>
      <c r="C58" s="1" t="s">
        <v>10</v>
      </c>
      <c r="D58" s="1" t="s">
        <v>638</v>
      </c>
      <c r="E58" s="1" t="s">
        <v>639</v>
      </c>
      <c r="F58" s="1" t="s">
        <v>352</v>
      </c>
      <c r="H58" s="1" t="s">
        <v>299</v>
      </c>
      <c r="J58" s="3">
        <v>11918079.17</v>
      </c>
      <c r="K58" s="2" t="s">
        <v>1222</v>
      </c>
      <c r="L58" s="7">
        <v>24472.78</v>
      </c>
    </row>
    <row r="59" spans="1:12">
      <c r="A59" s="14">
        <v>58</v>
      </c>
      <c r="B59" s="1" t="s">
        <v>640</v>
      </c>
      <c r="C59" s="1" t="s">
        <v>10</v>
      </c>
      <c r="D59" s="1" t="s">
        <v>641</v>
      </c>
      <c r="E59" s="1" t="s">
        <v>642</v>
      </c>
      <c r="F59" s="1" t="s">
        <v>323</v>
      </c>
      <c r="H59" s="1" t="s">
        <v>643</v>
      </c>
      <c r="J59" s="3">
        <v>2483926.2000000002</v>
      </c>
      <c r="K59" s="2" t="s">
        <v>1210</v>
      </c>
      <c r="L59" s="7">
        <v>0</v>
      </c>
    </row>
    <row r="60" spans="1:12">
      <c r="A60" s="14">
        <v>59</v>
      </c>
      <c r="B60" s="1" t="s">
        <v>644</v>
      </c>
      <c r="C60" s="1" t="s">
        <v>10</v>
      </c>
      <c r="D60" s="1" t="s">
        <v>645</v>
      </c>
      <c r="E60" s="1" t="s">
        <v>646</v>
      </c>
      <c r="F60" s="1" t="s">
        <v>647</v>
      </c>
      <c r="H60" s="1" t="s">
        <v>539</v>
      </c>
      <c r="J60" s="3">
        <v>16529774.5</v>
      </c>
      <c r="K60" s="2" t="s">
        <v>1222</v>
      </c>
      <c r="L60" s="7">
        <v>591382.14</v>
      </c>
    </row>
    <row r="61" spans="1:12">
      <c r="A61" s="14">
        <v>60</v>
      </c>
      <c r="B61" s="1" t="s">
        <v>644</v>
      </c>
      <c r="C61" s="1" t="s">
        <v>10</v>
      </c>
      <c r="D61" s="1" t="s">
        <v>645</v>
      </c>
      <c r="E61" s="1" t="s">
        <v>646</v>
      </c>
      <c r="F61" s="1" t="s">
        <v>647</v>
      </c>
      <c r="H61" s="1" t="s">
        <v>539</v>
      </c>
      <c r="J61" s="3">
        <v>16002148.33</v>
      </c>
      <c r="K61" s="2" t="s">
        <v>1222</v>
      </c>
      <c r="L61" s="7">
        <v>0</v>
      </c>
    </row>
    <row r="62" spans="1:12">
      <c r="A62" s="14">
        <v>61</v>
      </c>
      <c r="B62" s="1" t="s">
        <v>648</v>
      </c>
      <c r="C62" s="1" t="s">
        <v>10</v>
      </c>
      <c r="D62" s="1" t="s">
        <v>649</v>
      </c>
      <c r="E62" s="1" t="s">
        <v>393</v>
      </c>
      <c r="F62" s="1" t="s">
        <v>342</v>
      </c>
      <c r="G62" s="1" t="s">
        <v>172</v>
      </c>
      <c r="H62" s="1" t="s">
        <v>14</v>
      </c>
      <c r="J62" s="3">
        <v>930992.14</v>
      </c>
      <c r="K62" s="2" t="s">
        <v>1222</v>
      </c>
      <c r="L62" s="7">
        <v>0</v>
      </c>
    </row>
    <row r="63" spans="1:12">
      <c r="A63" s="14">
        <v>62</v>
      </c>
      <c r="B63" s="1" t="s">
        <v>650</v>
      </c>
      <c r="C63" s="1" t="s">
        <v>10</v>
      </c>
      <c r="D63" s="1" t="s">
        <v>651</v>
      </c>
      <c r="E63" s="1" t="s">
        <v>652</v>
      </c>
      <c r="F63" s="1" t="s">
        <v>653</v>
      </c>
      <c r="H63" s="1" t="s">
        <v>14</v>
      </c>
      <c r="J63" s="3">
        <v>4782062.88</v>
      </c>
      <c r="K63" s="2" t="s">
        <v>1222</v>
      </c>
      <c r="L63" s="7">
        <v>7985.15</v>
      </c>
    </row>
    <row r="64" spans="1:12">
      <c r="A64" s="14">
        <v>63</v>
      </c>
      <c r="B64" s="1" t="s">
        <v>650</v>
      </c>
      <c r="C64" s="1" t="s">
        <v>10</v>
      </c>
      <c r="D64" s="1" t="s">
        <v>651</v>
      </c>
      <c r="E64" s="1" t="s">
        <v>652</v>
      </c>
      <c r="F64" s="1" t="s">
        <v>653</v>
      </c>
      <c r="H64" s="1" t="s">
        <v>14</v>
      </c>
      <c r="J64" s="3">
        <v>990285.52</v>
      </c>
      <c r="K64" s="2" t="s">
        <v>1222</v>
      </c>
      <c r="L64" s="7">
        <v>0</v>
      </c>
    </row>
    <row r="65" spans="1:12">
      <c r="A65" s="14">
        <v>64</v>
      </c>
      <c r="B65" s="1" t="s">
        <v>654</v>
      </c>
      <c r="C65" s="1" t="s">
        <v>10</v>
      </c>
      <c r="D65" s="1" t="s">
        <v>655</v>
      </c>
      <c r="E65" s="1" t="s">
        <v>656</v>
      </c>
      <c r="F65" s="1" t="s">
        <v>657</v>
      </c>
      <c r="H65" s="1" t="s">
        <v>14</v>
      </c>
      <c r="I65" s="1" t="s">
        <v>658</v>
      </c>
      <c r="J65" s="3">
        <v>21944005.649999999</v>
      </c>
      <c r="K65" s="2" t="s">
        <v>1222</v>
      </c>
      <c r="L65" s="7">
        <v>0</v>
      </c>
    </row>
    <row r="66" spans="1:12">
      <c r="A66" s="14">
        <v>65</v>
      </c>
      <c r="B66" s="1" t="s">
        <v>659</v>
      </c>
      <c r="C66" s="1" t="s">
        <v>10</v>
      </c>
      <c r="D66" s="1" t="s">
        <v>660</v>
      </c>
      <c r="E66" s="1" t="s">
        <v>661</v>
      </c>
      <c r="F66" s="1" t="s">
        <v>662</v>
      </c>
      <c r="H66" s="1" t="s">
        <v>465</v>
      </c>
      <c r="J66" s="3">
        <v>6693314.9900000002</v>
      </c>
      <c r="K66" s="2" t="s">
        <v>1222</v>
      </c>
      <c r="L66" s="7">
        <v>0</v>
      </c>
    </row>
    <row r="67" spans="1:12">
      <c r="A67" s="14">
        <v>66</v>
      </c>
      <c r="B67" s="1" t="s">
        <v>663</v>
      </c>
      <c r="C67" s="1" t="s">
        <v>10</v>
      </c>
      <c r="D67" s="1" t="s">
        <v>664</v>
      </c>
      <c r="E67" s="1" t="s">
        <v>665</v>
      </c>
      <c r="F67" s="1" t="s">
        <v>48</v>
      </c>
      <c r="H67" s="1" t="s">
        <v>465</v>
      </c>
      <c r="J67" s="3">
        <v>7707930.2999999998</v>
      </c>
      <c r="K67" s="2" t="s">
        <v>1222</v>
      </c>
      <c r="L67" s="7">
        <v>0</v>
      </c>
    </row>
    <row r="68" spans="1:12">
      <c r="A68" s="14">
        <v>67</v>
      </c>
      <c r="B68" s="1" t="s">
        <v>666</v>
      </c>
      <c r="C68" s="1" t="s">
        <v>10</v>
      </c>
      <c r="D68" s="1" t="s">
        <v>202</v>
      </c>
      <c r="E68" s="1" t="s">
        <v>203</v>
      </c>
      <c r="F68" s="1" t="s">
        <v>226</v>
      </c>
      <c r="H68" s="1" t="s">
        <v>465</v>
      </c>
      <c r="J68" s="3">
        <v>6382716.8600000003</v>
      </c>
      <c r="K68" s="2" t="s">
        <v>1222</v>
      </c>
      <c r="L68" s="7">
        <v>36744.199999999997</v>
      </c>
    </row>
    <row r="69" spans="1:12">
      <c r="A69" s="14">
        <v>68</v>
      </c>
      <c r="B69" s="1" t="s">
        <v>667</v>
      </c>
      <c r="C69" s="1" t="s">
        <v>10</v>
      </c>
      <c r="D69" s="1" t="s">
        <v>668</v>
      </c>
      <c r="E69" s="1" t="s">
        <v>669</v>
      </c>
      <c r="F69" s="1" t="s">
        <v>172</v>
      </c>
      <c r="H69" s="1" t="s">
        <v>465</v>
      </c>
      <c r="J69" s="3">
        <v>4229923.38</v>
      </c>
      <c r="K69" s="2" t="s">
        <v>1222</v>
      </c>
      <c r="L69" s="7">
        <v>110757.07</v>
      </c>
    </row>
    <row r="70" spans="1:12">
      <c r="A70" s="14">
        <v>69</v>
      </c>
      <c r="B70" s="1" t="s">
        <v>670</v>
      </c>
      <c r="C70" s="1" t="s">
        <v>10</v>
      </c>
      <c r="D70" s="1" t="s">
        <v>671</v>
      </c>
      <c r="E70" s="1" t="s">
        <v>672</v>
      </c>
      <c r="F70" s="1" t="s">
        <v>442</v>
      </c>
      <c r="H70" s="1" t="s">
        <v>465</v>
      </c>
      <c r="J70" s="3">
        <v>7911115.54</v>
      </c>
      <c r="K70" s="2" t="s">
        <v>1222</v>
      </c>
      <c r="L70" s="7">
        <v>358685.11</v>
      </c>
    </row>
    <row r="71" spans="1:12">
      <c r="A71" s="14">
        <v>70</v>
      </c>
      <c r="B71" s="1" t="s">
        <v>673</v>
      </c>
      <c r="C71" s="1" t="s">
        <v>10</v>
      </c>
      <c r="D71" s="1" t="s">
        <v>674</v>
      </c>
      <c r="E71" s="1" t="s">
        <v>265</v>
      </c>
      <c r="F71" s="1" t="s">
        <v>675</v>
      </c>
      <c r="H71" s="1" t="s">
        <v>465</v>
      </c>
      <c r="J71" s="3">
        <v>7209274.4000000004</v>
      </c>
      <c r="K71" s="2" t="s">
        <v>1222</v>
      </c>
      <c r="L71" s="7">
        <v>45351.54</v>
      </c>
    </row>
    <row r="72" spans="1:12">
      <c r="A72" s="14">
        <v>71</v>
      </c>
      <c r="B72" s="1" t="s">
        <v>676</v>
      </c>
      <c r="C72" s="1" t="s">
        <v>10</v>
      </c>
      <c r="D72" s="1" t="s">
        <v>211</v>
      </c>
      <c r="E72" s="1" t="s">
        <v>677</v>
      </c>
      <c r="F72" s="1" t="s">
        <v>138</v>
      </c>
      <c r="H72" s="1" t="s">
        <v>465</v>
      </c>
      <c r="J72" s="3">
        <v>12957850.130000001</v>
      </c>
      <c r="K72" s="2" t="s">
        <v>1222</v>
      </c>
      <c r="L72" s="7">
        <v>839103.23</v>
      </c>
    </row>
    <row r="73" spans="1:12">
      <c r="A73" s="14">
        <v>72</v>
      </c>
      <c r="B73" s="1" t="s">
        <v>676</v>
      </c>
      <c r="C73" s="1" t="s">
        <v>10</v>
      </c>
      <c r="D73" s="1" t="s">
        <v>678</v>
      </c>
      <c r="E73" s="1" t="s">
        <v>679</v>
      </c>
      <c r="F73" s="1" t="s">
        <v>680</v>
      </c>
      <c r="H73" s="1" t="s">
        <v>465</v>
      </c>
      <c r="J73" s="3">
        <v>6150613.7699999996</v>
      </c>
      <c r="K73" s="2" t="s">
        <v>1222</v>
      </c>
      <c r="L73" s="7">
        <v>0</v>
      </c>
    </row>
    <row r="74" spans="1:12">
      <c r="A74" s="14">
        <v>73</v>
      </c>
      <c r="B74" s="1" t="s">
        <v>681</v>
      </c>
      <c r="C74" s="1" t="s">
        <v>10</v>
      </c>
      <c r="D74" s="1" t="s">
        <v>280</v>
      </c>
      <c r="E74" s="1" t="s">
        <v>682</v>
      </c>
      <c r="F74" s="1" t="s">
        <v>52</v>
      </c>
      <c r="H74" s="1" t="s">
        <v>465</v>
      </c>
      <c r="J74" s="3">
        <v>2186535.33</v>
      </c>
      <c r="K74" s="2" t="s">
        <v>1222</v>
      </c>
      <c r="L74" s="7">
        <v>24161.5</v>
      </c>
    </row>
    <row r="75" spans="1:12">
      <c r="A75" s="14">
        <v>74</v>
      </c>
      <c r="B75" s="1" t="s">
        <v>681</v>
      </c>
      <c r="C75" s="1" t="s">
        <v>10</v>
      </c>
      <c r="D75" s="1" t="s">
        <v>280</v>
      </c>
      <c r="E75" s="1" t="s">
        <v>682</v>
      </c>
      <c r="F75" s="1" t="s">
        <v>52</v>
      </c>
      <c r="H75" s="1" t="s">
        <v>32</v>
      </c>
      <c r="J75" s="3">
        <v>111030.89</v>
      </c>
      <c r="K75" s="2" t="s">
        <v>1222</v>
      </c>
      <c r="L75" s="7">
        <v>0</v>
      </c>
    </row>
    <row r="76" spans="1:12">
      <c r="A76" s="14">
        <v>75</v>
      </c>
      <c r="B76" s="1" t="s">
        <v>683</v>
      </c>
      <c r="C76" s="1" t="s">
        <v>10</v>
      </c>
      <c r="D76" s="1" t="s">
        <v>166</v>
      </c>
      <c r="E76" s="1" t="s">
        <v>167</v>
      </c>
      <c r="F76" s="1" t="s">
        <v>339</v>
      </c>
      <c r="H76" s="1" t="s">
        <v>465</v>
      </c>
      <c r="J76" s="3">
        <v>4919704.49</v>
      </c>
      <c r="K76" s="2" t="s">
        <v>1222</v>
      </c>
      <c r="L76" s="7">
        <v>0</v>
      </c>
    </row>
    <row r="77" spans="1:12">
      <c r="A77" s="14">
        <v>76</v>
      </c>
      <c r="B77" s="1" t="s">
        <v>684</v>
      </c>
      <c r="C77" s="1" t="s">
        <v>10</v>
      </c>
      <c r="D77" s="1" t="s">
        <v>685</v>
      </c>
      <c r="E77" s="1" t="s">
        <v>686</v>
      </c>
      <c r="F77" s="1" t="s">
        <v>687</v>
      </c>
      <c r="H77" s="1" t="s">
        <v>465</v>
      </c>
      <c r="J77" s="3">
        <v>4919468.54</v>
      </c>
      <c r="K77" s="2" t="s">
        <v>1222</v>
      </c>
      <c r="L77" s="7">
        <v>295116.92</v>
      </c>
    </row>
    <row r="78" spans="1:12">
      <c r="A78" s="14">
        <v>77</v>
      </c>
      <c r="B78" s="1" t="s">
        <v>684</v>
      </c>
      <c r="C78" s="1" t="s">
        <v>10</v>
      </c>
      <c r="D78" s="1" t="s">
        <v>685</v>
      </c>
      <c r="E78" s="1" t="s">
        <v>686</v>
      </c>
      <c r="F78" s="1" t="s">
        <v>653</v>
      </c>
      <c r="H78" s="1" t="s">
        <v>465</v>
      </c>
      <c r="J78" s="3">
        <v>4919468.54</v>
      </c>
      <c r="K78" s="2" t="s">
        <v>1222</v>
      </c>
      <c r="L78" s="7">
        <v>0</v>
      </c>
    </row>
    <row r="79" spans="1:12">
      <c r="A79" s="14">
        <v>78</v>
      </c>
      <c r="B79" s="1" t="s">
        <v>688</v>
      </c>
      <c r="C79" s="1" t="s">
        <v>10</v>
      </c>
      <c r="D79" s="1" t="s">
        <v>689</v>
      </c>
      <c r="E79" s="1" t="s">
        <v>690</v>
      </c>
      <c r="F79" s="1" t="s">
        <v>138</v>
      </c>
      <c r="H79" s="1" t="s">
        <v>465</v>
      </c>
      <c r="J79" s="3">
        <v>5891061.0199999996</v>
      </c>
      <c r="K79" s="2" t="s">
        <v>1222</v>
      </c>
      <c r="L79" s="7">
        <v>37016.19</v>
      </c>
    </row>
    <row r="80" spans="1:12">
      <c r="A80" s="14">
        <v>79</v>
      </c>
      <c r="B80" s="1" t="s">
        <v>691</v>
      </c>
      <c r="C80" s="1" t="s">
        <v>10</v>
      </c>
      <c r="D80" s="1" t="s">
        <v>692</v>
      </c>
      <c r="E80" s="1" t="s">
        <v>693</v>
      </c>
      <c r="F80" s="1" t="s">
        <v>590</v>
      </c>
      <c r="H80" s="1" t="s">
        <v>465</v>
      </c>
      <c r="J80" s="3">
        <v>4915771.88</v>
      </c>
      <c r="K80" s="2" t="s">
        <v>1222</v>
      </c>
      <c r="L80" s="7">
        <v>72989.56</v>
      </c>
    </row>
    <row r="81" spans="1:12">
      <c r="A81" s="14">
        <v>80</v>
      </c>
      <c r="B81" s="1" t="s">
        <v>694</v>
      </c>
      <c r="C81" s="1" t="s">
        <v>10</v>
      </c>
      <c r="D81" s="1" t="s">
        <v>695</v>
      </c>
      <c r="E81" s="1" t="s">
        <v>696</v>
      </c>
      <c r="F81" s="1" t="s">
        <v>36</v>
      </c>
      <c r="G81" s="1" t="s">
        <v>697</v>
      </c>
      <c r="H81" s="1" t="s">
        <v>465</v>
      </c>
      <c r="J81" s="3">
        <v>6603572.6600000001</v>
      </c>
      <c r="K81" s="2" t="s">
        <v>1222</v>
      </c>
      <c r="L81" s="7">
        <v>436974.13</v>
      </c>
    </row>
    <row r="82" spans="1:12">
      <c r="A82" s="14">
        <v>81</v>
      </c>
      <c r="B82" s="1" t="s">
        <v>698</v>
      </c>
      <c r="C82" s="1" t="s">
        <v>10</v>
      </c>
      <c r="D82" s="1" t="s">
        <v>699</v>
      </c>
      <c r="E82" s="1" t="s">
        <v>700</v>
      </c>
      <c r="F82" s="1" t="s">
        <v>701</v>
      </c>
      <c r="H82" s="1" t="s">
        <v>465</v>
      </c>
      <c r="J82" s="3">
        <v>34911811.859999999</v>
      </c>
      <c r="K82" s="2" t="s">
        <v>1222</v>
      </c>
      <c r="L82" s="7">
        <v>0</v>
      </c>
    </row>
    <row r="83" spans="1:12">
      <c r="A83" s="14">
        <v>82</v>
      </c>
      <c r="B83" s="1" t="s">
        <v>702</v>
      </c>
      <c r="C83" s="1" t="s">
        <v>10</v>
      </c>
      <c r="D83" s="1" t="s">
        <v>703</v>
      </c>
      <c r="E83" s="1" t="s">
        <v>704</v>
      </c>
      <c r="F83" s="1" t="s">
        <v>705</v>
      </c>
      <c r="G83" s="1" t="s">
        <v>697</v>
      </c>
      <c r="H83" s="1" t="s">
        <v>465</v>
      </c>
      <c r="J83" s="3">
        <v>4601162.4800000004</v>
      </c>
      <c r="K83" s="2" t="s">
        <v>1222</v>
      </c>
      <c r="L83" s="7">
        <v>50858.11</v>
      </c>
    </row>
    <row r="84" spans="1:12">
      <c r="A84" s="14">
        <v>83</v>
      </c>
      <c r="B84" s="1" t="s">
        <v>706</v>
      </c>
      <c r="C84" s="1" t="s">
        <v>10</v>
      </c>
      <c r="D84" s="1" t="s">
        <v>707</v>
      </c>
      <c r="E84" s="1" t="s">
        <v>708</v>
      </c>
      <c r="F84" s="1" t="s">
        <v>102</v>
      </c>
      <c r="H84" s="1" t="s">
        <v>465</v>
      </c>
      <c r="J84" s="3">
        <v>6614662.6399999997</v>
      </c>
      <c r="K84" s="2" t="s">
        <v>1222</v>
      </c>
      <c r="L84" s="7">
        <v>0</v>
      </c>
    </row>
    <row r="85" spans="1:12">
      <c r="A85" s="14">
        <v>84</v>
      </c>
      <c r="B85" s="1" t="s">
        <v>709</v>
      </c>
      <c r="C85" s="1" t="s">
        <v>10</v>
      </c>
      <c r="D85" s="1" t="s">
        <v>1223</v>
      </c>
      <c r="E85" t="s">
        <v>104</v>
      </c>
      <c r="F85" s="9">
        <v>22</v>
      </c>
      <c r="J85" s="4"/>
      <c r="L85" s="7">
        <v>158000</v>
      </c>
    </row>
    <row r="86" spans="1:12">
      <c r="A86" s="14">
        <v>85</v>
      </c>
      <c r="B86" s="1" t="s">
        <v>710</v>
      </c>
      <c r="C86" s="1" t="s">
        <v>10</v>
      </c>
      <c r="D86" s="1" t="s">
        <v>711</v>
      </c>
      <c r="E86" s="1" t="s">
        <v>712</v>
      </c>
      <c r="F86" s="1" t="s">
        <v>409</v>
      </c>
      <c r="H86" s="1" t="s">
        <v>465</v>
      </c>
      <c r="J86" s="3">
        <v>7951752.5899999999</v>
      </c>
      <c r="K86" s="2" t="s">
        <v>1222</v>
      </c>
      <c r="L86" s="7">
        <v>360826.73</v>
      </c>
    </row>
    <row r="87" spans="1:12">
      <c r="A87" s="14">
        <v>86</v>
      </c>
      <c r="B87" s="1" t="s">
        <v>713</v>
      </c>
      <c r="C87" s="1" t="s">
        <v>10</v>
      </c>
      <c r="D87" s="1" t="s">
        <v>714</v>
      </c>
      <c r="E87" s="1" t="s">
        <v>715</v>
      </c>
      <c r="F87" s="1" t="s">
        <v>391</v>
      </c>
      <c r="H87" s="1" t="s">
        <v>465</v>
      </c>
      <c r="J87" s="3">
        <v>6975152.5700000003</v>
      </c>
      <c r="K87" s="2" t="s">
        <v>1222</v>
      </c>
      <c r="L87" s="7">
        <v>33348.230000000003</v>
      </c>
    </row>
    <row r="88" spans="1:12">
      <c r="A88" s="14">
        <v>87</v>
      </c>
      <c r="B88" s="1" t="s">
        <v>716</v>
      </c>
      <c r="C88" s="1" t="s">
        <v>10</v>
      </c>
      <c r="D88" s="1" t="s">
        <v>717</v>
      </c>
      <c r="E88" s="1" t="s">
        <v>718</v>
      </c>
      <c r="F88" s="1" t="s">
        <v>719</v>
      </c>
      <c r="G88" s="1" t="s">
        <v>719</v>
      </c>
      <c r="H88" s="1" t="s">
        <v>465</v>
      </c>
      <c r="J88" s="3">
        <v>11485580</v>
      </c>
      <c r="K88" s="2" t="s">
        <v>1210</v>
      </c>
      <c r="L88" s="7">
        <v>47000</v>
      </c>
    </row>
    <row r="89" spans="1:12">
      <c r="A89" s="14">
        <v>88</v>
      </c>
      <c r="B89" s="1" t="s">
        <v>720</v>
      </c>
      <c r="C89" s="1" t="s">
        <v>10</v>
      </c>
      <c r="D89" s="1" t="s">
        <v>470</v>
      </c>
      <c r="E89" s="1" t="s">
        <v>471</v>
      </c>
      <c r="F89" s="1" t="s">
        <v>391</v>
      </c>
      <c r="H89" s="1" t="s">
        <v>465</v>
      </c>
      <c r="J89" s="3">
        <v>6850619.6900000004</v>
      </c>
      <c r="K89" s="2" t="s">
        <v>1222</v>
      </c>
      <c r="L89" s="7">
        <v>66367</v>
      </c>
    </row>
    <row r="90" spans="1:12">
      <c r="A90" s="14">
        <v>89</v>
      </c>
      <c r="B90" s="1" t="s">
        <v>721</v>
      </c>
      <c r="C90" s="1" t="s">
        <v>10</v>
      </c>
      <c r="D90" s="1" t="s">
        <v>722</v>
      </c>
      <c r="E90" s="1" t="s">
        <v>613</v>
      </c>
      <c r="F90" s="1" t="s">
        <v>52</v>
      </c>
      <c r="H90" s="1" t="s">
        <v>465</v>
      </c>
      <c r="J90" s="3">
        <v>9326202.4100000001</v>
      </c>
      <c r="K90" s="2" t="s">
        <v>1222</v>
      </c>
      <c r="L90" s="7">
        <v>202535.43</v>
      </c>
    </row>
    <row r="91" spans="1:12">
      <c r="A91" s="14">
        <v>90</v>
      </c>
      <c r="B91" s="1" t="s">
        <v>723</v>
      </c>
      <c r="C91" s="1" t="s">
        <v>10</v>
      </c>
      <c r="D91" s="1" t="s">
        <v>340</v>
      </c>
      <c r="E91" s="1" t="s">
        <v>724</v>
      </c>
      <c r="F91" s="1" t="s">
        <v>725</v>
      </c>
      <c r="H91" s="1" t="s">
        <v>465</v>
      </c>
      <c r="J91" s="3">
        <v>6536796.8099999996</v>
      </c>
      <c r="K91" s="2" t="s">
        <v>1222</v>
      </c>
      <c r="L91" s="7">
        <v>63818.02</v>
      </c>
    </row>
    <row r="92" spans="1:12">
      <c r="A92" s="14">
        <v>91</v>
      </c>
      <c r="B92" s="1" t="s">
        <v>726</v>
      </c>
      <c r="C92" s="1" t="s">
        <v>10</v>
      </c>
      <c r="D92" s="1" t="s">
        <v>486</v>
      </c>
      <c r="E92" s="1" t="s">
        <v>487</v>
      </c>
      <c r="F92" s="1" t="s">
        <v>727</v>
      </c>
      <c r="H92" s="1" t="s">
        <v>465</v>
      </c>
      <c r="J92" s="3">
        <v>6512414.5800000001</v>
      </c>
      <c r="K92" s="2" t="s">
        <v>1222</v>
      </c>
      <c r="L92" s="7">
        <v>608348.88</v>
      </c>
    </row>
    <row r="93" spans="1:12">
      <c r="A93" s="14">
        <v>92</v>
      </c>
      <c r="B93" s="1" t="s">
        <v>728</v>
      </c>
      <c r="C93" s="1" t="s">
        <v>10</v>
      </c>
      <c r="D93" s="1" t="s">
        <v>729</v>
      </c>
      <c r="E93" s="1" t="s">
        <v>730</v>
      </c>
      <c r="F93" s="1" t="s">
        <v>731</v>
      </c>
      <c r="H93" s="1" t="s">
        <v>465</v>
      </c>
      <c r="J93" s="3">
        <v>2782326.89</v>
      </c>
      <c r="K93" s="2" t="s">
        <v>1222</v>
      </c>
      <c r="L93" s="7">
        <v>36874.92</v>
      </c>
    </row>
    <row r="94" spans="1:12">
      <c r="A94" s="14">
        <v>93</v>
      </c>
      <c r="B94" s="1" t="s">
        <v>732</v>
      </c>
      <c r="C94" s="1" t="s">
        <v>10</v>
      </c>
      <c r="D94" s="1" t="s">
        <v>733</v>
      </c>
      <c r="E94" s="1" t="s">
        <v>115</v>
      </c>
      <c r="F94" s="1" t="s">
        <v>734</v>
      </c>
      <c r="G94" s="1" t="s">
        <v>735</v>
      </c>
      <c r="H94" s="1" t="s">
        <v>465</v>
      </c>
      <c r="J94" s="3">
        <v>9496563.3900000006</v>
      </c>
      <c r="K94" s="2" t="s">
        <v>1222</v>
      </c>
      <c r="L94" s="7">
        <v>16000</v>
      </c>
    </row>
    <row r="95" spans="1:12">
      <c r="A95" s="14">
        <v>94</v>
      </c>
      <c r="B95" s="1" t="s">
        <v>736</v>
      </c>
      <c r="C95" s="1" t="s">
        <v>10</v>
      </c>
      <c r="D95" s="1" t="s">
        <v>447</v>
      </c>
      <c r="E95" s="1" t="s">
        <v>448</v>
      </c>
      <c r="F95" s="1" t="s">
        <v>172</v>
      </c>
      <c r="H95" s="1" t="s">
        <v>465</v>
      </c>
      <c r="J95" s="3">
        <v>17688585.789999999</v>
      </c>
      <c r="K95" s="2" t="s">
        <v>1222</v>
      </c>
      <c r="L95" s="7">
        <v>842048.6</v>
      </c>
    </row>
    <row r="96" spans="1:12">
      <c r="A96" s="14">
        <v>95</v>
      </c>
      <c r="B96" s="1" t="s">
        <v>737</v>
      </c>
      <c r="C96" s="1" t="s">
        <v>10</v>
      </c>
      <c r="D96" s="1" t="s">
        <v>738</v>
      </c>
      <c r="E96" s="1" t="s">
        <v>739</v>
      </c>
      <c r="F96" s="1" t="s">
        <v>102</v>
      </c>
      <c r="H96" s="1" t="s">
        <v>465</v>
      </c>
      <c r="J96" s="3">
        <v>5985443.8399999999</v>
      </c>
      <c r="K96" s="2" t="s">
        <v>1222</v>
      </c>
      <c r="L96" s="7">
        <v>36403.29</v>
      </c>
    </row>
    <row r="97" spans="1:12">
      <c r="A97" s="14">
        <v>96</v>
      </c>
      <c r="B97" s="1" t="s">
        <v>740</v>
      </c>
      <c r="C97" s="1" t="s">
        <v>10</v>
      </c>
      <c r="D97" s="1" t="s">
        <v>603</v>
      </c>
      <c r="E97" s="1" t="s">
        <v>604</v>
      </c>
      <c r="F97" s="1" t="s">
        <v>741</v>
      </c>
      <c r="G97" s="1" t="s">
        <v>742</v>
      </c>
      <c r="H97" s="1" t="s">
        <v>465</v>
      </c>
      <c r="J97" s="3">
        <v>8698949.9100000001</v>
      </c>
      <c r="K97" s="2" t="s">
        <v>1222</v>
      </c>
      <c r="L97" s="7">
        <v>0</v>
      </c>
    </row>
    <row r="98" spans="1:12">
      <c r="A98" s="14">
        <v>97</v>
      </c>
      <c r="B98" s="1" t="s">
        <v>743</v>
      </c>
      <c r="C98" s="1" t="s">
        <v>10</v>
      </c>
      <c r="D98" s="1" t="s">
        <v>744</v>
      </c>
      <c r="E98" s="1" t="s">
        <v>745</v>
      </c>
      <c r="F98" s="1" t="s">
        <v>746</v>
      </c>
      <c r="H98" s="1" t="s">
        <v>465</v>
      </c>
      <c r="J98" s="3">
        <v>6709045.46</v>
      </c>
      <c r="K98" s="2" t="s">
        <v>1222</v>
      </c>
      <c r="L98" s="7">
        <v>950039.95</v>
      </c>
    </row>
    <row r="99" spans="1:12">
      <c r="A99" s="14">
        <v>98</v>
      </c>
      <c r="B99" s="1" t="s">
        <v>747</v>
      </c>
      <c r="C99" s="1" t="s">
        <v>10</v>
      </c>
      <c r="D99" s="1" t="s">
        <v>748</v>
      </c>
      <c r="E99" s="1" t="s">
        <v>749</v>
      </c>
      <c r="F99" s="1" t="s">
        <v>522</v>
      </c>
      <c r="H99" s="1" t="s">
        <v>465</v>
      </c>
      <c r="J99" s="3">
        <v>18078478.600000001</v>
      </c>
      <c r="K99" s="2" t="s">
        <v>1222</v>
      </c>
      <c r="L99" s="7">
        <v>63570.49</v>
      </c>
    </row>
    <row r="100" spans="1:12">
      <c r="A100" s="14">
        <v>99</v>
      </c>
      <c r="B100" s="1" t="s">
        <v>750</v>
      </c>
      <c r="C100" s="1" t="s">
        <v>10</v>
      </c>
      <c r="D100" s="1" t="s">
        <v>438</v>
      </c>
      <c r="E100" s="1" t="s">
        <v>751</v>
      </c>
      <c r="F100" s="1" t="s">
        <v>138</v>
      </c>
      <c r="H100" s="1" t="s">
        <v>465</v>
      </c>
      <c r="J100" s="3">
        <v>7332758.5899999999</v>
      </c>
      <c r="K100" s="2" t="s">
        <v>1222</v>
      </c>
      <c r="L100" s="7">
        <v>598589.75</v>
      </c>
    </row>
    <row r="101" spans="1:12">
      <c r="A101" s="14">
        <v>100</v>
      </c>
      <c r="B101" s="1" t="s">
        <v>750</v>
      </c>
      <c r="C101" s="1" t="s">
        <v>10</v>
      </c>
      <c r="D101" s="1" t="s">
        <v>752</v>
      </c>
      <c r="E101" s="1" t="s">
        <v>753</v>
      </c>
      <c r="F101" s="1" t="s">
        <v>522</v>
      </c>
      <c r="H101" s="1" t="s">
        <v>465</v>
      </c>
      <c r="J101" s="3">
        <v>8927041.7300000004</v>
      </c>
      <c r="K101" s="2" t="s">
        <v>1222</v>
      </c>
      <c r="L101" s="7">
        <v>0</v>
      </c>
    </row>
    <row r="102" spans="1:12">
      <c r="A102" s="14">
        <v>101</v>
      </c>
      <c r="B102" s="1" t="s">
        <v>754</v>
      </c>
      <c r="C102" s="1" t="s">
        <v>10</v>
      </c>
      <c r="D102" s="1" t="s">
        <v>755</v>
      </c>
      <c r="E102" s="1" t="s">
        <v>756</v>
      </c>
      <c r="F102" s="1" t="s">
        <v>305</v>
      </c>
      <c r="H102" s="1" t="s">
        <v>465</v>
      </c>
      <c r="J102" s="3">
        <v>31165338.260000002</v>
      </c>
      <c r="K102" s="2" t="s">
        <v>1222</v>
      </c>
      <c r="L102" s="7">
        <v>0</v>
      </c>
    </row>
    <row r="103" spans="1:12">
      <c r="A103" s="14">
        <v>102</v>
      </c>
      <c r="B103" s="1" t="s">
        <v>757</v>
      </c>
      <c r="C103" s="1" t="s">
        <v>10</v>
      </c>
      <c r="D103" s="1" t="s">
        <v>86</v>
      </c>
      <c r="E103" s="1" t="s">
        <v>758</v>
      </c>
      <c r="F103" s="1" t="s">
        <v>418</v>
      </c>
      <c r="H103" s="1" t="s">
        <v>465</v>
      </c>
      <c r="J103" s="3">
        <v>17246231.870000001</v>
      </c>
      <c r="K103" s="2" t="s">
        <v>1222</v>
      </c>
      <c r="L103" s="7">
        <v>594454.81999999995</v>
      </c>
    </row>
    <row r="104" spans="1:12">
      <c r="A104" s="14">
        <v>103</v>
      </c>
      <c r="B104" s="1" t="s">
        <v>757</v>
      </c>
      <c r="C104" s="1" t="s">
        <v>10</v>
      </c>
      <c r="D104" s="1" t="s">
        <v>86</v>
      </c>
      <c r="E104" s="1" t="s">
        <v>758</v>
      </c>
      <c r="F104" s="1" t="s">
        <v>418</v>
      </c>
      <c r="H104" s="1" t="s">
        <v>395</v>
      </c>
      <c r="J104" s="3">
        <v>371632.35</v>
      </c>
      <c r="K104" s="2" t="s">
        <v>1222</v>
      </c>
      <c r="L104" s="7">
        <v>0</v>
      </c>
    </row>
    <row r="105" spans="1:12">
      <c r="A105" s="14">
        <v>104</v>
      </c>
      <c r="B105" s="1" t="s">
        <v>759</v>
      </c>
      <c r="C105" s="1" t="s">
        <v>10</v>
      </c>
      <c r="D105" s="1" t="s">
        <v>760</v>
      </c>
      <c r="E105" s="1" t="s">
        <v>761</v>
      </c>
      <c r="F105" s="1" t="s">
        <v>734</v>
      </c>
      <c r="H105" s="1" t="s">
        <v>465</v>
      </c>
      <c r="J105" s="3">
        <v>6764102.0999999996</v>
      </c>
      <c r="K105" s="2" t="s">
        <v>1222</v>
      </c>
      <c r="L105" s="7">
        <v>57800</v>
      </c>
    </row>
    <row r="106" spans="1:12">
      <c r="A106" s="14">
        <v>105</v>
      </c>
      <c r="B106" s="1" t="s">
        <v>762</v>
      </c>
      <c r="C106" s="1" t="s">
        <v>10</v>
      </c>
      <c r="D106" s="1" t="s">
        <v>559</v>
      </c>
      <c r="E106" s="1" t="s">
        <v>560</v>
      </c>
      <c r="F106" s="1" t="s">
        <v>323</v>
      </c>
      <c r="H106" s="1" t="s">
        <v>465</v>
      </c>
      <c r="J106" s="3">
        <v>4620825.5599999996</v>
      </c>
      <c r="K106" s="2" t="s">
        <v>1222</v>
      </c>
      <c r="L106" s="7">
        <v>0</v>
      </c>
    </row>
    <row r="107" spans="1:12">
      <c r="A107" s="14">
        <v>106</v>
      </c>
      <c r="B107" s="1" t="s">
        <v>763</v>
      </c>
      <c r="C107" s="1" t="s">
        <v>10</v>
      </c>
      <c r="D107" s="1" t="s">
        <v>764</v>
      </c>
      <c r="E107" s="1" t="s">
        <v>765</v>
      </c>
      <c r="F107" s="1" t="s">
        <v>429</v>
      </c>
      <c r="H107" s="1" t="s">
        <v>465</v>
      </c>
      <c r="J107" s="3">
        <v>2862945.54</v>
      </c>
      <c r="K107" s="2" t="s">
        <v>1222</v>
      </c>
      <c r="L107" s="7">
        <v>39348</v>
      </c>
    </row>
    <row r="108" spans="1:12">
      <c r="A108" s="14">
        <v>107</v>
      </c>
      <c r="B108" s="1" t="s">
        <v>766</v>
      </c>
      <c r="C108" s="1" t="s">
        <v>10</v>
      </c>
      <c r="D108" s="1" t="s">
        <v>767</v>
      </c>
      <c r="E108" s="1" t="s">
        <v>768</v>
      </c>
      <c r="F108" s="1" t="s">
        <v>239</v>
      </c>
      <c r="H108" s="1" t="s">
        <v>32</v>
      </c>
      <c r="J108" s="3">
        <v>127180.84</v>
      </c>
      <c r="K108" s="2" t="s">
        <v>1222</v>
      </c>
      <c r="L108" s="7">
        <v>48321.93</v>
      </c>
    </row>
    <row r="109" spans="1:12">
      <c r="A109" s="14">
        <v>108</v>
      </c>
      <c r="B109" s="1" t="s">
        <v>766</v>
      </c>
      <c r="C109" s="1" t="s">
        <v>10</v>
      </c>
      <c r="D109" s="1" t="s">
        <v>767</v>
      </c>
      <c r="E109" s="1" t="s">
        <v>768</v>
      </c>
      <c r="F109" s="1" t="s">
        <v>239</v>
      </c>
      <c r="H109" s="1" t="s">
        <v>465</v>
      </c>
      <c r="J109" s="3">
        <v>5650188.2000000002</v>
      </c>
      <c r="K109" s="2" t="s">
        <v>1222</v>
      </c>
      <c r="L109" s="7">
        <v>0</v>
      </c>
    </row>
    <row r="110" spans="1:12">
      <c r="A110" s="14">
        <v>109</v>
      </c>
      <c r="B110" s="1" t="s">
        <v>769</v>
      </c>
      <c r="C110" s="1" t="s">
        <v>10</v>
      </c>
      <c r="D110" s="1" t="s">
        <v>149</v>
      </c>
      <c r="E110" s="1" t="s">
        <v>150</v>
      </c>
      <c r="F110" s="1" t="s">
        <v>770</v>
      </c>
      <c r="H110" s="1" t="s">
        <v>465</v>
      </c>
      <c r="J110" s="3">
        <v>31105832.170000002</v>
      </c>
      <c r="K110" s="2" t="s">
        <v>1222</v>
      </c>
      <c r="L110" s="7">
        <v>0</v>
      </c>
    </row>
    <row r="111" spans="1:12">
      <c r="A111" s="14">
        <v>110</v>
      </c>
      <c r="B111" s="1" t="s">
        <v>771</v>
      </c>
      <c r="C111" s="1" t="s">
        <v>10</v>
      </c>
      <c r="D111" s="1" t="s">
        <v>772</v>
      </c>
      <c r="E111" s="1" t="s">
        <v>773</v>
      </c>
      <c r="F111" s="1" t="s">
        <v>774</v>
      </c>
      <c r="H111" s="1" t="s">
        <v>465</v>
      </c>
      <c r="J111" s="3">
        <v>14794507.039999999</v>
      </c>
      <c r="K111" s="2" t="s">
        <v>1222</v>
      </c>
      <c r="L111" s="7">
        <v>30613.96</v>
      </c>
    </row>
    <row r="112" spans="1:12">
      <c r="A112" s="14">
        <v>111</v>
      </c>
      <c r="B112" s="1" t="s">
        <v>775</v>
      </c>
      <c r="C112" s="1" t="s">
        <v>10</v>
      </c>
      <c r="D112" s="1" t="s">
        <v>776</v>
      </c>
      <c r="E112" s="1" t="s">
        <v>777</v>
      </c>
      <c r="F112" s="1" t="s">
        <v>778</v>
      </c>
      <c r="H112" s="1" t="s">
        <v>465</v>
      </c>
      <c r="J112" s="3">
        <v>10017359.92</v>
      </c>
      <c r="K112" s="2" t="s">
        <v>1222</v>
      </c>
      <c r="L112" s="7">
        <v>14524.14</v>
      </c>
    </row>
    <row r="113" spans="1:12">
      <c r="A113" s="14">
        <v>112</v>
      </c>
      <c r="B113" s="1" t="s">
        <v>779</v>
      </c>
      <c r="C113" s="1" t="s">
        <v>10</v>
      </c>
      <c r="D113" s="1" t="s">
        <v>699</v>
      </c>
      <c r="E113" s="1" t="s">
        <v>700</v>
      </c>
      <c r="F113" s="1" t="s">
        <v>780</v>
      </c>
      <c r="H113" s="1" t="s">
        <v>465</v>
      </c>
      <c r="J113" s="3">
        <v>5682632.29</v>
      </c>
      <c r="K113" s="2" t="s">
        <v>1222</v>
      </c>
      <c r="L113" s="7">
        <v>0</v>
      </c>
    </row>
    <row r="114" spans="1:12">
      <c r="A114" s="14">
        <v>113</v>
      </c>
      <c r="B114" s="1" t="s">
        <v>781</v>
      </c>
      <c r="C114" s="1" t="s">
        <v>10</v>
      </c>
      <c r="D114" s="1" t="s">
        <v>782</v>
      </c>
      <c r="E114" s="1" t="s">
        <v>783</v>
      </c>
      <c r="F114" s="1" t="s">
        <v>418</v>
      </c>
      <c r="G114" s="1" t="s">
        <v>418</v>
      </c>
      <c r="H114" s="1" t="s">
        <v>465</v>
      </c>
      <c r="J114" s="3">
        <v>4955098.05</v>
      </c>
      <c r="K114" s="2" t="s">
        <v>1222</v>
      </c>
      <c r="L114" s="7">
        <v>75175.740000000005</v>
      </c>
    </row>
    <row r="115" spans="1:12">
      <c r="A115" s="14">
        <v>114</v>
      </c>
      <c r="B115" s="1" t="s">
        <v>784</v>
      </c>
      <c r="C115" s="1" t="s">
        <v>10</v>
      </c>
      <c r="D115" s="1" t="s">
        <v>785</v>
      </c>
      <c r="E115" s="1" t="s">
        <v>786</v>
      </c>
      <c r="F115" s="1" t="s">
        <v>687</v>
      </c>
      <c r="H115" s="1" t="s">
        <v>465</v>
      </c>
      <c r="J115" s="3">
        <v>3256207.29</v>
      </c>
      <c r="K115" s="2" t="s">
        <v>1222</v>
      </c>
      <c r="L115" s="7">
        <v>0</v>
      </c>
    </row>
    <row r="116" spans="1:12">
      <c r="A116" s="14">
        <v>115</v>
      </c>
      <c r="B116" s="1" t="s">
        <v>787</v>
      </c>
      <c r="C116" s="1" t="s">
        <v>10</v>
      </c>
      <c r="D116" s="1" t="s">
        <v>788</v>
      </c>
      <c r="E116" s="1" t="s">
        <v>789</v>
      </c>
      <c r="F116" s="1" t="s">
        <v>790</v>
      </c>
      <c r="H116" s="1" t="s">
        <v>465</v>
      </c>
      <c r="J116" s="3">
        <v>4664084.3600000003</v>
      </c>
      <c r="K116" s="2" t="s">
        <v>1222</v>
      </c>
      <c r="L116" s="7">
        <v>29036.13</v>
      </c>
    </row>
    <row r="117" spans="1:12">
      <c r="A117" s="14">
        <v>116</v>
      </c>
      <c r="B117" s="1" t="s">
        <v>787</v>
      </c>
      <c r="C117" s="1" t="s">
        <v>10</v>
      </c>
      <c r="D117" s="1" t="s">
        <v>383</v>
      </c>
      <c r="E117" s="1" t="s">
        <v>384</v>
      </c>
      <c r="F117" s="1" t="s">
        <v>791</v>
      </c>
      <c r="H117" s="1" t="s">
        <v>465</v>
      </c>
      <c r="J117" s="3">
        <v>11176498.939999999</v>
      </c>
      <c r="K117" s="2" t="s">
        <v>1222</v>
      </c>
      <c r="L117" s="7">
        <v>0</v>
      </c>
    </row>
    <row r="118" spans="1:12">
      <c r="A118" s="14">
        <v>117</v>
      </c>
      <c r="B118" s="1" t="s">
        <v>792</v>
      </c>
      <c r="C118" s="1" t="s">
        <v>10</v>
      </c>
      <c r="D118" s="1" t="s">
        <v>793</v>
      </c>
      <c r="E118" s="1" t="s">
        <v>794</v>
      </c>
      <c r="F118" s="1" t="s">
        <v>88</v>
      </c>
      <c r="H118" s="1" t="s">
        <v>465</v>
      </c>
      <c r="J118" s="3">
        <v>7928156.8799999999</v>
      </c>
      <c r="K118" s="2" t="s">
        <v>1222</v>
      </c>
      <c r="L118" s="7">
        <v>19320</v>
      </c>
    </row>
    <row r="119" spans="1:12">
      <c r="A119" s="14">
        <v>118</v>
      </c>
      <c r="B119" s="1" t="s">
        <v>795</v>
      </c>
      <c r="C119" s="1" t="s">
        <v>10</v>
      </c>
      <c r="D119" s="1" t="s">
        <v>796</v>
      </c>
      <c r="E119" s="1" t="s">
        <v>797</v>
      </c>
      <c r="F119" s="1" t="s">
        <v>798</v>
      </c>
      <c r="H119" s="1" t="s">
        <v>465</v>
      </c>
      <c r="J119" s="3">
        <v>6001174.3099999996</v>
      </c>
      <c r="K119" s="2" t="s">
        <v>1222</v>
      </c>
      <c r="L119" s="7">
        <v>34869.39</v>
      </c>
    </row>
    <row r="120" spans="1:12">
      <c r="A120" s="14">
        <v>119</v>
      </c>
      <c r="B120" s="1" t="s">
        <v>795</v>
      </c>
      <c r="C120" s="1" t="s">
        <v>10</v>
      </c>
      <c r="D120" s="1" t="s">
        <v>796</v>
      </c>
      <c r="E120" s="1" t="s">
        <v>797</v>
      </c>
      <c r="F120" s="1" t="s">
        <v>454</v>
      </c>
      <c r="H120" s="1" t="s">
        <v>465</v>
      </c>
      <c r="J120" s="3">
        <v>4168574.55</v>
      </c>
      <c r="K120" s="2" t="s">
        <v>1222</v>
      </c>
      <c r="L120" s="7">
        <v>0</v>
      </c>
    </row>
    <row r="121" spans="1:12">
      <c r="A121" s="14">
        <v>120</v>
      </c>
      <c r="B121" s="1" t="s">
        <v>795</v>
      </c>
      <c r="C121" s="1" t="s">
        <v>10</v>
      </c>
      <c r="D121" s="1" t="s">
        <v>796</v>
      </c>
      <c r="E121" s="1" t="s">
        <v>797</v>
      </c>
      <c r="F121" s="1" t="s">
        <v>798</v>
      </c>
      <c r="H121" s="1" t="s">
        <v>32</v>
      </c>
      <c r="J121" s="3">
        <v>28839.200000000001</v>
      </c>
      <c r="K121" s="2" t="s">
        <v>1222</v>
      </c>
      <c r="L121" s="7">
        <v>0</v>
      </c>
    </row>
    <row r="122" spans="1:12">
      <c r="A122" s="14">
        <v>121</v>
      </c>
      <c r="B122" s="1" t="s">
        <v>795</v>
      </c>
      <c r="C122" s="1" t="s">
        <v>10</v>
      </c>
      <c r="D122" s="1" t="s">
        <v>796</v>
      </c>
      <c r="E122" s="1" t="s">
        <v>797</v>
      </c>
      <c r="F122" s="1" t="s">
        <v>454</v>
      </c>
      <c r="H122" s="1" t="s">
        <v>32</v>
      </c>
      <c r="J122" s="3">
        <v>34607.03</v>
      </c>
      <c r="K122" s="2" t="s">
        <v>1222</v>
      </c>
      <c r="L122" s="7">
        <v>0</v>
      </c>
    </row>
    <row r="123" spans="1:12">
      <c r="A123" s="14">
        <v>122</v>
      </c>
      <c r="B123" s="1" t="s">
        <v>799</v>
      </c>
      <c r="C123" s="1" t="s">
        <v>10</v>
      </c>
      <c r="D123" s="1" t="s">
        <v>800</v>
      </c>
      <c r="E123" s="1" t="s">
        <v>801</v>
      </c>
      <c r="F123" s="1" t="s">
        <v>802</v>
      </c>
      <c r="H123" s="1" t="s">
        <v>465</v>
      </c>
      <c r="J123" s="3">
        <v>8963615.0600000005</v>
      </c>
      <c r="K123" s="2" t="s">
        <v>1222</v>
      </c>
      <c r="L123" s="7">
        <v>12623.81</v>
      </c>
    </row>
    <row r="124" spans="1:12">
      <c r="A124" s="14">
        <v>123</v>
      </c>
      <c r="B124" s="1" t="s">
        <v>803</v>
      </c>
      <c r="C124" s="1" t="s">
        <v>10</v>
      </c>
      <c r="D124" s="1" t="s">
        <v>649</v>
      </c>
      <c r="E124" s="1" t="s">
        <v>393</v>
      </c>
      <c r="F124" s="1" t="s">
        <v>804</v>
      </c>
      <c r="G124" s="1" t="s">
        <v>204</v>
      </c>
      <c r="H124" s="1" t="s">
        <v>465</v>
      </c>
      <c r="J124" s="3">
        <v>6646123.5800000001</v>
      </c>
      <c r="K124" s="2" t="s">
        <v>1222</v>
      </c>
      <c r="L124" s="7">
        <v>461062</v>
      </c>
    </row>
    <row r="125" spans="1:12">
      <c r="A125" s="14">
        <v>124</v>
      </c>
      <c r="B125" s="1" t="s">
        <v>805</v>
      </c>
      <c r="C125" s="1" t="s">
        <v>10</v>
      </c>
      <c r="D125" s="1" t="s">
        <v>268</v>
      </c>
      <c r="E125" s="1" t="s">
        <v>269</v>
      </c>
      <c r="F125" s="1" t="s">
        <v>774</v>
      </c>
      <c r="H125" s="1" t="s">
        <v>465</v>
      </c>
      <c r="J125" s="3">
        <v>7336297.9500000002</v>
      </c>
      <c r="K125" s="2" t="s">
        <v>1222</v>
      </c>
      <c r="L125" s="7">
        <v>39269.800000000003</v>
      </c>
    </row>
    <row r="126" spans="1:12">
      <c r="A126" s="14">
        <v>125</v>
      </c>
      <c r="B126" s="1" t="s">
        <v>805</v>
      </c>
      <c r="C126" s="1" t="s">
        <v>10</v>
      </c>
      <c r="D126" s="1" t="s">
        <v>268</v>
      </c>
      <c r="E126" s="1" t="s">
        <v>269</v>
      </c>
      <c r="F126" s="1" t="s">
        <v>774</v>
      </c>
      <c r="H126" s="1" t="s">
        <v>123</v>
      </c>
      <c r="J126" s="3">
        <v>81759.12</v>
      </c>
      <c r="K126" s="2" t="s">
        <v>1222</v>
      </c>
      <c r="L126" s="7">
        <v>0</v>
      </c>
    </row>
    <row r="127" spans="1:12">
      <c r="A127" s="14">
        <v>126</v>
      </c>
      <c r="B127" s="1" t="s">
        <v>806</v>
      </c>
      <c r="C127" s="1" t="s">
        <v>10</v>
      </c>
      <c r="D127" s="1" t="s">
        <v>807</v>
      </c>
      <c r="E127" s="1" t="s">
        <v>808</v>
      </c>
      <c r="F127" s="1" t="s">
        <v>52</v>
      </c>
      <c r="H127" s="1" t="s">
        <v>465</v>
      </c>
      <c r="J127" s="3">
        <v>4070259.11</v>
      </c>
      <c r="K127" s="2" t="s">
        <v>1222</v>
      </c>
      <c r="L127" s="7">
        <v>28575.02</v>
      </c>
    </row>
    <row r="128" spans="1:12">
      <c r="A128" s="14">
        <v>127</v>
      </c>
      <c r="B128" s="1" t="s">
        <v>809</v>
      </c>
      <c r="C128" s="1" t="s">
        <v>10</v>
      </c>
      <c r="D128" s="1" t="s">
        <v>510</v>
      </c>
      <c r="E128" s="1" t="s">
        <v>511</v>
      </c>
      <c r="F128" s="1" t="s">
        <v>512</v>
      </c>
      <c r="H128" s="1" t="s">
        <v>465</v>
      </c>
      <c r="J128" s="3">
        <v>6174209.4800000004</v>
      </c>
      <c r="K128" s="2" t="s">
        <v>1222</v>
      </c>
      <c r="L128" s="7">
        <v>73477.8</v>
      </c>
    </row>
    <row r="129" spans="1:12">
      <c r="A129" s="14">
        <v>128</v>
      </c>
      <c r="B129" s="1" t="s">
        <v>810</v>
      </c>
      <c r="C129" s="1" t="s">
        <v>10</v>
      </c>
      <c r="D129" s="1" t="s">
        <v>811</v>
      </c>
      <c r="E129" s="1" t="s">
        <v>812</v>
      </c>
      <c r="F129" s="1" t="s">
        <v>52</v>
      </c>
      <c r="H129" s="1" t="s">
        <v>465</v>
      </c>
      <c r="J129" s="3">
        <v>12156153.279999999</v>
      </c>
      <c r="K129" s="2" t="s">
        <v>1222</v>
      </c>
      <c r="L129" s="7">
        <v>307862.46999999997</v>
      </c>
    </row>
    <row r="130" spans="1:12">
      <c r="A130" s="14">
        <v>129</v>
      </c>
      <c r="B130" s="1" t="s">
        <v>813</v>
      </c>
      <c r="C130" s="1" t="s">
        <v>10</v>
      </c>
      <c r="D130" s="1" t="s">
        <v>814</v>
      </c>
      <c r="E130" s="1" t="s">
        <v>815</v>
      </c>
      <c r="F130" s="1" t="s">
        <v>442</v>
      </c>
      <c r="H130" s="1" t="s">
        <v>465</v>
      </c>
      <c r="J130" s="3">
        <v>38233752.850000001</v>
      </c>
      <c r="K130" s="2" t="s">
        <v>1222</v>
      </c>
      <c r="L130" s="7">
        <v>0</v>
      </c>
    </row>
    <row r="131" spans="1:12">
      <c r="A131" s="14">
        <v>130</v>
      </c>
      <c r="B131" s="1" t="s">
        <v>816</v>
      </c>
      <c r="C131" s="1" t="s">
        <v>10</v>
      </c>
      <c r="D131" s="1" t="s">
        <v>379</v>
      </c>
      <c r="E131" s="1" t="s">
        <v>380</v>
      </c>
      <c r="F131" s="1" t="s">
        <v>817</v>
      </c>
      <c r="H131" s="1" t="s">
        <v>465</v>
      </c>
      <c r="J131" s="3">
        <v>18891966.75</v>
      </c>
      <c r="K131" s="2" t="s">
        <v>1222</v>
      </c>
      <c r="L131" s="7">
        <v>985813.77</v>
      </c>
    </row>
    <row r="132" spans="1:12">
      <c r="A132" s="14">
        <v>131</v>
      </c>
      <c r="B132" s="1" t="s">
        <v>816</v>
      </c>
      <c r="C132" s="1" t="s">
        <v>10</v>
      </c>
      <c r="D132" s="1" t="s">
        <v>818</v>
      </c>
      <c r="E132" s="1" t="s">
        <v>819</v>
      </c>
      <c r="F132" s="1" t="s">
        <v>131</v>
      </c>
      <c r="H132" s="1" t="s">
        <v>465</v>
      </c>
      <c r="J132" s="3">
        <v>3680929.98</v>
      </c>
      <c r="K132" s="2" t="s">
        <v>1222</v>
      </c>
      <c r="L132" s="7">
        <v>0</v>
      </c>
    </row>
    <row r="133" spans="1:12">
      <c r="A133" s="14">
        <v>132</v>
      </c>
      <c r="B133" s="1" t="s">
        <v>820</v>
      </c>
      <c r="C133" s="1" t="s">
        <v>10</v>
      </c>
      <c r="D133" s="1" t="s">
        <v>591</v>
      </c>
      <c r="E133" s="1" t="s">
        <v>821</v>
      </c>
      <c r="F133" s="1" t="s">
        <v>778</v>
      </c>
      <c r="H133" s="1" t="s">
        <v>465</v>
      </c>
      <c r="J133" s="3">
        <v>6221164.9199999999</v>
      </c>
      <c r="K133" s="2" t="s">
        <v>1222</v>
      </c>
      <c r="L133" s="7">
        <v>67000</v>
      </c>
    </row>
    <row r="134" spans="1:12">
      <c r="A134" s="14">
        <v>133</v>
      </c>
      <c r="B134" s="1" t="s">
        <v>822</v>
      </c>
      <c r="C134" s="1" t="s">
        <v>10</v>
      </c>
      <c r="D134" s="1" t="s">
        <v>823</v>
      </c>
      <c r="E134" s="1" t="s">
        <v>824</v>
      </c>
      <c r="F134" s="1" t="s">
        <v>52</v>
      </c>
      <c r="H134" s="1" t="s">
        <v>465</v>
      </c>
      <c r="J134" s="3">
        <v>4428422.25</v>
      </c>
      <c r="K134" s="2" t="s">
        <v>1222</v>
      </c>
      <c r="L134" s="7">
        <v>0</v>
      </c>
    </row>
    <row r="135" spans="1:12">
      <c r="A135" s="14">
        <v>134</v>
      </c>
      <c r="B135" s="1" t="s">
        <v>822</v>
      </c>
      <c r="C135" s="1" t="s">
        <v>10</v>
      </c>
      <c r="D135" s="1" t="s">
        <v>823</v>
      </c>
      <c r="E135" s="1" t="s">
        <v>824</v>
      </c>
      <c r="F135" s="1" t="s">
        <v>52</v>
      </c>
      <c r="H135" s="1" t="s">
        <v>123</v>
      </c>
      <c r="J135" s="3">
        <v>432587.93</v>
      </c>
      <c r="K135" s="2" t="s">
        <v>1222</v>
      </c>
      <c r="L135" s="7">
        <v>0</v>
      </c>
    </row>
    <row r="136" spans="1:12">
      <c r="A136" s="14">
        <v>135</v>
      </c>
      <c r="B136" s="1" t="s">
        <v>825</v>
      </c>
      <c r="C136" s="1" t="s">
        <v>10</v>
      </c>
      <c r="D136" s="1" t="s">
        <v>699</v>
      </c>
      <c r="E136" s="1" t="s">
        <v>700</v>
      </c>
      <c r="F136" s="1" t="s">
        <v>826</v>
      </c>
      <c r="H136" s="1" t="s">
        <v>465</v>
      </c>
      <c r="J136" s="3">
        <v>17581200.75</v>
      </c>
      <c r="K136" s="2" t="s">
        <v>1222</v>
      </c>
      <c r="L136" s="7">
        <v>8143.08</v>
      </c>
    </row>
    <row r="137" spans="1:12">
      <c r="A137" s="14">
        <v>136</v>
      </c>
      <c r="B137" s="1" t="s">
        <v>827</v>
      </c>
      <c r="C137" s="1" t="s">
        <v>10</v>
      </c>
      <c r="D137" s="1" t="s">
        <v>828</v>
      </c>
      <c r="E137" s="1" t="s">
        <v>829</v>
      </c>
      <c r="F137" s="1" t="s">
        <v>802</v>
      </c>
      <c r="H137" s="1" t="s">
        <v>465</v>
      </c>
      <c r="J137" s="3">
        <v>5348359.8</v>
      </c>
      <c r="K137" s="2" t="s">
        <v>1222</v>
      </c>
      <c r="L137" s="7">
        <v>1202881.75</v>
      </c>
    </row>
    <row r="138" spans="1:12">
      <c r="A138" s="14">
        <v>137</v>
      </c>
      <c r="B138" s="1" t="s">
        <v>827</v>
      </c>
      <c r="C138" s="1" t="s">
        <v>10</v>
      </c>
      <c r="D138" s="1" t="s">
        <v>828</v>
      </c>
      <c r="E138" s="1" t="s">
        <v>829</v>
      </c>
      <c r="F138" s="1" t="s">
        <v>418</v>
      </c>
      <c r="H138" s="1" t="s">
        <v>465</v>
      </c>
      <c r="J138" s="3">
        <v>8684005.9600000009</v>
      </c>
      <c r="K138" s="2" t="s">
        <v>1222</v>
      </c>
      <c r="L138" s="7">
        <v>0</v>
      </c>
    </row>
    <row r="139" spans="1:12">
      <c r="A139" s="14">
        <v>138</v>
      </c>
      <c r="B139" s="1" t="s">
        <v>827</v>
      </c>
      <c r="C139" s="1" t="s">
        <v>10</v>
      </c>
      <c r="D139" s="1" t="s">
        <v>830</v>
      </c>
      <c r="E139" s="1" t="s">
        <v>831</v>
      </c>
      <c r="F139" s="1" t="s">
        <v>832</v>
      </c>
      <c r="H139" s="1" t="s">
        <v>465</v>
      </c>
      <c r="J139" s="3">
        <v>16636073.16</v>
      </c>
      <c r="K139" s="2" t="s">
        <v>1222</v>
      </c>
      <c r="L139" s="7">
        <v>0</v>
      </c>
    </row>
    <row r="140" spans="1:12">
      <c r="A140" s="14">
        <v>139</v>
      </c>
      <c r="B140" s="1" t="s">
        <v>833</v>
      </c>
      <c r="C140" s="1" t="s">
        <v>10</v>
      </c>
      <c r="D140" s="1" t="s">
        <v>834</v>
      </c>
      <c r="E140" s="1" t="s">
        <v>835</v>
      </c>
      <c r="F140" s="1" t="s">
        <v>836</v>
      </c>
      <c r="H140" s="1" t="s">
        <v>465</v>
      </c>
      <c r="J140" s="3">
        <v>12631567.41</v>
      </c>
      <c r="K140" s="2" t="s">
        <v>1222</v>
      </c>
      <c r="L140" s="7">
        <v>135432.25</v>
      </c>
    </row>
    <row r="141" spans="1:12">
      <c r="A141" s="14">
        <v>140</v>
      </c>
      <c r="B141" s="1" t="s">
        <v>837</v>
      </c>
      <c r="C141" s="1" t="s">
        <v>10</v>
      </c>
      <c r="D141" s="1" t="s">
        <v>838</v>
      </c>
      <c r="E141" s="1" t="s">
        <v>170</v>
      </c>
      <c r="F141" s="1" t="s">
        <v>839</v>
      </c>
      <c r="H141" s="1" t="s">
        <v>465</v>
      </c>
      <c r="J141" s="3">
        <v>10673123.9</v>
      </c>
      <c r="K141" s="2" t="s">
        <v>1222</v>
      </c>
      <c r="L141" s="7">
        <v>1466439.05</v>
      </c>
    </row>
    <row r="142" spans="1:12">
      <c r="A142" s="14">
        <v>141</v>
      </c>
      <c r="B142" s="1" t="s">
        <v>837</v>
      </c>
      <c r="C142" s="1" t="s">
        <v>10</v>
      </c>
      <c r="D142" s="1" t="s">
        <v>840</v>
      </c>
      <c r="E142" s="1" t="s">
        <v>841</v>
      </c>
      <c r="F142" s="1" t="s">
        <v>842</v>
      </c>
      <c r="H142" s="1" t="s">
        <v>465</v>
      </c>
      <c r="J142" s="3">
        <v>6307131.9500000002</v>
      </c>
      <c r="K142" s="2" t="s">
        <v>1222</v>
      </c>
      <c r="L142" s="7">
        <v>0</v>
      </c>
    </row>
    <row r="143" spans="1:12">
      <c r="A143" s="14">
        <v>142</v>
      </c>
      <c r="B143" s="1" t="s">
        <v>843</v>
      </c>
      <c r="C143" s="1" t="s">
        <v>10</v>
      </c>
      <c r="D143" s="1" t="s">
        <v>844</v>
      </c>
      <c r="E143" s="1" t="s">
        <v>845</v>
      </c>
      <c r="F143" s="1" t="s">
        <v>88</v>
      </c>
      <c r="H143" s="1" t="s">
        <v>465</v>
      </c>
      <c r="J143" s="3">
        <v>7236016.2000000002</v>
      </c>
      <c r="K143" s="2" t="s">
        <v>1222</v>
      </c>
      <c r="L143" s="7">
        <v>65920</v>
      </c>
    </row>
    <row r="144" spans="1:12">
      <c r="A144" s="14">
        <v>143</v>
      </c>
      <c r="B144" s="1" t="s">
        <v>846</v>
      </c>
      <c r="C144" s="1" t="s">
        <v>10</v>
      </c>
      <c r="D144" s="1" t="s">
        <v>847</v>
      </c>
      <c r="E144" s="1" t="s">
        <v>848</v>
      </c>
      <c r="F144" s="1" t="s">
        <v>849</v>
      </c>
      <c r="H144" s="1" t="s">
        <v>465</v>
      </c>
      <c r="J144" s="3">
        <v>2241591.98</v>
      </c>
      <c r="K144" s="2" t="s">
        <v>1222</v>
      </c>
      <c r="L144" s="7">
        <v>8499.2999999999993</v>
      </c>
    </row>
    <row r="145" spans="1:12">
      <c r="A145" s="14">
        <v>144</v>
      </c>
      <c r="B145" s="1" t="s">
        <v>850</v>
      </c>
      <c r="C145" s="1" t="s">
        <v>10</v>
      </c>
      <c r="D145" s="1" t="s">
        <v>851</v>
      </c>
      <c r="E145" s="1" t="s">
        <v>852</v>
      </c>
      <c r="F145" s="1" t="s">
        <v>853</v>
      </c>
      <c r="H145" s="1" t="s">
        <v>465</v>
      </c>
      <c r="J145" s="3">
        <v>6950901.4400000004</v>
      </c>
      <c r="K145" s="2" t="s">
        <v>1222</v>
      </c>
      <c r="L145" s="7">
        <v>10090.700000000001</v>
      </c>
    </row>
    <row r="146" spans="1:12">
      <c r="A146" s="14">
        <v>145</v>
      </c>
      <c r="B146" s="1" t="s">
        <v>854</v>
      </c>
      <c r="C146" s="1" t="s">
        <v>10</v>
      </c>
      <c r="D146" s="1" t="s">
        <v>855</v>
      </c>
      <c r="E146" s="1" t="s">
        <v>856</v>
      </c>
      <c r="F146" s="1" t="s">
        <v>857</v>
      </c>
      <c r="H146" s="1" t="s">
        <v>465</v>
      </c>
      <c r="J146" s="3">
        <v>4762399.79</v>
      </c>
      <c r="K146" s="2" t="s">
        <v>1222</v>
      </c>
      <c r="L146" s="7">
        <v>322399.07</v>
      </c>
    </row>
    <row r="147" spans="1:12">
      <c r="A147" s="14">
        <v>146</v>
      </c>
      <c r="B147" s="1" t="s">
        <v>858</v>
      </c>
      <c r="C147" s="1" t="s">
        <v>10</v>
      </c>
      <c r="D147" s="1" t="s">
        <v>859</v>
      </c>
      <c r="E147" s="1" t="s">
        <v>860</v>
      </c>
      <c r="F147" s="1" t="s">
        <v>861</v>
      </c>
      <c r="H147" s="1" t="s">
        <v>465</v>
      </c>
      <c r="J147" s="3">
        <v>1186863.96</v>
      </c>
      <c r="K147" s="2" t="s">
        <v>1222</v>
      </c>
      <c r="L147" s="7">
        <v>0</v>
      </c>
    </row>
    <row r="148" spans="1:12">
      <c r="A148" s="14">
        <v>147</v>
      </c>
      <c r="B148" s="1" t="s">
        <v>862</v>
      </c>
      <c r="C148" s="1" t="s">
        <v>10</v>
      </c>
      <c r="D148" s="1" t="s">
        <v>863</v>
      </c>
      <c r="E148" s="1" t="s">
        <v>864</v>
      </c>
      <c r="F148" s="1" t="s">
        <v>865</v>
      </c>
      <c r="H148" s="1" t="s">
        <v>465</v>
      </c>
      <c r="J148" s="3">
        <v>7943887.3499999996</v>
      </c>
      <c r="K148" s="2" t="s">
        <v>1222</v>
      </c>
      <c r="L148" s="7">
        <v>250018.77</v>
      </c>
    </row>
    <row r="149" spans="1:12">
      <c r="A149" s="14">
        <v>148</v>
      </c>
      <c r="B149" s="1" t="s">
        <v>866</v>
      </c>
      <c r="C149" s="1" t="s">
        <v>10</v>
      </c>
      <c r="D149" s="1" t="s">
        <v>237</v>
      </c>
      <c r="E149" s="1" t="s">
        <v>238</v>
      </c>
      <c r="F149" s="1" t="s">
        <v>342</v>
      </c>
      <c r="H149" s="1" t="s">
        <v>465</v>
      </c>
      <c r="J149" s="3">
        <v>12522240.640000001</v>
      </c>
      <c r="K149" s="2" t="s">
        <v>1222</v>
      </c>
      <c r="L149" s="7">
        <v>743868.97</v>
      </c>
    </row>
    <row r="150" spans="1:12">
      <c r="A150" s="14">
        <v>149</v>
      </c>
      <c r="B150" s="1" t="s">
        <v>866</v>
      </c>
      <c r="C150" s="1" t="s">
        <v>10</v>
      </c>
      <c r="D150" s="1" t="s">
        <v>237</v>
      </c>
      <c r="E150" s="1" t="s">
        <v>238</v>
      </c>
      <c r="F150" s="1" t="s">
        <v>276</v>
      </c>
      <c r="H150" s="1" t="s">
        <v>465</v>
      </c>
      <c r="J150" s="3">
        <v>6240643.7000000002</v>
      </c>
      <c r="K150" s="2" t="s">
        <v>1210</v>
      </c>
      <c r="L150" s="7">
        <v>0</v>
      </c>
    </row>
    <row r="151" spans="1:12">
      <c r="A151" s="14">
        <v>150</v>
      </c>
      <c r="B151" s="1" t="s">
        <v>867</v>
      </c>
      <c r="C151" s="1" t="s">
        <v>10</v>
      </c>
      <c r="D151" s="1" t="s">
        <v>868</v>
      </c>
      <c r="E151" s="1" t="s">
        <v>869</v>
      </c>
      <c r="F151" s="1" t="s">
        <v>52</v>
      </c>
      <c r="H151" s="1" t="s">
        <v>465</v>
      </c>
      <c r="J151" s="3">
        <v>8203440.1100000003</v>
      </c>
      <c r="K151" s="2" t="s">
        <v>1222</v>
      </c>
      <c r="L151" s="7">
        <v>45667</v>
      </c>
    </row>
    <row r="152" spans="1:12">
      <c r="A152" s="14">
        <v>151</v>
      </c>
      <c r="B152" s="1" t="s">
        <v>870</v>
      </c>
      <c r="C152" s="1" t="s">
        <v>10</v>
      </c>
      <c r="D152" s="1" t="s">
        <v>871</v>
      </c>
      <c r="E152" s="1" t="s">
        <v>872</v>
      </c>
      <c r="F152" s="1" t="s">
        <v>131</v>
      </c>
      <c r="H152" s="1" t="s">
        <v>465</v>
      </c>
      <c r="J152" s="3">
        <v>24087282.190000001</v>
      </c>
      <c r="K152" s="2" t="s">
        <v>1222</v>
      </c>
      <c r="L152" s="7">
        <v>21699.759999999998</v>
      </c>
    </row>
    <row r="153" spans="1:12">
      <c r="A153" s="14">
        <v>152</v>
      </c>
      <c r="B153" s="1" t="s">
        <v>873</v>
      </c>
      <c r="C153" s="1" t="s">
        <v>10</v>
      </c>
      <c r="D153" s="1" t="s">
        <v>874</v>
      </c>
      <c r="E153" s="1" t="s">
        <v>875</v>
      </c>
      <c r="F153" s="1" t="s">
        <v>102</v>
      </c>
      <c r="H153" s="1" t="s">
        <v>465</v>
      </c>
      <c r="J153" s="3">
        <v>4775770.6900000004</v>
      </c>
      <c r="K153" s="2" t="s">
        <v>1222</v>
      </c>
      <c r="L153" s="7">
        <v>34418.199999999997</v>
      </c>
    </row>
    <row r="154" spans="1:12">
      <c r="A154" s="14">
        <v>153</v>
      </c>
      <c r="B154" s="1" t="s">
        <v>876</v>
      </c>
      <c r="C154" s="1" t="s">
        <v>10</v>
      </c>
      <c r="D154" s="1" t="s">
        <v>877</v>
      </c>
      <c r="E154" s="1" t="s">
        <v>878</v>
      </c>
      <c r="F154" s="1" t="s">
        <v>879</v>
      </c>
      <c r="H154" s="1" t="s">
        <v>465</v>
      </c>
      <c r="J154" s="3">
        <v>5718025.8499999996</v>
      </c>
      <c r="K154" s="2" t="s">
        <v>1222</v>
      </c>
      <c r="L154" s="7">
        <v>0</v>
      </c>
    </row>
    <row r="155" spans="1:12">
      <c r="A155" s="14">
        <v>154</v>
      </c>
      <c r="B155" s="1" t="s">
        <v>880</v>
      </c>
      <c r="C155" s="1" t="s">
        <v>10</v>
      </c>
      <c r="D155" s="1" t="s">
        <v>881</v>
      </c>
      <c r="E155" s="1" t="s">
        <v>882</v>
      </c>
      <c r="F155" s="1" t="s">
        <v>883</v>
      </c>
      <c r="H155" s="1" t="s">
        <v>465</v>
      </c>
      <c r="J155" s="3">
        <v>2965193.6</v>
      </c>
      <c r="K155" s="2" t="s">
        <v>1222</v>
      </c>
      <c r="L155" s="7">
        <v>7764.84</v>
      </c>
    </row>
    <row r="156" spans="1:12">
      <c r="A156" s="14">
        <v>155</v>
      </c>
      <c r="B156" s="1" t="s">
        <v>880</v>
      </c>
      <c r="C156" s="1" t="s">
        <v>10</v>
      </c>
      <c r="D156" s="1" t="s">
        <v>881</v>
      </c>
      <c r="E156" s="1" t="s">
        <v>882</v>
      </c>
      <c r="F156" s="1" t="s">
        <v>883</v>
      </c>
      <c r="H156" s="1" t="s">
        <v>32</v>
      </c>
      <c r="I156" s="1" t="s">
        <v>32</v>
      </c>
      <c r="J156" s="3">
        <v>57678.39</v>
      </c>
      <c r="K156" s="2" t="s">
        <v>1222</v>
      </c>
      <c r="L156" s="7">
        <v>0</v>
      </c>
    </row>
    <row r="157" spans="1:12">
      <c r="A157" s="14">
        <v>156</v>
      </c>
      <c r="B157" s="1" t="s">
        <v>884</v>
      </c>
      <c r="C157" s="1" t="s">
        <v>10</v>
      </c>
      <c r="D157" s="1" t="s">
        <v>885</v>
      </c>
      <c r="E157" s="1" t="s">
        <v>886</v>
      </c>
      <c r="F157" s="1" t="s">
        <v>832</v>
      </c>
      <c r="H157" s="1" t="s">
        <v>465</v>
      </c>
      <c r="J157" s="3">
        <v>10311323.09</v>
      </c>
      <c r="K157" s="2" t="s">
        <v>1222</v>
      </c>
      <c r="L157" s="7">
        <v>0</v>
      </c>
    </row>
    <row r="158" spans="1:12">
      <c r="A158" s="14">
        <v>157</v>
      </c>
      <c r="B158" s="1" t="s">
        <v>887</v>
      </c>
      <c r="C158" s="1" t="s">
        <v>10</v>
      </c>
      <c r="D158" s="1" t="s">
        <v>888</v>
      </c>
      <c r="E158" s="1" t="s">
        <v>889</v>
      </c>
      <c r="F158" s="1" t="s">
        <v>890</v>
      </c>
      <c r="H158" s="1" t="s">
        <v>465</v>
      </c>
      <c r="J158" s="3">
        <v>9334460.9000000004</v>
      </c>
      <c r="K158" s="2" t="s">
        <v>1222</v>
      </c>
      <c r="L158" s="7">
        <v>40165</v>
      </c>
    </row>
    <row r="159" spans="1:12">
      <c r="A159" s="14">
        <v>158</v>
      </c>
      <c r="B159" s="1" t="s">
        <v>891</v>
      </c>
      <c r="C159" s="1" t="s">
        <v>10</v>
      </c>
      <c r="D159" s="1" t="s">
        <v>892</v>
      </c>
      <c r="E159" s="1" t="s">
        <v>589</v>
      </c>
      <c r="F159" s="1" t="s">
        <v>208</v>
      </c>
      <c r="H159" s="1" t="s">
        <v>465</v>
      </c>
      <c r="I159" s="1" t="s">
        <v>893</v>
      </c>
      <c r="J159" s="3">
        <v>5765217.2599999998</v>
      </c>
      <c r="K159" s="2" t="s">
        <v>1222</v>
      </c>
      <c r="L159" s="7">
        <v>115494.85</v>
      </c>
    </row>
    <row r="160" spans="1:12">
      <c r="A160" s="14">
        <v>159</v>
      </c>
      <c r="B160" s="1" t="s">
        <v>894</v>
      </c>
      <c r="C160" s="1" t="s">
        <v>10</v>
      </c>
      <c r="D160" s="1" t="s">
        <v>895</v>
      </c>
      <c r="E160" s="1" t="s">
        <v>589</v>
      </c>
      <c r="F160" s="1" t="s">
        <v>896</v>
      </c>
      <c r="H160" s="1" t="s">
        <v>465</v>
      </c>
      <c r="J160" s="3">
        <v>4931502.3499999996</v>
      </c>
      <c r="K160" s="2" t="s">
        <v>1222</v>
      </c>
      <c r="L160" s="7">
        <v>299000</v>
      </c>
    </row>
    <row r="161" spans="1:12">
      <c r="A161" s="14">
        <v>160</v>
      </c>
      <c r="B161" s="1" t="s">
        <v>897</v>
      </c>
      <c r="C161" s="1" t="s">
        <v>10</v>
      </c>
      <c r="D161" s="1" t="s">
        <v>898</v>
      </c>
      <c r="E161" s="1" t="s">
        <v>899</v>
      </c>
      <c r="F161" s="1" t="s">
        <v>323</v>
      </c>
      <c r="H161" s="1" t="s">
        <v>465</v>
      </c>
      <c r="J161" s="3">
        <v>7208566.54</v>
      </c>
      <c r="K161" s="2" t="s">
        <v>1222</v>
      </c>
      <c r="L161" s="7">
        <v>248228.27</v>
      </c>
    </row>
    <row r="162" spans="1:12">
      <c r="A162" s="14">
        <v>161</v>
      </c>
      <c r="B162" s="1" t="s">
        <v>900</v>
      </c>
      <c r="C162" s="1" t="s">
        <v>10</v>
      </c>
      <c r="D162" s="1" t="s">
        <v>901</v>
      </c>
      <c r="E162" s="1" t="s">
        <v>217</v>
      </c>
      <c r="F162" s="1" t="s">
        <v>902</v>
      </c>
      <c r="H162" s="1" t="s">
        <v>465</v>
      </c>
      <c r="J162" s="3">
        <v>6052298.3300000001</v>
      </c>
      <c r="K162" s="2" t="s">
        <v>1222</v>
      </c>
      <c r="L162" s="7">
        <v>89145.09</v>
      </c>
    </row>
    <row r="163" spans="1:12">
      <c r="A163" s="14">
        <v>162</v>
      </c>
      <c r="B163" s="1" t="s">
        <v>903</v>
      </c>
      <c r="C163" s="1" t="s">
        <v>10</v>
      </c>
      <c r="D163" s="1" t="s">
        <v>463</v>
      </c>
      <c r="E163" s="1" t="s">
        <v>464</v>
      </c>
      <c r="F163" s="1" t="s">
        <v>904</v>
      </c>
      <c r="H163" s="1" t="s">
        <v>465</v>
      </c>
      <c r="J163" s="3">
        <v>5555687.3899999997</v>
      </c>
      <c r="K163" s="2" t="s">
        <v>1222</v>
      </c>
      <c r="L163" s="7">
        <v>23668.53</v>
      </c>
    </row>
    <row r="164" spans="1:12">
      <c r="A164" s="14">
        <v>163</v>
      </c>
      <c r="B164" s="1" t="s">
        <v>905</v>
      </c>
      <c r="C164" s="1" t="s">
        <v>10</v>
      </c>
      <c r="D164" s="1" t="s">
        <v>906</v>
      </c>
      <c r="E164" s="1" t="s">
        <v>907</v>
      </c>
      <c r="F164" s="1" t="s">
        <v>908</v>
      </c>
      <c r="G164" s="1" t="s">
        <v>908</v>
      </c>
      <c r="H164" s="1" t="s">
        <v>465</v>
      </c>
      <c r="J164" s="3">
        <v>6244996.5899999999</v>
      </c>
      <c r="K164" s="2" t="s">
        <v>1222</v>
      </c>
      <c r="L164" s="7">
        <v>137.76</v>
      </c>
    </row>
    <row r="165" spans="1:12">
      <c r="A165" s="14">
        <v>164</v>
      </c>
      <c r="B165" s="1" t="s">
        <v>909</v>
      </c>
      <c r="C165" s="1" t="s">
        <v>10</v>
      </c>
      <c r="D165" s="1" t="s">
        <v>910</v>
      </c>
      <c r="E165" s="1" t="s">
        <v>911</v>
      </c>
      <c r="F165" s="1" t="s">
        <v>138</v>
      </c>
      <c r="H165" s="1" t="s">
        <v>465</v>
      </c>
      <c r="J165" s="3">
        <v>6244996.5899999999</v>
      </c>
      <c r="K165" s="2" t="s">
        <v>1222</v>
      </c>
      <c r="L165" s="7">
        <v>82501.039999999994</v>
      </c>
    </row>
    <row r="166" spans="1:12">
      <c r="A166" s="14">
        <v>165</v>
      </c>
      <c r="B166" s="1" t="s">
        <v>912</v>
      </c>
      <c r="C166" s="1" t="s">
        <v>10</v>
      </c>
      <c r="D166" s="1" t="s">
        <v>54</v>
      </c>
      <c r="E166" s="1" t="s">
        <v>55</v>
      </c>
      <c r="F166" s="1" t="s">
        <v>22</v>
      </c>
      <c r="H166" s="1" t="s">
        <v>913</v>
      </c>
      <c r="J166" s="3">
        <v>40376105.210000001</v>
      </c>
      <c r="K166" s="2" t="s">
        <v>1222</v>
      </c>
      <c r="L166" s="7">
        <v>280298</v>
      </c>
    </row>
    <row r="167" spans="1:12">
      <c r="A167" s="14">
        <v>166</v>
      </c>
      <c r="B167" s="1" t="s">
        <v>914</v>
      </c>
      <c r="C167" s="1" t="s">
        <v>10</v>
      </c>
      <c r="D167" s="1" t="s">
        <v>915</v>
      </c>
      <c r="E167" s="1" t="s">
        <v>916</v>
      </c>
      <c r="F167" s="1" t="s">
        <v>917</v>
      </c>
      <c r="H167" s="1" t="s">
        <v>913</v>
      </c>
      <c r="J167" s="3">
        <v>30000890.210000001</v>
      </c>
      <c r="K167" s="2" t="s">
        <v>1222</v>
      </c>
      <c r="L167" s="7">
        <v>1214739.42</v>
      </c>
    </row>
    <row r="168" spans="1:12">
      <c r="A168" s="14">
        <v>167</v>
      </c>
      <c r="B168" s="1" t="s">
        <v>918</v>
      </c>
      <c r="C168" s="1" t="s">
        <v>10</v>
      </c>
      <c r="D168" s="1" t="s">
        <v>919</v>
      </c>
      <c r="E168" s="1" t="s">
        <v>665</v>
      </c>
      <c r="F168" s="1" t="s">
        <v>522</v>
      </c>
      <c r="H168" s="1" t="s">
        <v>539</v>
      </c>
      <c r="J168" s="3">
        <v>49949315.32</v>
      </c>
      <c r="K168" s="2" t="s">
        <v>1222</v>
      </c>
      <c r="L168" s="7">
        <v>545669.43000000005</v>
      </c>
    </row>
    <row r="169" spans="1:12">
      <c r="A169" s="14">
        <v>168</v>
      </c>
      <c r="B169" s="1" t="s">
        <v>920</v>
      </c>
      <c r="C169" s="1" t="s">
        <v>10</v>
      </c>
      <c r="D169" s="1" t="s">
        <v>921</v>
      </c>
      <c r="E169" s="1" t="s">
        <v>922</v>
      </c>
      <c r="F169" s="1" t="s">
        <v>923</v>
      </c>
      <c r="G169" s="1" t="s">
        <v>924</v>
      </c>
      <c r="H169" s="1" t="s">
        <v>539</v>
      </c>
      <c r="J169" s="3">
        <v>13748430.779999999</v>
      </c>
      <c r="K169" s="2" t="s">
        <v>1222</v>
      </c>
      <c r="L169" s="7">
        <v>622344.63</v>
      </c>
    </row>
    <row r="170" spans="1:12">
      <c r="A170" s="14">
        <v>169</v>
      </c>
      <c r="B170" s="1" t="s">
        <v>920</v>
      </c>
      <c r="C170" s="1" t="s">
        <v>10</v>
      </c>
      <c r="D170" s="1" t="s">
        <v>921</v>
      </c>
      <c r="E170" s="1" t="s">
        <v>922</v>
      </c>
      <c r="F170" s="1" t="s">
        <v>923</v>
      </c>
      <c r="G170" s="1" t="s">
        <v>925</v>
      </c>
      <c r="H170" s="1" t="s">
        <v>539</v>
      </c>
      <c r="J170" s="3">
        <v>13929331.189999999</v>
      </c>
      <c r="K170" s="2" t="s">
        <v>1222</v>
      </c>
      <c r="L170" s="7">
        <v>0</v>
      </c>
    </row>
    <row r="171" spans="1:12">
      <c r="A171" s="14">
        <v>170</v>
      </c>
      <c r="B171" s="1" t="s">
        <v>920</v>
      </c>
      <c r="C171" s="1" t="s">
        <v>10</v>
      </c>
      <c r="D171" s="1" t="s">
        <v>921</v>
      </c>
      <c r="E171" s="1" t="s">
        <v>922</v>
      </c>
      <c r="F171" s="1" t="s">
        <v>923</v>
      </c>
      <c r="G171" s="1" t="s">
        <v>926</v>
      </c>
      <c r="H171" s="1" t="s">
        <v>60</v>
      </c>
      <c r="J171" s="3">
        <v>18774473.25</v>
      </c>
      <c r="K171" s="2" t="s">
        <v>1222</v>
      </c>
      <c r="L171" s="7">
        <v>0</v>
      </c>
    </row>
    <row r="172" spans="1:12">
      <c r="A172" s="14">
        <v>171</v>
      </c>
      <c r="B172" s="1" t="s">
        <v>927</v>
      </c>
      <c r="C172" s="1" t="s">
        <v>10</v>
      </c>
      <c r="D172" s="1" t="s">
        <v>928</v>
      </c>
      <c r="E172" s="1" t="s">
        <v>929</v>
      </c>
      <c r="F172" s="1" t="s">
        <v>387</v>
      </c>
      <c r="H172" s="1" t="s">
        <v>539</v>
      </c>
      <c r="J172" s="3">
        <v>20339235.539999999</v>
      </c>
      <c r="K172" s="2" t="s">
        <v>1222</v>
      </c>
      <c r="L172" s="7">
        <v>407418</v>
      </c>
    </row>
    <row r="173" spans="1:12">
      <c r="A173" s="14">
        <v>172</v>
      </c>
      <c r="B173" s="1" t="s">
        <v>930</v>
      </c>
      <c r="C173" s="1" t="s">
        <v>10</v>
      </c>
      <c r="D173" s="1" t="s">
        <v>699</v>
      </c>
      <c r="E173" s="1" t="s">
        <v>700</v>
      </c>
      <c r="F173" s="1" t="s">
        <v>931</v>
      </c>
      <c r="H173" s="1" t="s">
        <v>539</v>
      </c>
      <c r="J173" s="3">
        <v>46152215.829999998</v>
      </c>
      <c r="K173" s="2" t="s">
        <v>1222</v>
      </c>
      <c r="L173" s="7">
        <v>2107866.1</v>
      </c>
    </row>
    <row r="174" spans="1:12">
      <c r="A174" s="14">
        <v>173</v>
      </c>
      <c r="B174" s="1" t="s">
        <v>932</v>
      </c>
      <c r="C174" s="1" t="s">
        <v>10</v>
      </c>
      <c r="D174" s="1" t="s">
        <v>933</v>
      </c>
      <c r="E174" s="1" t="s">
        <v>934</v>
      </c>
      <c r="F174" s="1" t="s">
        <v>935</v>
      </c>
      <c r="H174" s="1" t="s">
        <v>539</v>
      </c>
      <c r="J174" s="3">
        <v>24240654.27</v>
      </c>
      <c r="K174" s="2" t="s">
        <v>1222</v>
      </c>
      <c r="L174" s="7">
        <v>2694730.01</v>
      </c>
    </row>
    <row r="175" spans="1:12">
      <c r="A175" s="14">
        <v>174</v>
      </c>
      <c r="B175" s="1" t="s">
        <v>936</v>
      </c>
      <c r="C175" s="1" t="s">
        <v>10</v>
      </c>
      <c r="D175" s="1" t="s">
        <v>357</v>
      </c>
      <c r="E175" s="1" t="s">
        <v>358</v>
      </c>
      <c r="F175" s="1" t="s">
        <v>52</v>
      </c>
      <c r="H175" s="1" t="s">
        <v>539</v>
      </c>
      <c r="J175" s="3">
        <v>12904228.890000001</v>
      </c>
      <c r="K175" s="2" t="s">
        <v>1222</v>
      </c>
      <c r="L175" s="7">
        <v>208980</v>
      </c>
    </row>
    <row r="176" spans="1:12">
      <c r="A176" s="14">
        <v>175</v>
      </c>
      <c r="B176" s="1" t="s">
        <v>937</v>
      </c>
      <c r="C176" s="1" t="s">
        <v>10</v>
      </c>
      <c r="D176" s="1" t="s">
        <v>938</v>
      </c>
      <c r="E176" s="1" t="s">
        <v>939</v>
      </c>
      <c r="F176" s="1" t="s">
        <v>940</v>
      </c>
      <c r="H176" s="1" t="s">
        <v>539</v>
      </c>
      <c r="J176" s="3">
        <v>21949249.140000001</v>
      </c>
      <c r="K176" s="2" t="s">
        <v>1222</v>
      </c>
      <c r="L176" s="7">
        <v>2407868</v>
      </c>
    </row>
    <row r="177" spans="1:12">
      <c r="A177" s="14">
        <v>176</v>
      </c>
      <c r="B177" s="1" t="s">
        <v>937</v>
      </c>
      <c r="C177" s="1" t="s">
        <v>10</v>
      </c>
      <c r="D177" s="1" t="s">
        <v>906</v>
      </c>
      <c r="E177" s="1" t="s">
        <v>907</v>
      </c>
      <c r="F177" s="1" t="s">
        <v>941</v>
      </c>
      <c r="H177" s="1" t="s">
        <v>539</v>
      </c>
      <c r="J177" s="3">
        <v>24735416.870000001</v>
      </c>
      <c r="K177" s="2" t="s">
        <v>1222</v>
      </c>
      <c r="L177" s="7">
        <v>0</v>
      </c>
    </row>
    <row r="178" spans="1:12">
      <c r="A178" s="14">
        <v>177</v>
      </c>
      <c r="B178" s="1" t="s">
        <v>942</v>
      </c>
      <c r="C178" s="1" t="s">
        <v>10</v>
      </c>
      <c r="D178" s="1" t="s">
        <v>318</v>
      </c>
      <c r="E178" s="1" t="s">
        <v>319</v>
      </c>
      <c r="F178" s="1" t="s">
        <v>176</v>
      </c>
      <c r="H178" s="1" t="s">
        <v>539</v>
      </c>
      <c r="J178" s="3">
        <v>53353559.450000003</v>
      </c>
      <c r="K178" s="2" t="s">
        <v>1222</v>
      </c>
      <c r="L178" s="7">
        <v>1412000</v>
      </c>
    </row>
    <row r="179" spans="1:12">
      <c r="A179" s="14">
        <v>178</v>
      </c>
      <c r="B179" s="1" t="s">
        <v>943</v>
      </c>
      <c r="C179" s="1" t="s">
        <v>10</v>
      </c>
      <c r="D179" s="1" t="s">
        <v>944</v>
      </c>
      <c r="E179" s="1" t="s">
        <v>945</v>
      </c>
      <c r="F179" s="1" t="s">
        <v>102</v>
      </c>
      <c r="H179" s="1" t="s">
        <v>539</v>
      </c>
      <c r="J179" s="3">
        <v>17066566.309999999</v>
      </c>
      <c r="K179" s="2" t="s">
        <v>1222</v>
      </c>
      <c r="L179" s="7">
        <v>713806.6</v>
      </c>
    </row>
    <row r="180" spans="1:12">
      <c r="A180" s="14">
        <v>179</v>
      </c>
      <c r="B180" s="1" t="s">
        <v>946</v>
      </c>
      <c r="C180" s="1" t="s">
        <v>10</v>
      </c>
      <c r="D180" s="1" t="s">
        <v>947</v>
      </c>
      <c r="E180" s="1" t="s">
        <v>948</v>
      </c>
      <c r="F180" s="1" t="s">
        <v>151</v>
      </c>
      <c r="H180" s="1" t="s">
        <v>539</v>
      </c>
      <c r="J180" s="3">
        <v>20948266.899999999</v>
      </c>
      <c r="K180" s="2" t="s">
        <v>1222</v>
      </c>
      <c r="L180" s="7">
        <v>849742.3</v>
      </c>
    </row>
    <row r="181" spans="1:12">
      <c r="A181" s="14">
        <v>180</v>
      </c>
      <c r="B181" s="1" t="s">
        <v>949</v>
      </c>
      <c r="C181" s="1" t="s">
        <v>10</v>
      </c>
      <c r="D181" s="1" t="s">
        <v>383</v>
      </c>
      <c r="E181" s="1" t="s">
        <v>384</v>
      </c>
      <c r="F181" s="1" t="s">
        <v>950</v>
      </c>
      <c r="H181" s="1" t="s">
        <v>539</v>
      </c>
      <c r="J181" s="3">
        <v>41612520.159999996</v>
      </c>
      <c r="K181" s="2" t="s">
        <v>1222</v>
      </c>
      <c r="L181" s="7">
        <v>440552.9</v>
      </c>
    </row>
    <row r="182" spans="1:12">
      <c r="A182" s="14">
        <v>181</v>
      </c>
      <c r="B182" s="1" t="s">
        <v>951</v>
      </c>
      <c r="C182" s="1" t="s">
        <v>10</v>
      </c>
      <c r="D182" s="1" t="s">
        <v>350</v>
      </c>
      <c r="E182" s="1" t="s">
        <v>351</v>
      </c>
      <c r="F182" s="1" t="s">
        <v>941</v>
      </c>
      <c r="H182" s="1" t="s">
        <v>539</v>
      </c>
      <c r="J182" s="3">
        <v>20475815.34</v>
      </c>
      <c r="K182" s="2" t="s">
        <v>1222</v>
      </c>
      <c r="L182" s="7">
        <v>1818500.5</v>
      </c>
    </row>
    <row r="183" spans="1:12">
      <c r="A183" s="14">
        <v>182</v>
      </c>
      <c r="B183" s="1" t="s">
        <v>951</v>
      </c>
      <c r="C183" s="1" t="s">
        <v>10</v>
      </c>
      <c r="D183" s="1" t="s">
        <v>350</v>
      </c>
      <c r="E183" s="1" t="s">
        <v>351</v>
      </c>
      <c r="F183" s="1" t="s">
        <v>941</v>
      </c>
      <c r="H183" s="1" t="s">
        <v>539</v>
      </c>
      <c r="J183" s="3">
        <v>17829667.140000001</v>
      </c>
      <c r="K183" s="2" t="s">
        <v>1222</v>
      </c>
      <c r="L183" s="7">
        <v>0</v>
      </c>
    </row>
    <row r="184" spans="1:12">
      <c r="A184" s="14">
        <v>183</v>
      </c>
      <c r="B184" s="1" t="s">
        <v>952</v>
      </c>
      <c r="C184" s="1" t="s">
        <v>10</v>
      </c>
      <c r="D184" s="1" t="s">
        <v>953</v>
      </c>
      <c r="E184" s="1" t="s">
        <v>954</v>
      </c>
      <c r="F184" s="1" t="s">
        <v>74</v>
      </c>
      <c r="H184" s="1" t="s">
        <v>539</v>
      </c>
      <c r="J184" s="3">
        <v>14146411.67</v>
      </c>
      <c r="K184" s="2" t="s">
        <v>1222</v>
      </c>
      <c r="L184" s="7">
        <v>1300222.8500000001</v>
      </c>
    </row>
    <row r="185" spans="1:12">
      <c r="A185" s="14">
        <v>184</v>
      </c>
      <c r="B185" s="1" t="s">
        <v>952</v>
      </c>
      <c r="C185" s="1" t="s">
        <v>10</v>
      </c>
      <c r="D185" s="1" t="s">
        <v>953</v>
      </c>
      <c r="E185" s="1" t="s">
        <v>955</v>
      </c>
      <c r="F185" s="1" t="s">
        <v>731</v>
      </c>
      <c r="H185" s="1" t="s">
        <v>539</v>
      </c>
      <c r="J185" s="3">
        <v>45225101.25</v>
      </c>
      <c r="K185" s="2" t="s">
        <v>1222</v>
      </c>
      <c r="L185" s="7">
        <v>0</v>
      </c>
    </row>
    <row r="186" spans="1:12">
      <c r="A186" s="14">
        <v>185</v>
      </c>
      <c r="B186" s="1" t="s">
        <v>956</v>
      </c>
      <c r="C186" s="1" t="s">
        <v>10</v>
      </c>
      <c r="D186" s="1" t="s">
        <v>957</v>
      </c>
      <c r="E186" s="1" t="s">
        <v>958</v>
      </c>
      <c r="F186" s="1" t="s">
        <v>236</v>
      </c>
      <c r="H186" s="1" t="s">
        <v>539</v>
      </c>
      <c r="J186" s="3">
        <v>19958214.059999999</v>
      </c>
      <c r="K186" s="2" t="s">
        <v>1222</v>
      </c>
      <c r="L186" s="7">
        <v>1506582.04</v>
      </c>
    </row>
    <row r="187" spans="1:12">
      <c r="A187" s="14">
        <v>186</v>
      </c>
      <c r="B187" s="1" t="s">
        <v>959</v>
      </c>
      <c r="C187" s="1" t="s">
        <v>10</v>
      </c>
      <c r="D187" s="1" t="s">
        <v>960</v>
      </c>
      <c r="E187" s="1" t="s">
        <v>961</v>
      </c>
      <c r="F187" s="1" t="s">
        <v>172</v>
      </c>
      <c r="H187" s="1" t="s">
        <v>539</v>
      </c>
      <c r="J187" s="3">
        <v>25713183.57</v>
      </c>
      <c r="K187" s="2" t="s">
        <v>1222</v>
      </c>
      <c r="L187" s="7">
        <v>482667.58</v>
      </c>
    </row>
    <row r="188" spans="1:12">
      <c r="A188" s="14">
        <v>187</v>
      </c>
      <c r="B188" s="1" t="s">
        <v>962</v>
      </c>
      <c r="C188" s="1" t="s">
        <v>10</v>
      </c>
      <c r="D188" s="1" t="s">
        <v>963</v>
      </c>
      <c r="E188" s="1" t="s">
        <v>964</v>
      </c>
      <c r="F188" s="1" t="s">
        <v>22</v>
      </c>
      <c r="H188" s="1" t="s">
        <v>539</v>
      </c>
      <c r="J188" s="3">
        <v>32807494.460000001</v>
      </c>
      <c r="K188" s="2" t="s">
        <v>1222</v>
      </c>
      <c r="L188" s="7">
        <v>1059308.8600000001</v>
      </c>
    </row>
    <row r="189" spans="1:12">
      <c r="A189" s="14">
        <v>188</v>
      </c>
      <c r="B189" s="1" t="s">
        <v>965</v>
      </c>
      <c r="C189" s="1" t="s">
        <v>10</v>
      </c>
      <c r="D189" s="1" t="s">
        <v>966</v>
      </c>
      <c r="E189" s="1" t="s">
        <v>589</v>
      </c>
      <c r="F189" s="1" t="s">
        <v>653</v>
      </c>
      <c r="H189" s="1" t="s">
        <v>539</v>
      </c>
      <c r="J189" s="3">
        <v>13531350.289999999</v>
      </c>
      <c r="K189" s="2" t="s">
        <v>1222</v>
      </c>
      <c r="L189" s="7">
        <v>1072950.3500000001</v>
      </c>
    </row>
    <row r="190" spans="1:12">
      <c r="A190" s="14">
        <v>189</v>
      </c>
      <c r="B190" s="1" t="s">
        <v>967</v>
      </c>
      <c r="C190" s="1" t="s">
        <v>10</v>
      </c>
      <c r="D190" s="1" t="s">
        <v>703</v>
      </c>
      <c r="E190" s="1" t="s">
        <v>968</v>
      </c>
      <c r="F190" s="1" t="s">
        <v>483</v>
      </c>
      <c r="H190" s="1" t="s">
        <v>539</v>
      </c>
      <c r="J190" s="3">
        <v>40883491.530000001</v>
      </c>
      <c r="K190" s="2" t="s">
        <v>1222</v>
      </c>
      <c r="L190" s="7">
        <v>1269781.3</v>
      </c>
    </row>
    <row r="191" spans="1:12">
      <c r="A191" s="14">
        <v>190</v>
      </c>
      <c r="B191" s="1" t="s">
        <v>969</v>
      </c>
      <c r="C191" s="1" t="s">
        <v>10</v>
      </c>
      <c r="D191" s="1" t="s">
        <v>19</v>
      </c>
      <c r="E191" s="1" t="s">
        <v>970</v>
      </c>
      <c r="F191" s="1" t="s">
        <v>138</v>
      </c>
      <c r="G191" s="1" t="s">
        <v>619</v>
      </c>
      <c r="H191" s="1" t="s">
        <v>539</v>
      </c>
      <c r="J191" s="3">
        <v>16823737.670000002</v>
      </c>
      <c r="K191" s="2" t="s">
        <v>1222</v>
      </c>
      <c r="L191" s="7">
        <v>1010177.15</v>
      </c>
    </row>
    <row r="192" spans="1:12">
      <c r="A192" s="14">
        <v>191</v>
      </c>
      <c r="B192" s="1" t="s">
        <v>971</v>
      </c>
      <c r="C192" s="1" t="s">
        <v>10</v>
      </c>
      <c r="D192" s="1" t="s">
        <v>811</v>
      </c>
      <c r="E192" s="1" t="s">
        <v>972</v>
      </c>
      <c r="F192" s="1" t="s">
        <v>48</v>
      </c>
      <c r="H192" s="1" t="s">
        <v>539</v>
      </c>
      <c r="J192" s="3">
        <v>52749955.100000001</v>
      </c>
      <c r="K192" s="2" t="s">
        <v>1222</v>
      </c>
      <c r="L192" s="7">
        <v>0</v>
      </c>
    </row>
    <row r="193" spans="1:12">
      <c r="A193" s="14">
        <v>192</v>
      </c>
      <c r="B193" s="1" t="s">
        <v>973</v>
      </c>
      <c r="C193" s="1" t="s">
        <v>10</v>
      </c>
      <c r="D193" s="1" t="s">
        <v>974</v>
      </c>
      <c r="E193" s="1" t="s">
        <v>639</v>
      </c>
      <c r="F193" s="1" t="s">
        <v>975</v>
      </c>
      <c r="H193" s="1" t="s">
        <v>539</v>
      </c>
      <c r="J193" s="3">
        <v>66691949.310000002</v>
      </c>
      <c r="K193" s="2" t="s">
        <v>1222</v>
      </c>
      <c r="L193" s="7">
        <v>425713.65</v>
      </c>
    </row>
    <row r="194" spans="1:12">
      <c r="A194" s="14">
        <v>193</v>
      </c>
      <c r="B194" s="1" t="s">
        <v>976</v>
      </c>
      <c r="C194" s="1" t="s">
        <v>10</v>
      </c>
      <c r="D194" s="1" t="s">
        <v>828</v>
      </c>
      <c r="E194" s="1" t="s">
        <v>829</v>
      </c>
      <c r="F194" s="1" t="s">
        <v>977</v>
      </c>
      <c r="H194" s="1" t="s">
        <v>539</v>
      </c>
      <c r="J194" s="3">
        <v>21656431.690000001</v>
      </c>
      <c r="K194" s="2" t="s">
        <v>1222</v>
      </c>
      <c r="L194" s="7">
        <v>1095541.6000000001</v>
      </c>
    </row>
    <row r="195" spans="1:12">
      <c r="A195" s="14">
        <v>194</v>
      </c>
      <c r="B195" s="1" t="s">
        <v>978</v>
      </c>
      <c r="C195" s="1" t="s">
        <v>10</v>
      </c>
      <c r="D195" s="1" t="s">
        <v>979</v>
      </c>
      <c r="E195" s="1" t="s">
        <v>672</v>
      </c>
      <c r="F195" s="1" t="s">
        <v>950</v>
      </c>
      <c r="H195" s="1" t="s">
        <v>539</v>
      </c>
      <c r="J195" s="3">
        <v>38230285.590000004</v>
      </c>
      <c r="K195" s="2" t="s">
        <v>1222</v>
      </c>
      <c r="L195" s="7">
        <v>1156510.77</v>
      </c>
    </row>
    <row r="196" spans="1:12">
      <c r="A196" s="14">
        <v>195</v>
      </c>
      <c r="B196" s="1" t="s">
        <v>980</v>
      </c>
      <c r="C196" s="1" t="s">
        <v>10</v>
      </c>
      <c r="D196" s="1" t="s">
        <v>981</v>
      </c>
      <c r="E196" s="1" t="s">
        <v>982</v>
      </c>
      <c r="F196" s="1" t="s">
        <v>342</v>
      </c>
      <c r="H196" s="1" t="s">
        <v>539</v>
      </c>
      <c r="J196" s="3">
        <v>82948865.709999993</v>
      </c>
      <c r="K196" s="2" t="s">
        <v>1222</v>
      </c>
      <c r="L196" s="7">
        <v>4713393.55</v>
      </c>
    </row>
    <row r="197" spans="1:12">
      <c r="A197" s="14">
        <v>196</v>
      </c>
      <c r="B197" s="1" t="s">
        <v>983</v>
      </c>
      <c r="C197" s="1" t="s">
        <v>10</v>
      </c>
      <c r="D197" s="1" t="s">
        <v>984</v>
      </c>
      <c r="E197" s="1" t="s">
        <v>985</v>
      </c>
      <c r="F197" s="1" t="s">
        <v>144</v>
      </c>
      <c r="H197" s="1" t="s">
        <v>539</v>
      </c>
      <c r="J197" s="3">
        <v>25958002.109999999</v>
      </c>
      <c r="K197" s="2" t="s">
        <v>1222</v>
      </c>
      <c r="L197" s="7">
        <v>1435826.2</v>
      </c>
    </row>
    <row r="198" spans="1:12">
      <c r="A198" s="14">
        <v>197</v>
      </c>
      <c r="B198" s="1" t="s">
        <v>986</v>
      </c>
      <c r="C198" s="1" t="s">
        <v>10</v>
      </c>
      <c r="D198" s="1" t="s">
        <v>486</v>
      </c>
      <c r="E198" s="1" t="s">
        <v>987</v>
      </c>
      <c r="F198" s="1" t="s">
        <v>988</v>
      </c>
      <c r="G198" s="1" t="s">
        <v>989</v>
      </c>
      <c r="H198" s="1" t="s">
        <v>539</v>
      </c>
      <c r="J198" s="3">
        <v>39599098.649999999</v>
      </c>
      <c r="K198" s="2" t="s">
        <v>1222</v>
      </c>
      <c r="L198" s="7">
        <v>1913325.95</v>
      </c>
    </row>
    <row r="199" spans="1:12">
      <c r="A199" s="14">
        <v>198</v>
      </c>
      <c r="B199" s="1" t="s">
        <v>986</v>
      </c>
      <c r="C199" s="1" t="s">
        <v>10</v>
      </c>
      <c r="D199" s="1" t="s">
        <v>486</v>
      </c>
      <c r="E199" s="1" t="s">
        <v>987</v>
      </c>
      <c r="F199" s="1" t="s">
        <v>988</v>
      </c>
      <c r="G199" s="1" t="s">
        <v>990</v>
      </c>
      <c r="H199" s="1" t="s">
        <v>539</v>
      </c>
      <c r="J199" s="3">
        <v>20966356.940000001</v>
      </c>
      <c r="K199" s="2" t="s">
        <v>1222</v>
      </c>
      <c r="L199" s="7">
        <v>0</v>
      </c>
    </row>
    <row r="200" spans="1:12">
      <c r="A200" s="14">
        <v>199</v>
      </c>
      <c r="B200" s="1" t="s">
        <v>991</v>
      </c>
      <c r="C200" s="1" t="s">
        <v>10</v>
      </c>
      <c r="D200" s="1" t="s">
        <v>992</v>
      </c>
      <c r="E200" s="1" t="s">
        <v>993</v>
      </c>
      <c r="F200" s="1" t="s">
        <v>994</v>
      </c>
      <c r="H200" s="1" t="s">
        <v>539</v>
      </c>
      <c r="J200" s="3">
        <v>18971447.579999998</v>
      </c>
      <c r="K200" s="2" t="s">
        <v>1222</v>
      </c>
      <c r="L200" s="7">
        <v>1618104.56</v>
      </c>
    </row>
    <row r="201" spans="1:12">
      <c r="A201" s="14">
        <v>200</v>
      </c>
      <c r="B201" s="1" t="s">
        <v>991</v>
      </c>
      <c r="C201" s="1" t="s">
        <v>10</v>
      </c>
      <c r="D201" s="1" t="s">
        <v>995</v>
      </c>
      <c r="E201" s="1" t="s">
        <v>996</v>
      </c>
      <c r="F201" s="1" t="s">
        <v>977</v>
      </c>
      <c r="H201" s="1" t="s">
        <v>539</v>
      </c>
      <c r="J201" s="3">
        <v>22908021.289999999</v>
      </c>
      <c r="K201" s="2" t="s">
        <v>1222</v>
      </c>
      <c r="L201" s="7">
        <v>0</v>
      </c>
    </row>
    <row r="202" spans="1:12">
      <c r="A202" s="14">
        <v>201</v>
      </c>
      <c r="B202" s="1" t="s">
        <v>997</v>
      </c>
      <c r="C202" s="1" t="s">
        <v>10</v>
      </c>
      <c r="D202" s="1" t="s">
        <v>998</v>
      </c>
      <c r="E202" s="1" t="s">
        <v>999</v>
      </c>
      <c r="F202" s="1" t="s">
        <v>376</v>
      </c>
      <c r="H202" s="1" t="s">
        <v>539</v>
      </c>
      <c r="J202" s="3">
        <v>14894284.09</v>
      </c>
      <c r="K202" s="2" t="s">
        <v>1222</v>
      </c>
      <c r="L202" s="7">
        <v>1881974.18</v>
      </c>
    </row>
    <row r="203" spans="1:12">
      <c r="A203" s="14">
        <v>202</v>
      </c>
      <c r="B203" s="1" t="s">
        <v>1000</v>
      </c>
      <c r="C203" s="1" t="s">
        <v>10</v>
      </c>
      <c r="D203" s="1" t="s">
        <v>1001</v>
      </c>
      <c r="E203" s="1" t="s">
        <v>1002</v>
      </c>
      <c r="F203" s="1" t="s">
        <v>36</v>
      </c>
      <c r="H203" s="1" t="s">
        <v>539</v>
      </c>
      <c r="J203" s="3">
        <v>5047121.3</v>
      </c>
      <c r="K203" s="2" t="s">
        <v>1222</v>
      </c>
      <c r="L203" s="7">
        <v>1471351.2</v>
      </c>
    </row>
    <row r="204" spans="1:12">
      <c r="A204" s="14">
        <v>203</v>
      </c>
      <c r="B204" s="1" t="s">
        <v>1000</v>
      </c>
      <c r="C204" s="1" t="s">
        <v>10</v>
      </c>
      <c r="D204" s="1" t="s">
        <v>1001</v>
      </c>
      <c r="E204" s="1" t="s">
        <v>1002</v>
      </c>
      <c r="F204" s="1" t="s">
        <v>36</v>
      </c>
      <c r="G204" s="1" t="s">
        <v>697</v>
      </c>
      <c r="H204" s="1" t="s">
        <v>539</v>
      </c>
      <c r="J204" s="3">
        <v>6283274.0700000003</v>
      </c>
      <c r="K204" s="2" t="s">
        <v>1222</v>
      </c>
      <c r="L204" s="7">
        <v>0</v>
      </c>
    </row>
    <row r="205" spans="1:12">
      <c r="A205" s="14">
        <v>204</v>
      </c>
      <c r="B205" s="1" t="s">
        <v>1003</v>
      </c>
      <c r="C205" s="1" t="s">
        <v>10</v>
      </c>
      <c r="D205" s="1" t="s">
        <v>1004</v>
      </c>
      <c r="E205" s="1" t="s">
        <v>1005</v>
      </c>
      <c r="F205" s="1" t="s">
        <v>1006</v>
      </c>
      <c r="H205" s="1" t="s">
        <v>539</v>
      </c>
      <c r="J205" s="3">
        <v>19950299.66</v>
      </c>
      <c r="K205" s="2" t="s">
        <v>1222</v>
      </c>
      <c r="L205" s="7">
        <v>1345633.26</v>
      </c>
    </row>
    <row r="206" spans="1:12">
      <c r="A206" s="14">
        <v>205</v>
      </c>
      <c r="B206" s="1" t="s">
        <v>1007</v>
      </c>
      <c r="C206" s="1" t="s">
        <v>10</v>
      </c>
      <c r="D206" s="1" t="s">
        <v>1008</v>
      </c>
      <c r="E206" s="1" t="s">
        <v>1009</v>
      </c>
      <c r="F206" s="1" t="s">
        <v>172</v>
      </c>
      <c r="H206" s="1" t="s">
        <v>539</v>
      </c>
      <c r="J206" s="3">
        <v>19338253.289999999</v>
      </c>
      <c r="K206" s="2" t="s">
        <v>1222</v>
      </c>
      <c r="L206" s="7">
        <v>1591616.31</v>
      </c>
    </row>
    <row r="207" spans="1:12">
      <c r="A207" s="14">
        <v>206</v>
      </c>
      <c r="B207" s="1" t="s">
        <v>1010</v>
      </c>
      <c r="C207" s="1" t="s">
        <v>10</v>
      </c>
      <c r="D207" s="1" t="s">
        <v>1011</v>
      </c>
      <c r="E207" s="1" t="s">
        <v>889</v>
      </c>
      <c r="F207" s="1" t="s">
        <v>653</v>
      </c>
      <c r="H207" s="1" t="s">
        <v>539</v>
      </c>
      <c r="J207" s="3">
        <v>21828648.870000001</v>
      </c>
      <c r="K207" s="2" t="s">
        <v>1222</v>
      </c>
      <c r="L207" s="7">
        <v>639622.43999999994</v>
      </c>
    </row>
    <row r="208" spans="1:12">
      <c r="A208" s="14">
        <v>207</v>
      </c>
      <c r="B208" s="1" t="s">
        <v>1012</v>
      </c>
      <c r="C208" s="1" t="s">
        <v>10</v>
      </c>
      <c r="D208" s="1" t="s">
        <v>609</v>
      </c>
      <c r="E208" s="1" t="s">
        <v>610</v>
      </c>
      <c r="F208" s="1" t="s">
        <v>443</v>
      </c>
      <c r="G208" s="1" t="s">
        <v>443</v>
      </c>
      <c r="H208" s="1" t="s">
        <v>539</v>
      </c>
      <c r="J208" s="3">
        <v>12090840.369999999</v>
      </c>
      <c r="K208" s="2" t="s">
        <v>1222</v>
      </c>
      <c r="L208" s="7">
        <v>159027.75</v>
      </c>
    </row>
    <row r="209" spans="1:12">
      <c r="A209" s="14">
        <v>208</v>
      </c>
      <c r="B209" s="1" t="s">
        <v>1013</v>
      </c>
      <c r="C209" s="1" t="s">
        <v>10</v>
      </c>
      <c r="D209" s="1" t="s">
        <v>1014</v>
      </c>
      <c r="E209" s="1" t="s">
        <v>519</v>
      </c>
      <c r="F209" s="1" t="s">
        <v>552</v>
      </c>
      <c r="H209" s="1" t="s">
        <v>539</v>
      </c>
      <c r="J209" s="3">
        <v>21249767.57</v>
      </c>
      <c r="K209" s="2" t="s">
        <v>1222</v>
      </c>
      <c r="L209" s="7">
        <v>0</v>
      </c>
    </row>
    <row r="210" spans="1:12">
      <c r="A210" s="14">
        <v>209</v>
      </c>
      <c r="B210" s="1" t="s">
        <v>1013</v>
      </c>
      <c r="C210" s="1" t="s">
        <v>10</v>
      </c>
      <c r="D210" s="1" t="s">
        <v>1015</v>
      </c>
      <c r="E210" s="1" t="s">
        <v>517</v>
      </c>
      <c r="F210" s="1" t="s">
        <v>1016</v>
      </c>
      <c r="H210" s="1" t="s">
        <v>539</v>
      </c>
      <c r="J210" s="3">
        <v>17028758.120000001</v>
      </c>
      <c r="K210" s="2" t="s">
        <v>1222</v>
      </c>
      <c r="L210" s="7">
        <v>0</v>
      </c>
    </row>
    <row r="211" spans="1:12">
      <c r="A211" s="14">
        <v>210</v>
      </c>
      <c r="B211" s="1" t="s">
        <v>1017</v>
      </c>
      <c r="C211" s="1" t="s">
        <v>10</v>
      </c>
      <c r="D211" s="1" t="s">
        <v>114</v>
      </c>
      <c r="E211" s="1" t="s">
        <v>115</v>
      </c>
      <c r="F211" s="1" t="s">
        <v>305</v>
      </c>
      <c r="H211" s="1" t="s">
        <v>539</v>
      </c>
      <c r="J211" s="3">
        <v>33890937.130000003</v>
      </c>
      <c r="K211" s="2" t="s">
        <v>1222</v>
      </c>
      <c r="L211" s="7">
        <v>1177693.98</v>
      </c>
    </row>
    <row r="212" spans="1:12">
      <c r="A212" s="14">
        <v>211</v>
      </c>
      <c r="B212" s="1" t="s">
        <v>1017</v>
      </c>
      <c r="C212" s="1" t="s">
        <v>10</v>
      </c>
      <c r="D212" s="1" t="s">
        <v>114</v>
      </c>
      <c r="E212" s="1" t="s">
        <v>1018</v>
      </c>
      <c r="F212" s="1" t="s">
        <v>172</v>
      </c>
      <c r="H212" s="1" t="s">
        <v>539</v>
      </c>
      <c r="J212" s="3">
        <v>3282985.79</v>
      </c>
      <c r="K212" s="2" t="s">
        <v>1222</v>
      </c>
      <c r="L212" s="7">
        <v>0</v>
      </c>
    </row>
    <row r="213" spans="1:12">
      <c r="A213" s="14">
        <v>212</v>
      </c>
      <c r="B213" s="1" t="s">
        <v>1019</v>
      </c>
      <c r="C213" s="1" t="s">
        <v>10</v>
      </c>
      <c r="D213" s="1" t="s">
        <v>1020</v>
      </c>
      <c r="E213" s="1" t="s">
        <v>1021</v>
      </c>
      <c r="F213" s="1" t="s">
        <v>151</v>
      </c>
      <c r="H213" s="1" t="s">
        <v>539</v>
      </c>
      <c r="J213" s="3">
        <v>28250613.25</v>
      </c>
      <c r="K213" s="2" t="s">
        <v>1222</v>
      </c>
      <c r="L213" s="7">
        <v>216234.29</v>
      </c>
    </row>
    <row r="214" spans="1:12">
      <c r="A214" s="14">
        <v>213</v>
      </c>
      <c r="B214" s="1" t="s">
        <v>1022</v>
      </c>
      <c r="C214" s="1" t="s">
        <v>10</v>
      </c>
      <c r="D214" s="1" t="s">
        <v>796</v>
      </c>
      <c r="E214" s="1" t="s">
        <v>1023</v>
      </c>
      <c r="F214" s="1" t="s">
        <v>142</v>
      </c>
      <c r="H214" s="1" t="s">
        <v>539</v>
      </c>
      <c r="J214" s="3">
        <v>11438935.609999999</v>
      </c>
      <c r="K214" s="2" t="s">
        <v>1222</v>
      </c>
      <c r="L214" s="7">
        <v>1665293.31</v>
      </c>
    </row>
    <row r="215" spans="1:12">
      <c r="A215" s="14">
        <v>214</v>
      </c>
      <c r="B215" s="1" t="s">
        <v>1024</v>
      </c>
      <c r="C215" s="1" t="s">
        <v>10</v>
      </c>
      <c r="D215" s="1" t="s">
        <v>1025</v>
      </c>
      <c r="E215" s="1" t="s">
        <v>1026</v>
      </c>
      <c r="F215" s="1" t="s">
        <v>131</v>
      </c>
      <c r="H215" s="1" t="s">
        <v>539</v>
      </c>
      <c r="J215" s="3">
        <v>61701932.240000002</v>
      </c>
      <c r="K215" s="2" t="s">
        <v>1222</v>
      </c>
      <c r="L215" s="7">
        <v>68222</v>
      </c>
    </row>
    <row r="216" spans="1:12">
      <c r="A216" s="14">
        <v>215</v>
      </c>
      <c r="B216" s="1" t="s">
        <v>1027</v>
      </c>
      <c r="C216" s="1" t="s">
        <v>10</v>
      </c>
      <c r="D216" s="1" t="s">
        <v>343</v>
      </c>
      <c r="E216" s="1" t="s">
        <v>344</v>
      </c>
      <c r="F216" s="1" t="s">
        <v>1028</v>
      </c>
      <c r="H216" s="1" t="s">
        <v>539</v>
      </c>
      <c r="J216" s="3">
        <v>16573130.310000001</v>
      </c>
      <c r="K216" s="2" t="s">
        <v>1222</v>
      </c>
      <c r="L216" s="7">
        <v>0</v>
      </c>
    </row>
    <row r="217" spans="1:12">
      <c r="A217" s="14">
        <v>216</v>
      </c>
      <c r="B217" s="1" t="s">
        <v>1029</v>
      </c>
      <c r="C217" s="1" t="s">
        <v>10</v>
      </c>
      <c r="D217" s="1" t="s">
        <v>1030</v>
      </c>
      <c r="E217" s="1" t="s">
        <v>1031</v>
      </c>
      <c r="F217" s="1" t="s">
        <v>1032</v>
      </c>
      <c r="H217" s="1" t="s">
        <v>539</v>
      </c>
      <c r="J217" s="3">
        <v>14007721.359999999</v>
      </c>
      <c r="K217" s="2" t="s">
        <v>1222</v>
      </c>
      <c r="L217" s="7">
        <v>842309.83</v>
      </c>
    </row>
    <row r="218" spans="1:12">
      <c r="A218" s="14">
        <v>217</v>
      </c>
      <c r="B218" s="1" t="s">
        <v>1033</v>
      </c>
      <c r="C218" s="1" t="s">
        <v>10</v>
      </c>
      <c r="D218" s="1" t="s">
        <v>1034</v>
      </c>
      <c r="E218" s="1" t="s">
        <v>1035</v>
      </c>
      <c r="F218" s="1" t="s">
        <v>131</v>
      </c>
      <c r="H218" s="1" t="s">
        <v>539</v>
      </c>
      <c r="J218" s="3">
        <v>20140245.09</v>
      </c>
      <c r="K218" s="2" t="s">
        <v>1222</v>
      </c>
      <c r="L218" s="7">
        <v>1160228.99</v>
      </c>
    </row>
    <row r="219" spans="1:12">
      <c r="A219" s="14">
        <v>218</v>
      </c>
      <c r="B219" s="1" t="s">
        <v>1033</v>
      </c>
      <c r="C219" s="1" t="s">
        <v>10</v>
      </c>
      <c r="D219" s="1" t="s">
        <v>1034</v>
      </c>
      <c r="E219" s="1" t="s">
        <v>1035</v>
      </c>
      <c r="F219" s="1" t="s">
        <v>131</v>
      </c>
      <c r="H219" s="1" t="s">
        <v>539</v>
      </c>
      <c r="J219" s="3">
        <v>23104355.899999999</v>
      </c>
      <c r="K219" s="2" t="s">
        <v>1222</v>
      </c>
      <c r="L219" s="7">
        <v>0</v>
      </c>
    </row>
    <row r="220" spans="1:12">
      <c r="A220" s="14">
        <v>219</v>
      </c>
      <c r="B220" s="1" t="s">
        <v>1036</v>
      </c>
      <c r="C220" s="1" t="s">
        <v>10</v>
      </c>
      <c r="D220" s="1" t="s">
        <v>1037</v>
      </c>
      <c r="E220" s="1" t="s">
        <v>1038</v>
      </c>
      <c r="F220" s="1" t="s">
        <v>687</v>
      </c>
      <c r="H220" s="1" t="s">
        <v>539</v>
      </c>
      <c r="J220" s="3">
        <v>20399535.670000002</v>
      </c>
      <c r="K220" s="2" t="s">
        <v>1222</v>
      </c>
      <c r="L220" s="7">
        <v>1348036.02</v>
      </c>
    </row>
    <row r="221" spans="1:12">
      <c r="A221" s="14">
        <v>220</v>
      </c>
      <c r="B221" s="1" t="s">
        <v>1039</v>
      </c>
      <c r="C221" s="1" t="s">
        <v>10</v>
      </c>
      <c r="D221" s="1" t="s">
        <v>1040</v>
      </c>
      <c r="E221" s="1" t="s">
        <v>1041</v>
      </c>
      <c r="F221" s="1" t="s">
        <v>142</v>
      </c>
      <c r="H221" s="1" t="s">
        <v>539</v>
      </c>
      <c r="J221" s="3">
        <v>22092818.52</v>
      </c>
      <c r="K221" s="2" t="s">
        <v>1222</v>
      </c>
      <c r="L221" s="7">
        <v>1887153.24</v>
      </c>
    </row>
    <row r="222" spans="1:12">
      <c r="A222" s="14">
        <v>221</v>
      </c>
      <c r="B222" s="1" t="s">
        <v>1042</v>
      </c>
      <c r="C222" s="1" t="s">
        <v>10</v>
      </c>
      <c r="D222" s="1" t="s">
        <v>1043</v>
      </c>
      <c r="E222" s="1" t="s">
        <v>1044</v>
      </c>
      <c r="F222" s="1" t="s">
        <v>731</v>
      </c>
      <c r="H222" s="1" t="s">
        <v>539</v>
      </c>
      <c r="J222" s="3">
        <v>28654624.149999999</v>
      </c>
      <c r="K222" s="2" t="s">
        <v>1222</v>
      </c>
      <c r="L222" s="7">
        <v>377806</v>
      </c>
    </row>
    <row r="223" spans="1:12">
      <c r="A223" s="14">
        <v>222</v>
      </c>
      <c r="B223" s="1" t="s">
        <v>1042</v>
      </c>
      <c r="C223" s="1" t="s">
        <v>10</v>
      </c>
      <c r="D223" s="1" t="s">
        <v>1045</v>
      </c>
      <c r="E223" s="1" t="s">
        <v>1046</v>
      </c>
      <c r="F223" s="1" t="s">
        <v>236</v>
      </c>
      <c r="H223" s="1" t="s">
        <v>539</v>
      </c>
      <c r="J223" s="3">
        <v>27214204.68</v>
      </c>
      <c r="K223" s="2" t="s">
        <v>1222</v>
      </c>
      <c r="L223" s="7">
        <v>0</v>
      </c>
    </row>
    <row r="224" spans="1:12">
      <c r="A224" s="14">
        <v>223</v>
      </c>
      <c r="B224" s="1" t="s">
        <v>1047</v>
      </c>
      <c r="C224" s="1" t="s">
        <v>10</v>
      </c>
      <c r="D224" s="1" t="s">
        <v>1048</v>
      </c>
      <c r="E224" s="1" t="s">
        <v>1049</v>
      </c>
      <c r="F224" s="1" t="s">
        <v>116</v>
      </c>
      <c r="G224" s="1" t="s">
        <v>204</v>
      </c>
      <c r="H224" s="1" t="s">
        <v>539</v>
      </c>
      <c r="J224" s="3">
        <v>127270681.43000001</v>
      </c>
      <c r="K224" s="2" t="s">
        <v>1222</v>
      </c>
      <c r="L224" s="7">
        <v>0</v>
      </c>
    </row>
    <row r="225" spans="1:12">
      <c r="A225" s="14">
        <v>224</v>
      </c>
      <c r="B225" s="1" t="s">
        <v>1050</v>
      </c>
      <c r="C225" s="1" t="s">
        <v>10</v>
      </c>
      <c r="D225" s="1" t="s">
        <v>1051</v>
      </c>
      <c r="E225" s="1" t="s">
        <v>1052</v>
      </c>
      <c r="F225" s="1" t="s">
        <v>1053</v>
      </c>
      <c r="H225" s="1" t="s">
        <v>539</v>
      </c>
      <c r="J225" s="3">
        <v>16457616.34</v>
      </c>
      <c r="K225" s="2" t="s">
        <v>1222</v>
      </c>
      <c r="L225" s="7">
        <v>108794.95</v>
      </c>
    </row>
    <row r="226" spans="1:12">
      <c r="A226" s="14">
        <v>225</v>
      </c>
      <c r="B226" s="1" t="s">
        <v>1054</v>
      </c>
      <c r="C226" s="1" t="s">
        <v>10</v>
      </c>
      <c r="D226" s="1" t="s">
        <v>1055</v>
      </c>
      <c r="E226" s="1" t="s">
        <v>1056</v>
      </c>
      <c r="F226" s="1" t="s">
        <v>13</v>
      </c>
      <c r="H226" s="1" t="s">
        <v>539</v>
      </c>
      <c r="J226" s="3">
        <v>6856728.3600000003</v>
      </c>
      <c r="K226" s="2" t="s">
        <v>1222</v>
      </c>
      <c r="L226" s="7">
        <v>2499228.63</v>
      </c>
    </row>
    <row r="227" spans="1:12">
      <c r="A227" s="14">
        <v>226</v>
      </c>
      <c r="B227" s="1" t="s">
        <v>1054</v>
      </c>
      <c r="C227" s="1" t="s">
        <v>10</v>
      </c>
      <c r="D227" s="1" t="s">
        <v>1055</v>
      </c>
      <c r="E227" s="1" t="s">
        <v>1056</v>
      </c>
      <c r="F227" s="1" t="s">
        <v>13</v>
      </c>
      <c r="H227" s="1" t="s">
        <v>539</v>
      </c>
      <c r="J227" s="3">
        <v>13220804.59</v>
      </c>
      <c r="K227" s="2" t="s">
        <v>1222</v>
      </c>
      <c r="L227" s="7">
        <v>0</v>
      </c>
    </row>
    <row r="228" spans="1:12">
      <c r="A228" s="14">
        <v>227</v>
      </c>
      <c r="B228" s="1" t="s">
        <v>1054</v>
      </c>
      <c r="C228" s="1" t="s">
        <v>10</v>
      </c>
      <c r="D228" s="1" t="s">
        <v>1055</v>
      </c>
      <c r="E228" s="1" t="s">
        <v>1056</v>
      </c>
      <c r="F228" s="1" t="s">
        <v>13</v>
      </c>
      <c r="H228" s="1" t="s">
        <v>539</v>
      </c>
      <c r="J228" s="3">
        <v>23277058.109999999</v>
      </c>
      <c r="K228" s="2" t="s">
        <v>1222</v>
      </c>
      <c r="L228" s="7">
        <v>0</v>
      </c>
    </row>
    <row r="229" spans="1:12">
      <c r="A229" s="14">
        <v>228</v>
      </c>
      <c r="B229" s="1" t="s">
        <v>1054</v>
      </c>
      <c r="C229" s="1" t="s">
        <v>10</v>
      </c>
      <c r="D229" s="1" t="s">
        <v>1055</v>
      </c>
      <c r="E229" s="1" t="s">
        <v>1056</v>
      </c>
      <c r="F229" s="1" t="s">
        <v>13</v>
      </c>
      <c r="H229" s="1" t="s">
        <v>539</v>
      </c>
      <c r="J229" s="3">
        <v>10363784.210000001</v>
      </c>
      <c r="K229" s="2" t="s">
        <v>1222</v>
      </c>
      <c r="L229" s="7">
        <v>0</v>
      </c>
    </row>
    <row r="230" spans="1:12">
      <c r="A230" s="14">
        <v>229</v>
      </c>
      <c r="B230" s="1" t="s">
        <v>1054</v>
      </c>
      <c r="C230" s="1" t="s">
        <v>10</v>
      </c>
      <c r="D230" s="1" t="s">
        <v>1055</v>
      </c>
      <c r="E230" s="1" t="s">
        <v>1056</v>
      </c>
      <c r="F230" s="1" t="s">
        <v>13</v>
      </c>
      <c r="H230" s="1" t="s">
        <v>539</v>
      </c>
      <c r="J230" s="3">
        <v>10951710.52</v>
      </c>
      <c r="K230" s="2" t="s">
        <v>1222</v>
      </c>
      <c r="L230" s="7">
        <v>0</v>
      </c>
    </row>
    <row r="231" spans="1:12">
      <c r="A231" s="14">
        <v>230</v>
      </c>
      <c r="B231" s="1" t="s">
        <v>1057</v>
      </c>
      <c r="C231" s="1" t="s">
        <v>10</v>
      </c>
      <c r="D231" s="1" t="s">
        <v>871</v>
      </c>
      <c r="E231" s="1" t="s">
        <v>872</v>
      </c>
      <c r="F231" s="1" t="s">
        <v>320</v>
      </c>
      <c r="H231" s="1" t="s">
        <v>539</v>
      </c>
      <c r="J231" s="3">
        <v>20116125.039999999</v>
      </c>
      <c r="K231" s="2" t="s">
        <v>1222</v>
      </c>
      <c r="L231" s="7">
        <v>0</v>
      </c>
    </row>
    <row r="232" spans="1:12">
      <c r="A232" s="14">
        <v>231</v>
      </c>
      <c r="B232" s="1" t="s">
        <v>1058</v>
      </c>
      <c r="C232" s="1" t="s">
        <v>10</v>
      </c>
      <c r="D232" s="1" t="s">
        <v>678</v>
      </c>
      <c r="E232" s="1" t="s">
        <v>679</v>
      </c>
      <c r="F232" s="1" t="s">
        <v>1059</v>
      </c>
      <c r="H232" s="1" t="s">
        <v>539</v>
      </c>
      <c r="J232" s="3">
        <v>19259863.120000001</v>
      </c>
      <c r="K232" s="2" t="s">
        <v>1222</v>
      </c>
      <c r="L232" s="7">
        <v>1062387.97</v>
      </c>
    </row>
    <row r="233" spans="1:12">
      <c r="A233" s="14">
        <v>232</v>
      </c>
      <c r="B233" s="1" t="s">
        <v>1060</v>
      </c>
      <c r="C233" s="1" t="s">
        <v>10</v>
      </c>
      <c r="D233" s="1" t="s">
        <v>1061</v>
      </c>
      <c r="E233" s="1" t="s">
        <v>656</v>
      </c>
      <c r="F233" s="1" t="s">
        <v>151</v>
      </c>
      <c r="H233" s="1" t="s">
        <v>539</v>
      </c>
      <c r="J233" s="3">
        <v>28227305.940000001</v>
      </c>
      <c r="K233" s="2" t="s">
        <v>1222</v>
      </c>
      <c r="L233" s="7">
        <v>1230761.33</v>
      </c>
    </row>
    <row r="234" spans="1:12">
      <c r="A234" s="14">
        <v>233</v>
      </c>
      <c r="B234" s="1" t="s">
        <v>1062</v>
      </c>
      <c r="C234" s="1" t="s">
        <v>10</v>
      </c>
      <c r="D234" s="1" t="s">
        <v>1063</v>
      </c>
      <c r="E234" s="1" t="s">
        <v>1064</v>
      </c>
      <c r="F234" s="1" t="s">
        <v>802</v>
      </c>
      <c r="G234" s="6" t="s">
        <v>311</v>
      </c>
      <c r="H234" s="1" t="s">
        <v>539</v>
      </c>
      <c r="J234" s="3">
        <v>18640942.530000001</v>
      </c>
      <c r="K234" s="2" t="s">
        <v>1222</v>
      </c>
      <c r="L234" s="7">
        <v>1677470.52</v>
      </c>
    </row>
    <row r="235" spans="1:12">
      <c r="A235" s="14">
        <v>234</v>
      </c>
      <c r="B235" s="1" t="s">
        <v>1062</v>
      </c>
      <c r="C235" s="1" t="s">
        <v>10</v>
      </c>
      <c r="D235" s="1" t="s">
        <v>885</v>
      </c>
      <c r="E235" s="1" t="s">
        <v>886</v>
      </c>
      <c r="F235" s="1" t="s">
        <v>442</v>
      </c>
      <c r="G235" s="6" t="s">
        <v>311</v>
      </c>
      <c r="H235" s="1" t="s">
        <v>539</v>
      </c>
      <c r="J235" s="3">
        <v>17240773.399999999</v>
      </c>
      <c r="K235" s="2" t="s">
        <v>1222</v>
      </c>
      <c r="L235" s="7">
        <v>0</v>
      </c>
    </row>
    <row r="236" spans="1:12">
      <c r="A236" s="14">
        <v>235</v>
      </c>
      <c r="B236" s="1" t="s">
        <v>1065</v>
      </c>
      <c r="C236" s="1" t="s">
        <v>10</v>
      </c>
      <c r="D236" s="1" t="s">
        <v>689</v>
      </c>
      <c r="E236" s="1" t="s">
        <v>690</v>
      </c>
      <c r="F236" s="1" t="s">
        <v>1066</v>
      </c>
      <c r="H236" s="1" t="s">
        <v>539</v>
      </c>
      <c r="J236" s="3">
        <v>14411732.27</v>
      </c>
      <c r="K236" s="2" t="s">
        <v>1222</v>
      </c>
      <c r="L236" s="7">
        <v>1509178.31</v>
      </c>
    </row>
    <row r="237" spans="1:12">
      <c r="A237" s="14">
        <v>236</v>
      </c>
      <c r="B237" s="1" t="s">
        <v>1067</v>
      </c>
      <c r="C237" s="1" t="s">
        <v>10</v>
      </c>
      <c r="D237" s="1" t="s">
        <v>1068</v>
      </c>
      <c r="E237" s="1" t="s">
        <v>1069</v>
      </c>
      <c r="F237" s="1" t="s">
        <v>52</v>
      </c>
      <c r="H237" s="1" t="s">
        <v>539</v>
      </c>
      <c r="J237" s="3">
        <v>31658173.870000001</v>
      </c>
      <c r="K237" s="2" t="s">
        <v>1222</v>
      </c>
      <c r="L237" s="7">
        <v>2206375.91</v>
      </c>
    </row>
    <row r="238" spans="1:12">
      <c r="A238" s="14">
        <v>237</v>
      </c>
      <c r="B238" s="1" t="s">
        <v>1067</v>
      </c>
      <c r="C238" s="1" t="s">
        <v>10</v>
      </c>
      <c r="D238" s="1" t="s">
        <v>1070</v>
      </c>
      <c r="E238" s="1" t="s">
        <v>1071</v>
      </c>
      <c r="F238" s="1" t="s">
        <v>144</v>
      </c>
      <c r="H238" s="1" t="s">
        <v>539</v>
      </c>
      <c r="J238" s="3">
        <v>7836605.54</v>
      </c>
      <c r="K238" s="2" t="s">
        <v>1222</v>
      </c>
      <c r="L238" s="7">
        <v>0</v>
      </c>
    </row>
    <row r="239" spans="1:12">
      <c r="A239" s="14">
        <v>238</v>
      </c>
      <c r="B239" s="1" t="s">
        <v>1072</v>
      </c>
      <c r="C239" s="1" t="s">
        <v>10</v>
      </c>
      <c r="D239" s="1" t="s">
        <v>389</v>
      </c>
      <c r="E239" s="1" t="s">
        <v>390</v>
      </c>
      <c r="F239" s="1" t="s">
        <v>1073</v>
      </c>
      <c r="H239" s="1" t="s">
        <v>539</v>
      </c>
      <c r="J239" s="3">
        <v>49634089.82</v>
      </c>
      <c r="K239" s="2" t="s">
        <v>1222</v>
      </c>
      <c r="L239" s="7">
        <v>1293.95</v>
      </c>
    </row>
    <row r="240" spans="1:12">
      <c r="A240" s="14">
        <v>239</v>
      </c>
      <c r="B240" s="1" t="s">
        <v>1074</v>
      </c>
      <c r="C240" s="1" t="s">
        <v>10</v>
      </c>
      <c r="D240" s="1" t="s">
        <v>1075</v>
      </c>
      <c r="E240" s="1" t="s">
        <v>413</v>
      </c>
      <c r="F240" s="1" t="s">
        <v>1076</v>
      </c>
      <c r="H240" s="1" t="s">
        <v>539</v>
      </c>
      <c r="J240" s="3">
        <v>45835640.109999999</v>
      </c>
      <c r="K240" s="2" t="s">
        <v>1222</v>
      </c>
      <c r="L240" s="7">
        <v>922833.87</v>
      </c>
    </row>
    <row r="241" spans="1:12">
      <c r="A241" s="14">
        <v>240</v>
      </c>
      <c r="B241" s="1" t="s">
        <v>1077</v>
      </c>
      <c r="C241" s="1" t="s">
        <v>10</v>
      </c>
      <c r="D241" s="1" t="s">
        <v>1078</v>
      </c>
      <c r="E241" s="1" t="s">
        <v>511</v>
      </c>
      <c r="F241" s="1" t="s">
        <v>84</v>
      </c>
      <c r="H241" s="1" t="s">
        <v>539</v>
      </c>
      <c r="J241" s="3">
        <v>25877671.850000001</v>
      </c>
      <c r="K241" s="2" t="s">
        <v>1222</v>
      </c>
      <c r="L241" s="7">
        <v>482233</v>
      </c>
    </row>
    <row r="242" spans="1:12">
      <c r="A242" s="14">
        <v>241</v>
      </c>
      <c r="B242" s="1" t="s">
        <v>1079</v>
      </c>
      <c r="C242" s="1" t="s">
        <v>10</v>
      </c>
      <c r="D242" s="1" t="s">
        <v>1080</v>
      </c>
      <c r="E242" s="1" t="s">
        <v>1081</v>
      </c>
      <c r="F242" s="1" t="s">
        <v>88</v>
      </c>
      <c r="H242" s="1" t="s">
        <v>465</v>
      </c>
      <c r="J242" s="3">
        <v>9784352.3399999999</v>
      </c>
      <c r="K242" s="2" t="s">
        <v>1222</v>
      </c>
      <c r="L242" s="7">
        <v>57569.69</v>
      </c>
    </row>
    <row r="243" spans="1:12">
      <c r="A243" s="14">
        <v>242</v>
      </c>
      <c r="B243" s="1" t="s">
        <v>1079</v>
      </c>
      <c r="C243" s="1" t="s">
        <v>10</v>
      </c>
      <c r="D243" s="1" t="s">
        <v>1082</v>
      </c>
      <c r="E243" s="1" t="s">
        <v>1083</v>
      </c>
      <c r="F243" s="1" t="s">
        <v>1084</v>
      </c>
      <c r="H243" s="1" t="s">
        <v>465</v>
      </c>
      <c r="J243" s="3">
        <v>6614662.6399999997</v>
      </c>
      <c r="K243" s="2" t="s">
        <v>1222</v>
      </c>
      <c r="L243" s="7">
        <v>0</v>
      </c>
    </row>
    <row r="244" spans="1:12">
      <c r="A244" s="14">
        <v>243</v>
      </c>
      <c r="B244" s="1" t="s">
        <v>1085</v>
      </c>
      <c r="C244" s="1" t="s">
        <v>10</v>
      </c>
      <c r="D244" s="1" t="s">
        <v>466</v>
      </c>
      <c r="E244" s="1" t="s">
        <v>467</v>
      </c>
      <c r="F244" s="1" t="s">
        <v>1086</v>
      </c>
      <c r="H244" s="1" t="s">
        <v>539</v>
      </c>
      <c r="J244" s="3">
        <v>137444491.36000001</v>
      </c>
      <c r="K244" s="2" t="s">
        <v>1222</v>
      </c>
      <c r="L244" s="7">
        <v>2565777.9500000002</v>
      </c>
    </row>
    <row r="245" spans="1:12">
      <c r="A245" s="14">
        <v>244</v>
      </c>
      <c r="B245" s="1" t="s">
        <v>1087</v>
      </c>
      <c r="C245" s="1" t="s">
        <v>10</v>
      </c>
      <c r="D245" s="1" t="s">
        <v>1088</v>
      </c>
      <c r="E245" s="1" t="s">
        <v>1089</v>
      </c>
      <c r="F245" s="1" t="s">
        <v>719</v>
      </c>
      <c r="H245" s="1" t="s">
        <v>539</v>
      </c>
      <c r="J245" s="3">
        <v>35897032.170000002</v>
      </c>
      <c r="K245" s="2" t="s">
        <v>1222</v>
      </c>
      <c r="L245" s="7">
        <v>1176000</v>
      </c>
    </row>
    <row r="246" spans="1:12">
      <c r="A246" s="14">
        <v>245</v>
      </c>
      <c r="B246" s="1" t="s">
        <v>1090</v>
      </c>
      <c r="C246" s="1" t="s">
        <v>10</v>
      </c>
      <c r="D246" s="1" t="s">
        <v>1091</v>
      </c>
      <c r="E246" s="1" t="s">
        <v>285</v>
      </c>
      <c r="F246" s="1" t="s">
        <v>1092</v>
      </c>
      <c r="H246" s="1" t="s">
        <v>539</v>
      </c>
      <c r="J246" s="3">
        <v>25707515.359999999</v>
      </c>
      <c r="K246" s="2" t="s">
        <v>1222</v>
      </c>
      <c r="L246" s="7">
        <v>757860.52</v>
      </c>
    </row>
    <row r="247" spans="1:12">
      <c r="A247" s="14">
        <v>246</v>
      </c>
      <c r="B247" s="1" t="s">
        <v>1093</v>
      </c>
      <c r="C247" s="1" t="s">
        <v>10</v>
      </c>
      <c r="D247" s="1" t="s">
        <v>1094</v>
      </c>
      <c r="E247" s="1" t="s">
        <v>1095</v>
      </c>
      <c r="F247" s="1" t="s">
        <v>1096</v>
      </c>
      <c r="H247" s="1" t="s">
        <v>539</v>
      </c>
      <c r="J247" s="3">
        <v>4060068.39</v>
      </c>
      <c r="K247" s="2" t="s">
        <v>1222</v>
      </c>
      <c r="L247" s="7">
        <v>3119859.67</v>
      </c>
    </row>
    <row r="248" spans="1:12">
      <c r="A248" s="14">
        <v>247</v>
      </c>
      <c r="B248" s="1" t="s">
        <v>1093</v>
      </c>
      <c r="C248" s="1" t="s">
        <v>10</v>
      </c>
      <c r="D248" s="1" t="s">
        <v>1097</v>
      </c>
      <c r="E248" s="1" t="s">
        <v>1098</v>
      </c>
      <c r="F248" s="1" t="s">
        <v>323</v>
      </c>
      <c r="H248" s="1" t="s">
        <v>539</v>
      </c>
      <c r="J248" s="3">
        <v>82353040.079999998</v>
      </c>
      <c r="K248" s="2" t="s">
        <v>1222</v>
      </c>
      <c r="L248" s="7">
        <v>0</v>
      </c>
    </row>
    <row r="249" spans="1:12">
      <c r="A249" s="14">
        <v>248</v>
      </c>
      <c r="B249" s="1" t="s">
        <v>1093</v>
      </c>
      <c r="C249" s="1" t="s">
        <v>10</v>
      </c>
      <c r="D249" s="1" t="s">
        <v>1094</v>
      </c>
      <c r="E249" s="1" t="s">
        <v>1095</v>
      </c>
      <c r="F249" s="1" t="s">
        <v>1096</v>
      </c>
      <c r="H249" s="1" t="s">
        <v>539</v>
      </c>
      <c r="J249" s="3">
        <v>11915532.800000001</v>
      </c>
      <c r="K249" s="2" t="s">
        <v>1222</v>
      </c>
      <c r="L249" s="7">
        <v>0</v>
      </c>
    </row>
    <row r="250" spans="1:12">
      <c r="A250" s="14">
        <v>249</v>
      </c>
      <c r="B250" s="1" t="s">
        <v>1099</v>
      </c>
      <c r="C250" s="1" t="s">
        <v>10</v>
      </c>
      <c r="D250" s="1" t="s">
        <v>1100</v>
      </c>
      <c r="E250" s="1" t="s">
        <v>1101</v>
      </c>
      <c r="F250" s="1" t="s">
        <v>1102</v>
      </c>
      <c r="H250" s="1" t="s">
        <v>465</v>
      </c>
      <c r="J250" s="3">
        <v>5269707.45</v>
      </c>
      <c r="K250" s="2" t="s">
        <v>1222</v>
      </c>
      <c r="L250" s="7">
        <v>1382283.28</v>
      </c>
    </row>
    <row r="251" spans="1:12">
      <c r="A251" s="14">
        <v>250</v>
      </c>
      <c r="B251" s="1" t="s">
        <v>1099</v>
      </c>
      <c r="C251" s="1" t="s">
        <v>10</v>
      </c>
      <c r="D251" s="1" t="s">
        <v>1103</v>
      </c>
      <c r="E251" s="1" t="s">
        <v>1104</v>
      </c>
      <c r="F251" s="1" t="s">
        <v>36</v>
      </c>
      <c r="H251" s="1" t="s">
        <v>388</v>
      </c>
      <c r="J251" s="3">
        <v>5380219.25</v>
      </c>
      <c r="K251" s="2" t="s">
        <v>1222</v>
      </c>
      <c r="L251" s="7">
        <v>0</v>
      </c>
    </row>
    <row r="252" spans="1:12">
      <c r="A252" s="14">
        <v>251</v>
      </c>
      <c r="B252" s="1" t="s">
        <v>1099</v>
      </c>
      <c r="C252" s="1" t="s">
        <v>10</v>
      </c>
      <c r="D252" s="1" t="s">
        <v>1100</v>
      </c>
      <c r="E252" s="1" t="s">
        <v>1101</v>
      </c>
      <c r="F252" s="1" t="s">
        <v>116</v>
      </c>
      <c r="H252" s="1" t="s">
        <v>539</v>
      </c>
      <c r="J252" s="3">
        <v>13977571.289999999</v>
      </c>
      <c r="K252" s="2" t="s">
        <v>1222</v>
      </c>
      <c r="L252" s="7">
        <v>0</v>
      </c>
    </row>
    <row r="253" spans="1:12">
      <c r="A253" s="14">
        <v>252</v>
      </c>
      <c r="B253" s="1" t="s">
        <v>1105</v>
      </c>
      <c r="C253" s="1" t="s">
        <v>10</v>
      </c>
      <c r="D253" s="1" t="s">
        <v>1106</v>
      </c>
      <c r="E253" s="1" t="s">
        <v>1107</v>
      </c>
      <c r="F253" s="1" t="s">
        <v>817</v>
      </c>
      <c r="H253" s="1" t="s">
        <v>539</v>
      </c>
      <c r="J253" s="3">
        <v>53897728.840000004</v>
      </c>
      <c r="K253" s="2" t="s">
        <v>1222</v>
      </c>
      <c r="L253" s="7">
        <v>2222662.63</v>
      </c>
    </row>
    <row r="254" spans="1:12">
      <c r="A254" s="14">
        <v>253</v>
      </c>
      <c r="B254" s="1" t="s">
        <v>1105</v>
      </c>
      <c r="C254" s="1" t="s">
        <v>10</v>
      </c>
      <c r="D254" s="1" t="s">
        <v>1109</v>
      </c>
      <c r="E254" s="1" t="s">
        <v>1110</v>
      </c>
      <c r="F254" s="1" t="s">
        <v>342</v>
      </c>
      <c r="H254" s="1" t="s">
        <v>465</v>
      </c>
      <c r="J254" s="3">
        <v>15830587.890000001</v>
      </c>
      <c r="K254" s="2" t="s">
        <v>1222</v>
      </c>
      <c r="L254" s="7">
        <v>0</v>
      </c>
    </row>
    <row r="255" spans="1:12">
      <c r="A255" s="14">
        <v>254</v>
      </c>
      <c r="B255" s="1" t="s">
        <v>1105</v>
      </c>
      <c r="C255" s="1" t="s">
        <v>10</v>
      </c>
      <c r="D255" s="1" t="s">
        <v>1106</v>
      </c>
      <c r="E255" s="1" t="s">
        <v>1107</v>
      </c>
      <c r="F255" s="1" t="s">
        <v>817</v>
      </c>
      <c r="H255" s="1" t="s">
        <v>15</v>
      </c>
      <c r="I255" s="1" t="s">
        <v>1108</v>
      </c>
      <c r="J255" s="3">
        <v>22537.55</v>
      </c>
      <c r="K255" s="2" t="s">
        <v>1210</v>
      </c>
      <c r="L255" s="7">
        <v>0</v>
      </c>
    </row>
    <row r="256" spans="1:12">
      <c r="A256" s="14">
        <v>255</v>
      </c>
      <c r="B256" s="1" t="s">
        <v>1105</v>
      </c>
      <c r="C256" s="1" t="s">
        <v>10</v>
      </c>
      <c r="D256" s="1" t="s">
        <v>1106</v>
      </c>
      <c r="E256" s="1" t="s">
        <v>1107</v>
      </c>
      <c r="F256" s="1" t="s">
        <v>817</v>
      </c>
      <c r="H256" s="1" t="s">
        <v>15</v>
      </c>
      <c r="I256" s="1" t="s">
        <v>1108</v>
      </c>
      <c r="J256" s="3">
        <v>22537.55</v>
      </c>
      <c r="K256" s="2" t="s">
        <v>1210</v>
      </c>
      <c r="L256" s="7">
        <v>0</v>
      </c>
    </row>
    <row r="257" spans="1:12">
      <c r="A257" s="14">
        <v>256</v>
      </c>
      <c r="B257" s="1" t="s">
        <v>1111</v>
      </c>
      <c r="C257" s="1" t="s">
        <v>10</v>
      </c>
      <c r="D257" s="1" t="s">
        <v>767</v>
      </c>
      <c r="E257" s="1" t="s">
        <v>768</v>
      </c>
      <c r="F257" s="1" t="s">
        <v>1112</v>
      </c>
      <c r="G257" s="1" t="s">
        <v>172</v>
      </c>
      <c r="H257" s="1" t="s">
        <v>539</v>
      </c>
      <c r="J257" s="3">
        <v>15013226.109999999</v>
      </c>
      <c r="K257" s="2" t="s">
        <v>1222</v>
      </c>
      <c r="L257" s="7">
        <v>0</v>
      </c>
    </row>
    <row r="258" spans="1:12">
      <c r="A258" s="14">
        <v>257</v>
      </c>
      <c r="B258" s="1" t="s">
        <v>1111</v>
      </c>
      <c r="C258" s="1" t="s">
        <v>10</v>
      </c>
      <c r="D258" s="1" t="s">
        <v>767</v>
      </c>
      <c r="E258" s="1" t="s">
        <v>768</v>
      </c>
      <c r="F258" s="1" t="s">
        <v>1112</v>
      </c>
      <c r="G258" s="1" t="s">
        <v>151</v>
      </c>
      <c r="H258" s="1" t="s">
        <v>465</v>
      </c>
      <c r="J258" s="3">
        <v>27869280.440000001</v>
      </c>
      <c r="K258" s="2" t="s">
        <v>1222</v>
      </c>
      <c r="L258" s="7">
        <v>0</v>
      </c>
    </row>
    <row r="259" spans="1:12">
      <c r="A259" s="14">
        <v>258</v>
      </c>
      <c r="B259" s="1" t="s">
        <v>1111</v>
      </c>
      <c r="C259" s="1" t="s">
        <v>10</v>
      </c>
      <c r="D259" s="1" t="s">
        <v>767</v>
      </c>
      <c r="E259" s="1" t="s">
        <v>768</v>
      </c>
      <c r="F259" s="1" t="s">
        <v>1112</v>
      </c>
      <c r="G259" s="1" t="s">
        <v>52</v>
      </c>
      <c r="H259" s="1" t="s">
        <v>539</v>
      </c>
      <c r="J259" s="3">
        <v>29398221.82</v>
      </c>
      <c r="K259" s="2" t="s">
        <v>1222</v>
      </c>
      <c r="L259" s="7">
        <v>0</v>
      </c>
    </row>
    <row r="260" spans="1:12">
      <c r="A260" s="14">
        <v>259</v>
      </c>
      <c r="B260" s="1" t="s">
        <v>1113</v>
      </c>
      <c r="C260" s="1" t="s">
        <v>10</v>
      </c>
      <c r="D260" s="1" t="s">
        <v>1114</v>
      </c>
      <c r="E260" s="1" t="s">
        <v>1115</v>
      </c>
      <c r="F260" s="1" t="s">
        <v>977</v>
      </c>
      <c r="H260" s="1" t="s">
        <v>539</v>
      </c>
      <c r="J260" s="3">
        <v>82133162.180000007</v>
      </c>
      <c r="K260" s="2" t="s">
        <v>1222</v>
      </c>
      <c r="L260" s="7">
        <v>4019503.22</v>
      </c>
    </row>
    <row r="261" spans="1:12">
      <c r="A261" s="14">
        <v>260</v>
      </c>
      <c r="B261" s="1" t="s">
        <v>1116</v>
      </c>
      <c r="C261" s="1" t="s">
        <v>10</v>
      </c>
      <c r="D261" s="1" t="s">
        <v>489</v>
      </c>
      <c r="E261" s="1" t="s">
        <v>490</v>
      </c>
      <c r="F261" s="1" t="s">
        <v>1032</v>
      </c>
      <c r="H261" s="1" t="s">
        <v>539</v>
      </c>
      <c r="J261" s="3">
        <v>16846237.879999999</v>
      </c>
      <c r="K261" s="2" t="s">
        <v>1210</v>
      </c>
      <c r="L261" s="7">
        <v>0</v>
      </c>
    </row>
    <row r="262" spans="1:12">
      <c r="A262" s="14">
        <v>261</v>
      </c>
      <c r="B262" s="1" t="s">
        <v>1117</v>
      </c>
      <c r="C262" s="1" t="s">
        <v>10</v>
      </c>
      <c r="D262" s="1" t="s">
        <v>100</v>
      </c>
      <c r="E262" s="1" t="s">
        <v>101</v>
      </c>
      <c r="F262" s="1" t="s">
        <v>687</v>
      </c>
      <c r="H262" s="1" t="s">
        <v>539</v>
      </c>
      <c r="J262" s="3">
        <v>25687857.510000002</v>
      </c>
      <c r="K262" s="2" t="s">
        <v>1222</v>
      </c>
      <c r="L262" s="7">
        <v>1143551.55</v>
      </c>
    </row>
    <row r="263" spans="1:12">
      <c r="A263" s="14">
        <v>262</v>
      </c>
      <c r="B263" s="1" t="s">
        <v>1117</v>
      </c>
      <c r="C263" s="1" t="s">
        <v>10</v>
      </c>
      <c r="D263" s="1" t="s">
        <v>100</v>
      </c>
      <c r="E263" s="1" t="s">
        <v>101</v>
      </c>
      <c r="F263" s="1" t="s">
        <v>941</v>
      </c>
      <c r="H263" s="1" t="s">
        <v>465</v>
      </c>
      <c r="J263" s="3">
        <v>4923637.1100000003</v>
      </c>
      <c r="K263" s="2" t="s">
        <v>1222</v>
      </c>
      <c r="L263" s="7">
        <v>0</v>
      </c>
    </row>
    <row r="264" spans="1:12">
      <c r="A264" s="14">
        <v>263</v>
      </c>
      <c r="B264" s="1" t="s">
        <v>1118</v>
      </c>
      <c r="C264" s="1" t="s">
        <v>10</v>
      </c>
      <c r="D264" s="1" t="s">
        <v>259</v>
      </c>
      <c r="E264" s="1" t="s">
        <v>260</v>
      </c>
      <c r="F264" s="1" t="s">
        <v>1119</v>
      </c>
      <c r="H264" s="1" t="s">
        <v>539</v>
      </c>
      <c r="J264" s="3">
        <v>39552038.329999998</v>
      </c>
      <c r="K264" s="2" t="s">
        <v>1222</v>
      </c>
      <c r="L264" s="7">
        <v>2186533.63</v>
      </c>
    </row>
    <row r="265" spans="1:12">
      <c r="A265" s="14">
        <v>264</v>
      </c>
      <c r="B265" s="1" t="s">
        <v>1118</v>
      </c>
      <c r="C265" s="1" t="s">
        <v>10</v>
      </c>
      <c r="D265" s="1" t="s">
        <v>259</v>
      </c>
      <c r="E265" s="1" t="s">
        <v>1120</v>
      </c>
      <c r="F265" s="1" t="s">
        <v>48</v>
      </c>
      <c r="H265" s="1" t="s">
        <v>465</v>
      </c>
      <c r="J265" s="3">
        <v>10297821.1</v>
      </c>
      <c r="K265" s="2" t="s">
        <v>1222</v>
      </c>
      <c r="L265" s="7">
        <v>0</v>
      </c>
    </row>
    <row r="266" spans="1:12">
      <c r="A266" s="14">
        <v>265</v>
      </c>
      <c r="B266" s="1" t="s">
        <v>1121</v>
      </c>
      <c r="C266" s="1" t="s">
        <v>10</v>
      </c>
      <c r="D266" s="1" t="s">
        <v>318</v>
      </c>
      <c r="E266" s="1" t="s">
        <v>1122</v>
      </c>
      <c r="F266" s="1" t="s">
        <v>1123</v>
      </c>
      <c r="H266" s="1" t="s">
        <v>465</v>
      </c>
      <c r="J266" s="3">
        <v>44867626.329999998</v>
      </c>
      <c r="K266" s="2" t="s">
        <v>1222</v>
      </c>
      <c r="L266" s="7">
        <v>0</v>
      </c>
    </row>
    <row r="267" spans="1:12">
      <c r="A267" s="14">
        <v>266</v>
      </c>
      <c r="B267" s="1" t="s">
        <v>1124</v>
      </c>
      <c r="C267" s="1" t="s">
        <v>10</v>
      </c>
      <c r="D267" s="1" t="s">
        <v>527</v>
      </c>
      <c r="E267" s="1" t="s">
        <v>1125</v>
      </c>
      <c r="F267" s="1" t="s">
        <v>151</v>
      </c>
      <c r="H267" s="1" t="s">
        <v>539</v>
      </c>
      <c r="J267" s="3">
        <v>91799090.299999997</v>
      </c>
      <c r="K267" s="2" t="s">
        <v>1222</v>
      </c>
      <c r="L267" s="7">
        <v>0</v>
      </c>
    </row>
    <row r="268" spans="1:12">
      <c r="A268" s="14">
        <v>267</v>
      </c>
      <c r="B268" s="1" t="s">
        <v>1126</v>
      </c>
      <c r="C268" s="1" t="s">
        <v>10</v>
      </c>
      <c r="D268" s="1" t="s">
        <v>1127</v>
      </c>
      <c r="E268" s="1" t="s">
        <v>1128</v>
      </c>
      <c r="F268" s="1" t="s">
        <v>1129</v>
      </c>
      <c r="H268" s="1" t="s">
        <v>539</v>
      </c>
      <c r="J268" s="3">
        <v>65329174.119999997</v>
      </c>
      <c r="K268" s="2" t="s">
        <v>1222</v>
      </c>
      <c r="L268" s="7">
        <v>2448968.9500000002</v>
      </c>
    </row>
    <row r="269" spans="1:12">
      <c r="A269" s="14">
        <v>268</v>
      </c>
      <c r="B269" s="1" t="s">
        <v>1130</v>
      </c>
      <c r="C269" s="1" t="s">
        <v>10</v>
      </c>
      <c r="D269" s="1" t="s">
        <v>1131</v>
      </c>
      <c r="E269" s="1" t="s">
        <v>1132</v>
      </c>
      <c r="F269" s="1" t="s">
        <v>485</v>
      </c>
      <c r="H269" s="1" t="s">
        <v>539</v>
      </c>
      <c r="J269" s="3">
        <v>21304037.699999999</v>
      </c>
      <c r="K269" s="2" t="s">
        <v>1222</v>
      </c>
      <c r="L269" s="7">
        <v>1193882.27</v>
      </c>
    </row>
    <row r="270" spans="1:12">
      <c r="A270" s="14">
        <v>269</v>
      </c>
      <c r="B270" s="1" t="s">
        <v>1130</v>
      </c>
      <c r="C270" s="1" t="s">
        <v>10</v>
      </c>
      <c r="D270" s="1" t="s">
        <v>1131</v>
      </c>
      <c r="E270" s="1" t="s">
        <v>1132</v>
      </c>
      <c r="F270" s="1" t="s">
        <v>387</v>
      </c>
      <c r="H270" s="1" t="s">
        <v>465</v>
      </c>
      <c r="J270" s="3">
        <v>18453807.609999999</v>
      </c>
      <c r="K270" s="2" t="s">
        <v>1222</v>
      </c>
      <c r="L270" s="7">
        <v>0</v>
      </c>
    </row>
    <row r="271" spans="1:12">
      <c r="A271" s="14">
        <v>270</v>
      </c>
      <c r="B271" s="1" t="s">
        <v>1133</v>
      </c>
      <c r="C271" s="1" t="s">
        <v>10</v>
      </c>
      <c r="D271" s="1" t="s">
        <v>1134</v>
      </c>
      <c r="E271" s="1" t="s">
        <v>1135</v>
      </c>
      <c r="F271" s="1" t="s">
        <v>235</v>
      </c>
      <c r="G271" s="1" t="s">
        <v>235</v>
      </c>
      <c r="H271" s="1" t="s">
        <v>539</v>
      </c>
      <c r="J271" s="3">
        <v>7957959.5700000003</v>
      </c>
      <c r="K271" s="2" t="s">
        <v>1222</v>
      </c>
      <c r="L271" s="7">
        <v>0</v>
      </c>
    </row>
    <row r="272" spans="1:12">
      <c r="A272" s="14">
        <v>271</v>
      </c>
      <c r="B272" s="1" t="s">
        <v>1133</v>
      </c>
      <c r="C272" s="1" t="s">
        <v>10</v>
      </c>
      <c r="D272" s="1" t="s">
        <v>1134</v>
      </c>
      <c r="E272" s="1" t="s">
        <v>1135</v>
      </c>
      <c r="F272" s="1" t="s">
        <v>235</v>
      </c>
      <c r="G272" s="1" t="s">
        <v>235</v>
      </c>
      <c r="H272" s="1" t="s">
        <v>38</v>
      </c>
      <c r="J272" s="3">
        <v>4584136.8600000003</v>
      </c>
      <c r="K272" s="2" t="s">
        <v>1222</v>
      </c>
      <c r="L272" s="7">
        <v>0</v>
      </c>
    </row>
    <row r="273" spans="1:12">
      <c r="A273" s="14">
        <v>272</v>
      </c>
      <c r="B273" s="1" t="s">
        <v>1133</v>
      </c>
      <c r="C273" s="1" t="s">
        <v>10</v>
      </c>
      <c r="D273" s="1" t="s">
        <v>1134</v>
      </c>
      <c r="E273" s="1" t="s">
        <v>1135</v>
      </c>
      <c r="F273" s="1" t="s">
        <v>235</v>
      </c>
      <c r="G273" s="1" t="s">
        <v>235</v>
      </c>
      <c r="H273" s="1" t="s">
        <v>465</v>
      </c>
      <c r="J273" s="3">
        <v>21839135.850000001</v>
      </c>
      <c r="K273" s="2" t="s">
        <v>1222</v>
      </c>
      <c r="L273" s="7">
        <v>0</v>
      </c>
    </row>
    <row r="274" spans="1:12">
      <c r="A274" s="14">
        <v>273</v>
      </c>
      <c r="B274" s="1" t="s">
        <v>1136</v>
      </c>
      <c r="C274" s="1" t="s">
        <v>10</v>
      </c>
      <c r="D274" s="1" t="s">
        <v>424</v>
      </c>
      <c r="E274" s="1" t="s">
        <v>425</v>
      </c>
      <c r="F274" s="1" t="s">
        <v>940</v>
      </c>
      <c r="H274" s="1" t="s">
        <v>539</v>
      </c>
      <c r="J274" s="3">
        <v>33619737.270000003</v>
      </c>
      <c r="K274" s="2" t="s">
        <v>1222</v>
      </c>
      <c r="L274" s="7">
        <v>1251598.76</v>
      </c>
    </row>
    <row r="275" spans="1:12">
      <c r="A275" s="14">
        <v>274</v>
      </c>
      <c r="B275" s="1" t="s">
        <v>1136</v>
      </c>
      <c r="C275" s="1" t="s">
        <v>10</v>
      </c>
      <c r="D275" s="1" t="s">
        <v>1137</v>
      </c>
      <c r="E275" s="1" t="s">
        <v>1138</v>
      </c>
      <c r="F275" s="1" t="s">
        <v>485</v>
      </c>
      <c r="H275" s="1" t="s">
        <v>465</v>
      </c>
      <c r="J275" s="3">
        <v>6616392.9900000002</v>
      </c>
      <c r="K275" s="2" t="s">
        <v>1222</v>
      </c>
      <c r="L275" s="7">
        <v>0</v>
      </c>
    </row>
    <row r="276" spans="1:12">
      <c r="A276" s="14">
        <v>275</v>
      </c>
      <c r="B276" s="1" t="s">
        <v>1136</v>
      </c>
      <c r="C276" s="1" t="s">
        <v>10</v>
      </c>
      <c r="D276" s="1" t="s">
        <v>597</v>
      </c>
      <c r="E276" s="1" t="s">
        <v>1139</v>
      </c>
      <c r="F276" s="1" t="s">
        <v>836</v>
      </c>
      <c r="H276" s="1" t="s">
        <v>465</v>
      </c>
      <c r="J276" s="3">
        <v>16011875</v>
      </c>
      <c r="K276" s="2" t="s">
        <v>1222</v>
      </c>
      <c r="L276" s="7">
        <v>0</v>
      </c>
    </row>
    <row r="277" spans="1:12">
      <c r="A277" s="14">
        <v>276</v>
      </c>
      <c r="B277" s="1" t="s">
        <v>1140</v>
      </c>
      <c r="C277" s="1" t="s">
        <v>10</v>
      </c>
      <c r="D277" s="1" t="s">
        <v>513</v>
      </c>
      <c r="E277" s="1" t="s">
        <v>1141</v>
      </c>
      <c r="F277" s="1" t="s">
        <v>142</v>
      </c>
      <c r="H277" s="1" t="s">
        <v>539</v>
      </c>
      <c r="J277" s="3">
        <v>42774503.759999998</v>
      </c>
      <c r="K277" s="2" t="s">
        <v>1222</v>
      </c>
      <c r="L277" s="7">
        <v>666585.46</v>
      </c>
    </row>
    <row r="278" spans="1:12">
      <c r="A278" s="14">
        <v>277</v>
      </c>
      <c r="B278" s="1" t="s">
        <v>1142</v>
      </c>
      <c r="C278" s="1" t="s">
        <v>10</v>
      </c>
      <c r="D278" s="1" t="s">
        <v>42</v>
      </c>
      <c r="E278" s="1" t="s">
        <v>43</v>
      </c>
      <c r="F278" s="1" t="s">
        <v>719</v>
      </c>
      <c r="H278" s="1" t="s">
        <v>539</v>
      </c>
      <c r="J278" s="3">
        <v>11239945.16</v>
      </c>
      <c r="K278" s="2" t="s">
        <v>1222</v>
      </c>
      <c r="L278" s="7">
        <v>2475154.0299999998</v>
      </c>
    </row>
    <row r="279" spans="1:12">
      <c r="A279" s="14">
        <v>278</v>
      </c>
      <c r="B279" s="1" t="s">
        <v>1142</v>
      </c>
      <c r="C279" s="1" t="s">
        <v>10</v>
      </c>
      <c r="D279" s="1" t="s">
        <v>42</v>
      </c>
      <c r="E279" s="1" t="s">
        <v>43</v>
      </c>
      <c r="F279" s="1" t="s">
        <v>719</v>
      </c>
      <c r="H279" s="1" t="s">
        <v>465</v>
      </c>
      <c r="J279" s="3">
        <v>8490521.1799999997</v>
      </c>
      <c r="K279" s="2" t="s">
        <v>1222</v>
      </c>
      <c r="L279" s="7">
        <v>0</v>
      </c>
    </row>
    <row r="280" spans="1:12">
      <c r="A280" s="14">
        <v>279</v>
      </c>
      <c r="B280" s="1" t="s">
        <v>1142</v>
      </c>
      <c r="C280" s="1" t="s">
        <v>10</v>
      </c>
      <c r="D280" s="1" t="s">
        <v>42</v>
      </c>
      <c r="E280" s="1" t="s">
        <v>43</v>
      </c>
      <c r="F280" s="1" t="s">
        <v>719</v>
      </c>
      <c r="H280" s="1" t="s">
        <v>539</v>
      </c>
      <c r="J280" s="3">
        <v>19725222.859999999</v>
      </c>
      <c r="K280" s="2" t="s">
        <v>1222</v>
      </c>
      <c r="L280" s="7">
        <v>0</v>
      </c>
    </row>
    <row r="281" spans="1:12">
      <c r="A281" s="14">
        <v>280</v>
      </c>
      <c r="B281" s="1" t="s">
        <v>1142</v>
      </c>
      <c r="C281" s="1" t="s">
        <v>10</v>
      </c>
      <c r="D281" s="1" t="s">
        <v>42</v>
      </c>
      <c r="E281" s="1" t="s">
        <v>43</v>
      </c>
      <c r="F281" s="1" t="s">
        <v>719</v>
      </c>
      <c r="H281" s="1" t="s">
        <v>38</v>
      </c>
      <c r="J281" s="3">
        <v>5096567.41</v>
      </c>
      <c r="K281" s="2" t="s">
        <v>1222</v>
      </c>
      <c r="L281" s="7">
        <v>0</v>
      </c>
    </row>
    <row r="282" spans="1:12">
      <c r="A282" s="14">
        <v>281</v>
      </c>
      <c r="B282" s="1" t="s">
        <v>1142</v>
      </c>
      <c r="C282" s="1" t="s">
        <v>10</v>
      </c>
      <c r="D282" s="1" t="s">
        <v>42</v>
      </c>
      <c r="E282" s="1" t="s">
        <v>43</v>
      </c>
      <c r="F282" s="1" t="s">
        <v>719</v>
      </c>
      <c r="H282" s="1" t="s">
        <v>1143</v>
      </c>
      <c r="J282" s="3">
        <v>1560855.88</v>
      </c>
      <c r="K282" s="2" t="s">
        <v>1222</v>
      </c>
      <c r="L282" s="7">
        <v>0</v>
      </c>
    </row>
    <row r="283" spans="1:12">
      <c r="A283" s="14">
        <v>282</v>
      </c>
      <c r="B283" s="1" t="s">
        <v>1142</v>
      </c>
      <c r="C283" s="1" t="s">
        <v>10</v>
      </c>
      <c r="D283" s="1" t="s">
        <v>42</v>
      </c>
      <c r="E283" s="1" t="s">
        <v>43</v>
      </c>
      <c r="F283" s="1" t="s">
        <v>719</v>
      </c>
      <c r="H283" s="1" t="s">
        <v>110</v>
      </c>
      <c r="I283" s="1" t="s">
        <v>1144</v>
      </c>
      <c r="J283" s="3">
        <v>78710.48</v>
      </c>
      <c r="K283" s="2" t="s">
        <v>1210</v>
      </c>
      <c r="L283" s="7">
        <v>0</v>
      </c>
    </row>
    <row r="284" spans="1:12">
      <c r="A284" s="14">
        <v>283</v>
      </c>
      <c r="B284" s="1" t="s">
        <v>1145</v>
      </c>
      <c r="C284" s="1" t="s">
        <v>10</v>
      </c>
      <c r="D284" s="1" t="s">
        <v>1146</v>
      </c>
      <c r="E284" s="1" t="s">
        <v>234</v>
      </c>
      <c r="F284" s="1" t="s">
        <v>1147</v>
      </c>
      <c r="G284" s="1" t="s">
        <v>1147</v>
      </c>
      <c r="H284" s="1" t="s">
        <v>539</v>
      </c>
      <c r="J284" s="3">
        <v>37066188.869999997</v>
      </c>
      <c r="K284" s="2" t="s">
        <v>1222</v>
      </c>
      <c r="L284" s="7">
        <v>683756.17</v>
      </c>
    </row>
    <row r="285" spans="1:12">
      <c r="A285" s="14">
        <v>284</v>
      </c>
      <c r="B285" s="1" t="s">
        <v>1148</v>
      </c>
      <c r="C285" s="1" t="s">
        <v>10</v>
      </c>
      <c r="D285" s="1" t="s">
        <v>1149</v>
      </c>
      <c r="E285" s="1" t="s">
        <v>1150</v>
      </c>
      <c r="F285" s="1" t="s">
        <v>36</v>
      </c>
      <c r="H285" s="1" t="s">
        <v>539</v>
      </c>
      <c r="J285" s="3">
        <v>26621329.82</v>
      </c>
      <c r="K285" s="2" t="s">
        <v>1222</v>
      </c>
      <c r="L285" s="7">
        <v>2176252.44</v>
      </c>
    </row>
    <row r="286" spans="1:12">
      <c r="A286" s="14">
        <v>285</v>
      </c>
      <c r="B286" s="1" t="s">
        <v>1148</v>
      </c>
      <c r="C286" s="1" t="s">
        <v>10</v>
      </c>
      <c r="D286" s="1" t="s">
        <v>1149</v>
      </c>
      <c r="E286" s="1" t="s">
        <v>1151</v>
      </c>
      <c r="F286" s="1" t="s">
        <v>653</v>
      </c>
      <c r="H286" s="1" t="s">
        <v>465</v>
      </c>
      <c r="J286" s="3">
        <v>15866853.17</v>
      </c>
      <c r="K286" s="2" t="s">
        <v>1222</v>
      </c>
      <c r="L286" s="7">
        <v>0</v>
      </c>
    </row>
    <row r="287" spans="1:12">
      <c r="A287" s="14">
        <v>286</v>
      </c>
      <c r="B287" s="1" t="s">
        <v>1152</v>
      </c>
      <c r="C287" s="1" t="s">
        <v>10</v>
      </c>
      <c r="D287" s="1" t="s">
        <v>1153</v>
      </c>
      <c r="E287" s="1" t="s">
        <v>1154</v>
      </c>
      <c r="F287" s="1" t="s">
        <v>1155</v>
      </c>
      <c r="H287" s="1" t="s">
        <v>539</v>
      </c>
      <c r="J287" s="3">
        <v>37680046.859999999</v>
      </c>
      <c r="K287" s="2" t="s">
        <v>1222</v>
      </c>
      <c r="L287" s="7">
        <v>229232.47</v>
      </c>
    </row>
    <row r="288" spans="1:12">
      <c r="A288" s="14">
        <v>287</v>
      </c>
      <c r="B288" s="1" t="s">
        <v>1156</v>
      </c>
      <c r="C288" s="1" t="s">
        <v>10</v>
      </c>
      <c r="D288" s="1" t="s">
        <v>563</v>
      </c>
      <c r="E288" s="1" t="s">
        <v>565</v>
      </c>
      <c r="F288" s="1" t="s">
        <v>1155</v>
      </c>
      <c r="H288" s="1" t="s">
        <v>539</v>
      </c>
      <c r="J288" s="3">
        <v>52492021.270000003</v>
      </c>
      <c r="K288" s="2" t="s">
        <v>1222</v>
      </c>
      <c r="L288" s="7">
        <v>1370734.83</v>
      </c>
    </row>
    <row r="289" spans="1:12">
      <c r="A289" s="14">
        <v>288</v>
      </c>
      <c r="B289" s="1" t="s">
        <v>1157</v>
      </c>
      <c r="C289" s="1" t="s">
        <v>10</v>
      </c>
      <c r="D289" s="1" t="s">
        <v>1158</v>
      </c>
      <c r="E289" s="1" t="s">
        <v>1159</v>
      </c>
      <c r="F289" s="1" t="s">
        <v>142</v>
      </c>
      <c r="H289" s="1" t="s">
        <v>539</v>
      </c>
      <c r="J289" s="3">
        <v>19823669.390000001</v>
      </c>
      <c r="K289" s="2" t="s">
        <v>1222</v>
      </c>
      <c r="L289" s="7">
        <v>2050193.2</v>
      </c>
    </row>
    <row r="290" spans="1:12">
      <c r="A290" s="14">
        <v>289</v>
      </c>
      <c r="B290" s="1" t="s">
        <v>1157</v>
      </c>
      <c r="C290" s="1" t="s">
        <v>10</v>
      </c>
      <c r="D290" s="1" t="s">
        <v>1160</v>
      </c>
      <c r="E290" s="1" t="s">
        <v>1161</v>
      </c>
      <c r="F290" s="1" t="s">
        <v>621</v>
      </c>
      <c r="H290" s="1" t="s">
        <v>539</v>
      </c>
      <c r="J290" s="3">
        <v>19961153.699999999</v>
      </c>
      <c r="K290" s="2" t="s">
        <v>1222</v>
      </c>
      <c r="L290" s="7">
        <v>0</v>
      </c>
    </row>
    <row r="291" spans="1:12">
      <c r="A291" s="14">
        <v>290</v>
      </c>
      <c r="B291" s="1" t="s">
        <v>1157</v>
      </c>
      <c r="C291" s="1" t="s">
        <v>10</v>
      </c>
      <c r="D291" s="1" t="s">
        <v>1162</v>
      </c>
      <c r="E291" s="1" t="s">
        <v>1163</v>
      </c>
      <c r="F291" s="1" t="s">
        <v>941</v>
      </c>
      <c r="H291" s="1" t="s">
        <v>465</v>
      </c>
      <c r="J291" s="3">
        <v>4326862.4000000004</v>
      </c>
      <c r="K291" s="2" t="s">
        <v>1222</v>
      </c>
      <c r="L291" s="7">
        <v>0</v>
      </c>
    </row>
    <row r="292" spans="1:12">
      <c r="A292" s="14">
        <v>291</v>
      </c>
      <c r="B292" s="1" t="s">
        <v>1164</v>
      </c>
      <c r="C292" s="1" t="s">
        <v>10</v>
      </c>
      <c r="D292" s="1" t="s">
        <v>433</v>
      </c>
      <c r="E292" s="1" t="s">
        <v>217</v>
      </c>
      <c r="F292" s="1" t="s">
        <v>1165</v>
      </c>
      <c r="H292" s="1" t="s">
        <v>556</v>
      </c>
      <c r="J292" s="3">
        <v>50495333.049999997</v>
      </c>
      <c r="K292" s="2" t="s">
        <v>1222</v>
      </c>
      <c r="L292" s="7">
        <v>728636.07</v>
      </c>
    </row>
    <row r="293" spans="1:12">
      <c r="A293" s="14">
        <v>292</v>
      </c>
      <c r="B293" s="1" t="s">
        <v>1166</v>
      </c>
      <c r="C293" s="1" t="s">
        <v>10</v>
      </c>
      <c r="D293" s="1" t="s">
        <v>1167</v>
      </c>
      <c r="E293" s="1" t="s">
        <v>1168</v>
      </c>
      <c r="F293" s="1" t="s">
        <v>52</v>
      </c>
      <c r="G293" s="1" t="s">
        <v>989</v>
      </c>
      <c r="H293" s="1" t="s">
        <v>539</v>
      </c>
      <c r="J293" s="3">
        <v>33391199.760000002</v>
      </c>
      <c r="K293" s="2" t="s">
        <v>1222</v>
      </c>
      <c r="L293" s="7">
        <v>1171398</v>
      </c>
    </row>
    <row r="294" spans="1:12">
      <c r="A294" s="14">
        <v>293</v>
      </c>
      <c r="B294" s="1" t="s">
        <v>1166</v>
      </c>
      <c r="C294" s="1" t="s">
        <v>10</v>
      </c>
      <c r="D294" s="1" t="s">
        <v>1167</v>
      </c>
      <c r="E294" s="1" t="s">
        <v>1168</v>
      </c>
      <c r="F294" s="1" t="s">
        <v>52</v>
      </c>
      <c r="G294" s="1" t="s">
        <v>990</v>
      </c>
      <c r="H294" s="1" t="s">
        <v>539</v>
      </c>
      <c r="J294" s="3">
        <v>10514308.41</v>
      </c>
      <c r="K294" s="2" t="s">
        <v>1222</v>
      </c>
      <c r="L294" s="7">
        <v>0</v>
      </c>
    </row>
    <row r="295" spans="1:12">
      <c r="A295" s="14">
        <v>294</v>
      </c>
      <c r="B295" s="1" t="s">
        <v>1169</v>
      </c>
      <c r="C295" s="1" t="s">
        <v>10</v>
      </c>
      <c r="D295" s="1" t="s">
        <v>695</v>
      </c>
      <c r="E295" s="1" t="s">
        <v>475</v>
      </c>
      <c r="F295" s="1" t="s">
        <v>977</v>
      </c>
      <c r="H295" s="1" t="s">
        <v>556</v>
      </c>
      <c r="J295" s="3">
        <v>44710138.100000001</v>
      </c>
      <c r="K295" s="2" t="s">
        <v>1222</v>
      </c>
      <c r="L295" s="7">
        <v>1126865.5</v>
      </c>
    </row>
    <row r="296" spans="1:12">
      <c r="A296" s="14">
        <v>295</v>
      </c>
      <c r="B296" s="1" t="s">
        <v>1170</v>
      </c>
      <c r="C296" s="1" t="s">
        <v>10</v>
      </c>
      <c r="D296" s="1" t="s">
        <v>915</v>
      </c>
      <c r="E296" s="1" t="s">
        <v>916</v>
      </c>
      <c r="F296" s="1" t="s">
        <v>1171</v>
      </c>
      <c r="H296" s="1" t="s">
        <v>539</v>
      </c>
      <c r="J296" s="3">
        <v>38718837.289999999</v>
      </c>
      <c r="K296" s="2" t="s">
        <v>1222</v>
      </c>
      <c r="L296" s="7">
        <v>939893.44</v>
      </c>
    </row>
    <row r="297" spans="1:12">
      <c r="A297" s="14">
        <v>296</v>
      </c>
      <c r="B297" s="1" t="s">
        <v>1170</v>
      </c>
      <c r="C297" s="1" t="s">
        <v>10</v>
      </c>
      <c r="D297" s="1" t="s">
        <v>915</v>
      </c>
      <c r="E297" s="1" t="s">
        <v>916</v>
      </c>
      <c r="F297" s="1" t="s">
        <v>1171</v>
      </c>
      <c r="H297" s="1" t="s">
        <v>556</v>
      </c>
      <c r="I297" s="1" t="s">
        <v>1172</v>
      </c>
      <c r="J297" s="3">
        <v>3624824.64</v>
      </c>
      <c r="K297" s="2" t="s">
        <v>1222</v>
      </c>
      <c r="L297" s="7">
        <v>0</v>
      </c>
    </row>
    <row r="298" spans="1:12">
      <c r="A298" s="14">
        <v>297</v>
      </c>
      <c r="B298" s="1" t="s">
        <v>1170</v>
      </c>
      <c r="C298" s="1" t="s">
        <v>10</v>
      </c>
      <c r="D298" s="1" t="s">
        <v>915</v>
      </c>
      <c r="E298" s="1" t="s">
        <v>916</v>
      </c>
      <c r="F298" s="1" t="s">
        <v>1171</v>
      </c>
      <c r="H298" s="1" t="s">
        <v>38</v>
      </c>
      <c r="I298" s="1" t="s">
        <v>1173</v>
      </c>
      <c r="J298" s="3">
        <v>5282291.83</v>
      </c>
      <c r="K298" s="2" t="s">
        <v>1222</v>
      </c>
      <c r="L298" s="7">
        <v>0</v>
      </c>
    </row>
    <row r="299" spans="1:12">
      <c r="A299" s="14">
        <v>298</v>
      </c>
      <c r="B299" s="1" t="s">
        <v>1170</v>
      </c>
      <c r="C299" s="1" t="s">
        <v>10</v>
      </c>
      <c r="D299" s="1" t="s">
        <v>915</v>
      </c>
      <c r="E299" s="1" t="s">
        <v>916</v>
      </c>
      <c r="F299" s="1" t="s">
        <v>1171</v>
      </c>
      <c r="H299" s="1" t="s">
        <v>123</v>
      </c>
      <c r="I299" s="1" t="s">
        <v>1174</v>
      </c>
      <c r="J299" s="3">
        <v>324440.94</v>
      </c>
      <c r="K299" s="2" t="s">
        <v>1222</v>
      </c>
      <c r="L299" s="7">
        <v>0</v>
      </c>
    </row>
    <row r="300" spans="1:12">
      <c r="A300" s="14">
        <v>299</v>
      </c>
      <c r="B300" s="1" t="s">
        <v>1170</v>
      </c>
      <c r="C300" s="1" t="s">
        <v>10</v>
      </c>
      <c r="D300" s="1" t="s">
        <v>915</v>
      </c>
      <c r="E300" s="1" t="s">
        <v>916</v>
      </c>
      <c r="F300" s="1" t="s">
        <v>1171</v>
      </c>
      <c r="H300" s="1" t="s">
        <v>561</v>
      </c>
      <c r="I300" s="1" t="s">
        <v>1175</v>
      </c>
      <c r="J300" s="3">
        <v>11155524.98</v>
      </c>
      <c r="K300" s="2" t="s">
        <v>1222</v>
      </c>
      <c r="L300" s="7">
        <v>0</v>
      </c>
    </row>
    <row r="301" spans="1:12">
      <c r="A301" s="14">
        <v>300</v>
      </c>
      <c r="B301" s="1" t="s">
        <v>1176</v>
      </c>
      <c r="C301" s="1" t="s">
        <v>10</v>
      </c>
      <c r="D301" s="1" t="s">
        <v>1177</v>
      </c>
      <c r="E301" s="1" t="s">
        <v>1178</v>
      </c>
      <c r="F301" s="1" t="s">
        <v>890</v>
      </c>
      <c r="H301" s="1" t="s">
        <v>539</v>
      </c>
      <c r="J301" s="3">
        <v>45051738.359999999</v>
      </c>
      <c r="K301" s="2" t="s">
        <v>1222</v>
      </c>
      <c r="L301" s="7">
        <v>0</v>
      </c>
    </row>
    <row r="302" spans="1:12">
      <c r="A302" s="14">
        <v>301</v>
      </c>
      <c r="B302" s="1" t="s">
        <v>1179</v>
      </c>
      <c r="C302" s="1" t="s">
        <v>10</v>
      </c>
      <c r="D302" s="1" t="s">
        <v>1180</v>
      </c>
      <c r="E302" s="1" t="s">
        <v>1181</v>
      </c>
      <c r="F302" s="1" t="s">
        <v>1182</v>
      </c>
      <c r="H302" s="1" t="s">
        <v>556</v>
      </c>
      <c r="J302" s="3">
        <v>57274153.619999997</v>
      </c>
      <c r="K302" s="2" t="s">
        <v>1222</v>
      </c>
      <c r="L302" s="7">
        <v>0</v>
      </c>
    </row>
    <row r="303" spans="1:12">
      <c r="A303" s="14">
        <v>302</v>
      </c>
      <c r="B303" s="1" t="s">
        <v>1183</v>
      </c>
      <c r="C303" s="1" t="s">
        <v>10</v>
      </c>
      <c r="D303" s="1" t="s">
        <v>1184</v>
      </c>
      <c r="E303" s="1" t="s">
        <v>1185</v>
      </c>
      <c r="F303" s="1" t="s">
        <v>305</v>
      </c>
      <c r="H303" s="1" t="s">
        <v>913</v>
      </c>
      <c r="J303" s="3">
        <v>14526145.220000001</v>
      </c>
      <c r="K303" s="2" t="s">
        <v>1222</v>
      </c>
      <c r="L303" s="7">
        <v>80155.100000000006</v>
      </c>
    </row>
    <row r="304" spans="1:12">
      <c r="A304" s="14">
        <v>303</v>
      </c>
      <c r="B304" s="1" t="s">
        <v>1186</v>
      </c>
      <c r="C304" s="1" t="s">
        <v>10</v>
      </c>
      <c r="D304" s="1" t="s">
        <v>1187</v>
      </c>
      <c r="E304" s="1" t="s">
        <v>1188</v>
      </c>
      <c r="F304" s="1" t="s">
        <v>614</v>
      </c>
      <c r="H304" s="1" t="s">
        <v>556</v>
      </c>
      <c r="J304" s="3">
        <v>36783082.350000001</v>
      </c>
      <c r="K304" s="2" t="s">
        <v>1222</v>
      </c>
      <c r="L304" s="7">
        <v>1180678.22</v>
      </c>
    </row>
    <row r="305" spans="1:12">
      <c r="A305" s="14">
        <v>304</v>
      </c>
      <c r="B305" s="1" t="s">
        <v>1186</v>
      </c>
      <c r="C305" s="1" t="s">
        <v>10</v>
      </c>
      <c r="D305" s="1" t="s">
        <v>1187</v>
      </c>
      <c r="E305" s="1" t="s">
        <v>1188</v>
      </c>
      <c r="F305" s="1" t="s">
        <v>614</v>
      </c>
      <c r="H305" s="1" t="s">
        <v>38</v>
      </c>
      <c r="J305" s="3">
        <v>2363765.29</v>
      </c>
      <c r="K305" s="2" t="s">
        <v>1222</v>
      </c>
      <c r="L305" s="7">
        <v>0</v>
      </c>
    </row>
    <row r="306" spans="1:12">
      <c r="A306" s="14">
        <v>305</v>
      </c>
      <c r="B306" s="1" t="s">
        <v>1186</v>
      </c>
      <c r="C306" s="1" t="s">
        <v>10</v>
      </c>
      <c r="D306" s="1" t="s">
        <v>1187</v>
      </c>
      <c r="E306" s="1" t="s">
        <v>1188</v>
      </c>
      <c r="F306" s="1" t="s">
        <v>614</v>
      </c>
      <c r="H306" s="1" t="s">
        <v>123</v>
      </c>
      <c r="J306" s="3">
        <v>1514057.74</v>
      </c>
      <c r="K306" s="2" t="s">
        <v>1222</v>
      </c>
      <c r="L306" s="7">
        <v>0</v>
      </c>
    </row>
    <row r="307" spans="1:12">
      <c r="A307" s="14">
        <v>306</v>
      </c>
      <c r="B307" s="1" t="s">
        <v>1186</v>
      </c>
      <c r="C307" s="1" t="s">
        <v>10</v>
      </c>
      <c r="D307" s="1" t="s">
        <v>1187</v>
      </c>
      <c r="E307" s="1" t="s">
        <v>1188</v>
      </c>
      <c r="F307" s="1" t="s">
        <v>614</v>
      </c>
      <c r="H307" s="1" t="s">
        <v>539</v>
      </c>
      <c r="J307" s="3">
        <v>50953614.079999998</v>
      </c>
      <c r="K307" s="2" t="s">
        <v>1222</v>
      </c>
      <c r="L307" s="7">
        <v>0</v>
      </c>
    </row>
    <row r="308" spans="1:12">
      <c r="A308" s="14">
        <v>307</v>
      </c>
      <c r="B308" s="1" t="s">
        <v>1189</v>
      </c>
      <c r="C308" s="1" t="s">
        <v>10</v>
      </c>
      <c r="D308" s="1" t="s">
        <v>1078</v>
      </c>
      <c r="E308" s="1" t="s">
        <v>511</v>
      </c>
      <c r="F308" s="1" t="s">
        <v>1032</v>
      </c>
      <c r="H308" s="1" t="s">
        <v>539</v>
      </c>
      <c r="J308" s="3">
        <v>22479890.329999998</v>
      </c>
      <c r="K308" s="2" t="s">
        <v>1222</v>
      </c>
      <c r="L308" s="7">
        <v>732980.77</v>
      </c>
    </row>
    <row r="309" spans="1:12">
      <c r="A309" s="14">
        <v>308</v>
      </c>
      <c r="B309" s="1" t="s">
        <v>1189</v>
      </c>
      <c r="C309" s="1" t="s">
        <v>10</v>
      </c>
      <c r="D309" s="1" t="s">
        <v>1078</v>
      </c>
      <c r="E309" s="1" t="s">
        <v>511</v>
      </c>
      <c r="F309" s="1" t="s">
        <v>1032</v>
      </c>
      <c r="H309" s="1" t="s">
        <v>539</v>
      </c>
      <c r="J309" s="3">
        <v>21804167.010000002</v>
      </c>
      <c r="K309" s="2" t="s">
        <v>1222</v>
      </c>
      <c r="L309" s="7">
        <v>0</v>
      </c>
    </row>
    <row r="310" spans="1:12">
      <c r="A310" s="14">
        <v>309</v>
      </c>
      <c r="B310" s="1" t="s">
        <v>1189</v>
      </c>
      <c r="C310" s="1" t="s">
        <v>10</v>
      </c>
      <c r="D310" s="1" t="s">
        <v>1078</v>
      </c>
      <c r="E310" s="1" t="s">
        <v>511</v>
      </c>
      <c r="F310" s="1" t="s">
        <v>1032</v>
      </c>
      <c r="H310" s="1" t="s">
        <v>32</v>
      </c>
      <c r="J310" s="3">
        <v>64628.639999999999</v>
      </c>
      <c r="K310" s="2" t="s">
        <v>1222</v>
      </c>
      <c r="L310" s="7">
        <v>0</v>
      </c>
    </row>
    <row r="311" spans="1:12">
      <c r="A311" s="14">
        <v>310</v>
      </c>
      <c r="B311" s="1" t="s">
        <v>1189</v>
      </c>
      <c r="C311" s="1" t="s">
        <v>10</v>
      </c>
      <c r="D311" s="1" t="s">
        <v>1078</v>
      </c>
      <c r="E311" s="1" t="s">
        <v>511</v>
      </c>
      <c r="F311" s="1" t="s">
        <v>1032</v>
      </c>
      <c r="H311" s="1" t="s">
        <v>1190</v>
      </c>
      <c r="J311" s="3">
        <v>60729.440000000002</v>
      </c>
      <c r="K311" s="2" t="s">
        <v>1222</v>
      </c>
      <c r="L311" s="7">
        <v>0</v>
      </c>
    </row>
    <row r="312" spans="1:12">
      <c r="A312" s="14">
        <v>311</v>
      </c>
      <c r="B312" s="1" t="s">
        <v>1189</v>
      </c>
      <c r="C312" s="1" t="s">
        <v>10</v>
      </c>
      <c r="D312" s="1" t="s">
        <v>1078</v>
      </c>
      <c r="E312" s="1" t="s">
        <v>511</v>
      </c>
      <c r="F312" s="1" t="s">
        <v>1032</v>
      </c>
      <c r="H312" s="1" t="s">
        <v>91</v>
      </c>
      <c r="J312" s="3">
        <v>280788.89</v>
      </c>
      <c r="K312" s="2" t="s">
        <v>1222</v>
      </c>
      <c r="L312" s="7">
        <v>0</v>
      </c>
    </row>
    <row r="313" spans="1:12">
      <c r="A313" s="14">
        <v>312</v>
      </c>
      <c r="B313" s="1" t="s">
        <v>1189</v>
      </c>
      <c r="C313" s="1" t="s">
        <v>10</v>
      </c>
      <c r="D313" s="1" t="s">
        <v>1078</v>
      </c>
      <c r="E313" s="1" t="s">
        <v>511</v>
      </c>
      <c r="F313" s="1" t="s">
        <v>1032</v>
      </c>
      <c r="H313" s="1" t="s">
        <v>539</v>
      </c>
      <c r="J313" s="3">
        <v>2512369.8199999998</v>
      </c>
      <c r="K313" s="2" t="s">
        <v>1210</v>
      </c>
      <c r="L313" s="7">
        <v>0</v>
      </c>
    </row>
    <row r="314" spans="1:12">
      <c r="A314" s="14">
        <v>313</v>
      </c>
      <c r="B314" s="1" t="s">
        <v>1191</v>
      </c>
      <c r="C314" s="1" t="s">
        <v>10</v>
      </c>
      <c r="D314" s="1" t="s">
        <v>1192</v>
      </c>
      <c r="E314" s="1" t="s">
        <v>471</v>
      </c>
      <c r="F314" s="1" t="s">
        <v>826</v>
      </c>
      <c r="H314" s="1" t="s">
        <v>539</v>
      </c>
      <c r="J314" s="3">
        <v>56079125.549999997</v>
      </c>
      <c r="K314" s="2" t="s">
        <v>1222</v>
      </c>
      <c r="L314" s="7">
        <v>0</v>
      </c>
    </row>
    <row r="315" spans="1:12">
      <c r="A315" s="14">
        <v>314</v>
      </c>
      <c r="B315" s="1" t="s">
        <v>1193</v>
      </c>
      <c r="C315" s="1" t="s">
        <v>10</v>
      </c>
      <c r="D315" s="1" t="s">
        <v>755</v>
      </c>
      <c r="E315" s="1" t="s">
        <v>756</v>
      </c>
      <c r="F315" s="1" t="s">
        <v>653</v>
      </c>
      <c r="H315" s="1" t="s">
        <v>539</v>
      </c>
      <c r="J315" s="3">
        <v>59727283.719999999</v>
      </c>
      <c r="K315" s="2" t="s">
        <v>1222</v>
      </c>
      <c r="L315" s="7">
        <v>707482.1</v>
      </c>
    </row>
    <row r="316" spans="1:12">
      <c r="A316" s="14">
        <v>315</v>
      </c>
      <c r="B316" s="1" t="s">
        <v>1194</v>
      </c>
      <c r="C316" s="1" t="s">
        <v>10</v>
      </c>
      <c r="D316" s="1" t="s">
        <v>840</v>
      </c>
      <c r="E316" s="1" t="s">
        <v>841</v>
      </c>
      <c r="F316" s="1" t="s">
        <v>935</v>
      </c>
      <c r="H316" s="1" t="s">
        <v>539</v>
      </c>
      <c r="J316" s="3">
        <v>82141748.400000006</v>
      </c>
      <c r="K316" s="2" t="s">
        <v>1222</v>
      </c>
      <c r="L316" s="7">
        <v>0</v>
      </c>
    </row>
    <row r="317" spans="1:12">
      <c r="A317" s="14">
        <v>316</v>
      </c>
      <c r="B317" s="1" t="s">
        <v>1195</v>
      </c>
      <c r="C317" s="1" t="s">
        <v>10</v>
      </c>
      <c r="D317" s="1" t="s">
        <v>466</v>
      </c>
      <c r="E317" s="1" t="s">
        <v>1196</v>
      </c>
      <c r="F317" s="1" t="s">
        <v>1197</v>
      </c>
      <c r="H317" s="1" t="s">
        <v>539</v>
      </c>
      <c r="J317" s="3">
        <v>33628179.289999999</v>
      </c>
      <c r="K317" s="2" t="s">
        <v>1222</v>
      </c>
      <c r="L317" s="7">
        <v>817386</v>
      </c>
    </row>
    <row r="318" spans="1:12">
      <c r="A318" s="14">
        <v>317</v>
      </c>
      <c r="B318" s="1" t="s">
        <v>1198</v>
      </c>
      <c r="C318" s="1" t="s">
        <v>10</v>
      </c>
      <c r="D318" s="1" t="s">
        <v>1199</v>
      </c>
      <c r="E318" s="1" t="s">
        <v>1200</v>
      </c>
      <c r="F318" s="1" t="s">
        <v>52</v>
      </c>
      <c r="H318" s="1" t="s">
        <v>539</v>
      </c>
      <c r="J318" s="3">
        <v>40777966.289999999</v>
      </c>
      <c r="K318" s="2" t="s">
        <v>1222</v>
      </c>
      <c r="L318" s="7">
        <v>689761.8</v>
      </c>
    </row>
    <row r="319" spans="1:12">
      <c r="A319" s="14">
        <v>318</v>
      </c>
      <c r="B319" s="1" t="s">
        <v>1198</v>
      </c>
      <c r="C319" s="1" t="s">
        <v>10</v>
      </c>
      <c r="D319" s="1" t="s">
        <v>1199</v>
      </c>
      <c r="E319" s="1" t="s">
        <v>1200</v>
      </c>
      <c r="F319" s="1" t="s">
        <v>52</v>
      </c>
      <c r="H319" s="1" t="s">
        <v>38</v>
      </c>
      <c r="J319" s="3">
        <v>11164027.289999999</v>
      </c>
      <c r="K319" s="2" t="s">
        <v>1222</v>
      </c>
      <c r="L319" s="7">
        <v>0</v>
      </c>
    </row>
    <row r="320" spans="1:12">
      <c r="A320" s="14">
        <v>319</v>
      </c>
      <c r="B320" s="1" t="s">
        <v>1201</v>
      </c>
      <c r="C320" s="1" t="s">
        <v>10</v>
      </c>
      <c r="D320" s="1" t="s">
        <v>559</v>
      </c>
      <c r="E320" s="1" t="s">
        <v>1202</v>
      </c>
      <c r="F320" s="1" t="s">
        <v>172</v>
      </c>
      <c r="H320" s="1" t="s">
        <v>539</v>
      </c>
      <c r="J320" s="3">
        <v>46431103.950000003</v>
      </c>
      <c r="K320" s="2" t="s">
        <v>1222</v>
      </c>
      <c r="L320" s="7">
        <v>1464283.57</v>
      </c>
    </row>
    <row r="321" spans="1:12">
      <c r="A321" s="14">
        <v>320</v>
      </c>
      <c r="B321" s="1" t="s">
        <v>1203</v>
      </c>
      <c r="C321" s="1" t="s">
        <v>10</v>
      </c>
      <c r="D321" s="1" t="s">
        <v>603</v>
      </c>
      <c r="E321" s="1" t="s">
        <v>604</v>
      </c>
      <c r="F321" s="1" t="s">
        <v>522</v>
      </c>
      <c r="H321" s="1" t="s">
        <v>539</v>
      </c>
      <c r="J321" s="3">
        <v>75043518.010000005</v>
      </c>
      <c r="K321" s="2" t="s">
        <v>1222</v>
      </c>
      <c r="L321" s="7">
        <v>0</v>
      </c>
    </row>
    <row r="322" spans="1:12">
      <c r="A322" s="14">
        <v>321</v>
      </c>
      <c r="B322" s="1" t="s">
        <v>1203</v>
      </c>
      <c r="C322" s="1" t="s">
        <v>10</v>
      </c>
      <c r="D322" s="1" t="s">
        <v>1167</v>
      </c>
      <c r="E322" s="1" t="s">
        <v>1168</v>
      </c>
      <c r="F322" s="1" t="s">
        <v>1204</v>
      </c>
      <c r="H322" s="1" t="s">
        <v>38</v>
      </c>
      <c r="J322" s="3">
        <v>11199302.880000001</v>
      </c>
      <c r="K322" s="2" t="s">
        <v>1222</v>
      </c>
      <c r="L322" s="7">
        <v>0</v>
      </c>
    </row>
    <row r="323" spans="1:12">
      <c r="A323" s="14">
        <v>322</v>
      </c>
      <c r="B323" s="1" t="s">
        <v>1205</v>
      </c>
      <c r="C323" s="1" t="s">
        <v>10</v>
      </c>
      <c r="D323" s="1" t="s">
        <v>1177</v>
      </c>
      <c r="E323" s="1" t="s">
        <v>1178</v>
      </c>
      <c r="F323" s="1" t="s">
        <v>323</v>
      </c>
      <c r="H323" s="1" t="s">
        <v>539</v>
      </c>
      <c r="J323" s="3">
        <v>41275442.409999996</v>
      </c>
      <c r="K323" s="2" t="s">
        <v>1222</v>
      </c>
      <c r="L323" s="7">
        <v>0</v>
      </c>
    </row>
    <row r="324" spans="1:12">
      <c r="A324" s="14">
        <v>323</v>
      </c>
      <c r="B324" s="1" t="s">
        <v>1205</v>
      </c>
      <c r="C324" s="1" t="s">
        <v>10</v>
      </c>
      <c r="D324" s="1" t="s">
        <v>1177</v>
      </c>
      <c r="E324" s="1" t="s">
        <v>1178</v>
      </c>
      <c r="F324" s="1" t="s">
        <v>144</v>
      </c>
      <c r="H324" s="1" t="s">
        <v>539</v>
      </c>
      <c r="J324" s="3">
        <v>8543939.2300000004</v>
      </c>
      <c r="K324" s="2" t="s">
        <v>1222</v>
      </c>
      <c r="L324" s="7">
        <v>0</v>
      </c>
    </row>
    <row r="325" spans="1:12">
      <c r="A325" s="14">
        <v>324</v>
      </c>
      <c r="B325" s="1" t="s">
        <v>1205</v>
      </c>
      <c r="C325" s="1" t="s">
        <v>10</v>
      </c>
      <c r="D325" s="1" t="s">
        <v>1177</v>
      </c>
      <c r="E325" s="1" t="s">
        <v>1178</v>
      </c>
      <c r="F325" s="1" t="s">
        <v>735</v>
      </c>
      <c r="H325" s="1" t="s">
        <v>539</v>
      </c>
      <c r="J325" s="3">
        <v>2170804.86</v>
      </c>
      <c r="K325" s="2" t="s">
        <v>1222</v>
      </c>
      <c r="L325" s="7">
        <v>0</v>
      </c>
    </row>
    <row r="326" spans="1:12">
      <c r="J326" s="7"/>
      <c r="L326" s="7"/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13"/>
  <sheetViews>
    <sheetView topLeftCell="A580" zoomScale="70" zoomScaleNormal="70" workbookViewId="0">
      <selection activeCell="I601" sqref="I601"/>
    </sheetView>
  </sheetViews>
  <sheetFormatPr defaultRowHeight="15"/>
  <cols>
    <col min="1" max="1" width="7.28515625" style="16" bestFit="1" customWidth="1"/>
    <col min="2" max="2" width="38.5703125" style="16" customWidth="1"/>
    <col min="3" max="3" width="27.28515625" style="16" customWidth="1"/>
    <col min="4" max="4" width="24" style="23" customWidth="1"/>
    <col min="5" max="5" width="8.7109375" style="16" customWidth="1"/>
    <col min="6" max="6" width="19.5703125" style="16" customWidth="1"/>
    <col min="7" max="7" width="36.7109375" style="16" customWidth="1"/>
    <col min="8" max="8" width="21.85546875" style="16" customWidth="1"/>
    <col min="9" max="9" width="27.28515625" style="23" customWidth="1"/>
    <col min="10" max="16384" width="9.140625" style="16"/>
  </cols>
  <sheetData>
    <row r="1" spans="1:9">
      <c r="A1" s="15"/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A3" s="15"/>
      <c r="B3" s="15"/>
      <c r="C3" s="15"/>
      <c r="D3" s="15"/>
      <c r="E3" s="15"/>
      <c r="F3" s="15"/>
      <c r="G3" s="15"/>
      <c r="H3" s="15"/>
      <c r="I3" s="15"/>
    </row>
    <row r="4" spans="1:9">
      <c r="A4" s="15"/>
      <c r="B4" s="15"/>
      <c r="C4" s="15"/>
      <c r="D4" s="15"/>
      <c r="E4" s="15"/>
      <c r="F4" s="15"/>
      <c r="G4" s="15"/>
      <c r="H4" s="15"/>
      <c r="I4" s="15"/>
    </row>
    <row r="5" spans="1:9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56.25">
      <c r="A6" s="65" t="s">
        <v>1224</v>
      </c>
      <c r="B6" s="65" t="s">
        <v>3327</v>
      </c>
      <c r="C6" s="65" t="s">
        <v>1225</v>
      </c>
      <c r="D6" s="65" t="s">
        <v>3</v>
      </c>
      <c r="E6" s="65" t="s">
        <v>3326</v>
      </c>
      <c r="F6" s="65" t="s">
        <v>1</v>
      </c>
      <c r="G6" s="65" t="s">
        <v>1926</v>
      </c>
      <c r="H6" s="65" t="s">
        <v>3328</v>
      </c>
      <c r="I6" s="65" t="s">
        <v>1925</v>
      </c>
    </row>
    <row r="7" spans="1:9" s="23" customFormat="1" ht="30.95" customHeight="1">
      <c r="A7" s="18">
        <v>1</v>
      </c>
      <c r="B7" s="18" t="s">
        <v>1226</v>
      </c>
      <c r="C7" s="45"/>
      <c r="D7" s="20" t="s">
        <v>1227</v>
      </c>
      <c r="E7" s="18" t="s">
        <v>1228</v>
      </c>
      <c r="F7" s="18" t="s">
        <v>10</v>
      </c>
      <c r="G7" s="21">
        <v>6320021.2199999997</v>
      </c>
      <c r="H7" s="21" t="s">
        <v>1229</v>
      </c>
      <c r="I7" s="40"/>
    </row>
    <row r="8" spans="1:9" s="23" customFormat="1" ht="30.95" customHeight="1">
      <c r="A8" s="18">
        <v>2</v>
      </c>
      <c r="B8" s="18" t="s">
        <v>1226</v>
      </c>
      <c r="C8" s="45"/>
      <c r="D8" s="20" t="s">
        <v>1230</v>
      </c>
      <c r="E8" s="18" t="s">
        <v>1228</v>
      </c>
      <c r="F8" s="18" t="s">
        <v>10</v>
      </c>
      <c r="G8" s="21">
        <v>1193779.3999999999</v>
      </c>
      <c r="H8" s="21" t="s">
        <v>1229</v>
      </c>
      <c r="I8" s="40"/>
    </row>
    <row r="9" spans="1:9" s="23" customFormat="1" ht="30.95" customHeight="1">
      <c r="A9" s="18">
        <v>3</v>
      </c>
      <c r="B9" s="18" t="s">
        <v>1226</v>
      </c>
      <c r="C9" s="45"/>
      <c r="D9" s="20" t="s">
        <v>1231</v>
      </c>
      <c r="E9" s="18" t="s">
        <v>1228</v>
      </c>
      <c r="F9" s="18" t="s">
        <v>10</v>
      </c>
      <c r="G9" s="21">
        <v>4339549.3099999996</v>
      </c>
      <c r="H9" s="21" t="s">
        <v>1229</v>
      </c>
      <c r="I9" s="40"/>
    </row>
    <row r="10" spans="1:9" s="23" customFormat="1" ht="30.95" customHeight="1">
      <c r="A10" s="18">
        <v>4</v>
      </c>
      <c r="B10" s="18" t="s">
        <v>1226</v>
      </c>
      <c r="C10" s="119" t="s">
        <v>1232</v>
      </c>
      <c r="D10" s="20" t="s">
        <v>1233</v>
      </c>
      <c r="E10" s="18" t="s">
        <v>1228</v>
      </c>
      <c r="F10" s="18" t="s">
        <v>10</v>
      </c>
      <c r="G10" s="21">
        <v>4400760.4000000004</v>
      </c>
      <c r="H10" s="21" t="s">
        <v>1229</v>
      </c>
      <c r="I10" s="40"/>
    </row>
    <row r="11" spans="1:9" s="23" customFormat="1" ht="30.95" customHeight="1">
      <c r="A11" s="18">
        <v>5</v>
      </c>
      <c r="B11" s="18" t="s">
        <v>1226</v>
      </c>
      <c r="C11" s="120"/>
      <c r="D11" s="20" t="s">
        <v>1234</v>
      </c>
      <c r="E11" s="18" t="s">
        <v>1228</v>
      </c>
      <c r="F11" s="18" t="s">
        <v>10</v>
      </c>
      <c r="G11" s="21">
        <v>4450440.3600000003</v>
      </c>
      <c r="H11" s="21" t="s">
        <v>1229</v>
      </c>
      <c r="I11" s="40"/>
    </row>
    <row r="12" spans="1:9" s="23" customFormat="1" ht="30.95" customHeight="1">
      <c r="A12" s="18">
        <v>6</v>
      </c>
      <c r="B12" s="18" t="s">
        <v>1226</v>
      </c>
      <c r="C12" s="119" t="s">
        <v>1235</v>
      </c>
      <c r="D12" s="20" t="s">
        <v>1236</v>
      </c>
      <c r="E12" s="18" t="s">
        <v>1228</v>
      </c>
      <c r="F12" s="18" t="s">
        <v>10</v>
      </c>
      <c r="G12" s="24">
        <v>4464373.82</v>
      </c>
      <c r="H12" s="21" t="s">
        <v>1229</v>
      </c>
      <c r="I12" s="40"/>
    </row>
    <row r="13" spans="1:9" s="23" customFormat="1" ht="30.95" customHeight="1">
      <c r="A13" s="18">
        <v>7</v>
      </c>
      <c r="B13" s="18" t="s">
        <v>1226</v>
      </c>
      <c r="C13" s="120"/>
      <c r="D13" s="20" t="s">
        <v>1237</v>
      </c>
      <c r="E13" s="18" t="s">
        <v>1228</v>
      </c>
      <c r="F13" s="18" t="s">
        <v>10</v>
      </c>
      <c r="G13" s="24">
        <v>4440446.72</v>
      </c>
      <c r="H13" s="21" t="s">
        <v>1229</v>
      </c>
      <c r="I13" s="40"/>
    </row>
    <row r="14" spans="1:9" s="23" customFormat="1" ht="30.95" customHeight="1">
      <c r="A14" s="18">
        <v>8</v>
      </c>
      <c r="B14" s="18" t="s">
        <v>1226</v>
      </c>
      <c r="C14" s="119" t="s">
        <v>1238</v>
      </c>
      <c r="D14" s="20" t="s">
        <v>1239</v>
      </c>
      <c r="E14" s="18" t="s">
        <v>1228</v>
      </c>
      <c r="F14" s="18" t="s">
        <v>10</v>
      </c>
      <c r="G14" s="21">
        <v>4369914.63</v>
      </c>
      <c r="H14" s="21" t="s">
        <v>1229</v>
      </c>
      <c r="I14" s="40"/>
    </row>
    <row r="15" spans="1:9" s="23" customFormat="1" ht="30.95" customHeight="1">
      <c r="A15" s="18">
        <v>9</v>
      </c>
      <c r="B15" s="18" t="s">
        <v>1226</v>
      </c>
      <c r="C15" s="120"/>
      <c r="D15" s="20" t="s">
        <v>1240</v>
      </c>
      <c r="E15" s="18" t="s">
        <v>1228</v>
      </c>
      <c r="F15" s="18" t="s">
        <v>10</v>
      </c>
      <c r="G15" s="21">
        <v>4429876.51</v>
      </c>
      <c r="H15" s="21" t="s">
        <v>1229</v>
      </c>
      <c r="I15" s="40"/>
    </row>
    <row r="16" spans="1:9" s="23" customFormat="1" ht="30.95" customHeight="1">
      <c r="A16" s="18">
        <v>10</v>
      </c>
      <c r="B16" s="18" t="s">
        <v>1226</v>
      </c>
      <c r="C16" s="119" t="s">
        <v>1241</v>
      </c>
      <c r="D16" s="20" t="s">
        <v>1242</v>
      </c>
      <c r="E16" s="18" t="s">
        <v>1228</v>
      </c>
      <c r="F16" s="18" t="s">
        <v>10</v>
      </c>
      <c r="G16" s="21">
        <v>4405853.32</v>
      </c>
      <c r="H16" s="21" t="s">
        <v>1229</v>
      </c>
      <c r="I16" s="40"/>
    </row>
    <row r="17" spans="1:9" s="23" customFormat="1" ht="30.95" customHeight="1">
      <c r="A17" s="18">
        <v>11</v>
      </c>
      <c r="B17" s="18" t="s">
        <v>1226</v>
      </c>
      <c r="C17" s="120"/>
      <c r="D17" s="20" t="s">
        <v>1243</v>
      </c>
      <c r="E17" s="18" t="s">
        <v>1228</v>
      </c>
      <c r="F17" s="18" t="s">
        <v>10</v>
      </c>
      <c r="G17" s="21">
        <v>4312739.43</v>
      </c>
      <c r="H17" s="21" t="s">
        <v>1229</v>
      </c>
      <c r="I17" s="40"/>
    </row>
    <row r="18" spans="1:9" s="23" customFormat="1" ht="30.95" customHeight="1">
      <c r="A18" s="18">
        <v>12</v>
      </c>
      <c r="B18" s="18" t="s">
        <v>1226</v>
      </c>
      <c r="C18" s="45"/>
      <c r="D18" s="20" t="s">
        <v>1244</v>
      </c>
      <c r="E18" s="18" t="s">
        <v>1245</v>
      </c>
      <c r="F18" s="18" t="s">
        <v>10</v>
      </c>
      <c r="G18" s="21">
        <v>1147924.18</v>
      </c>
      <c r="H18" s="21" t="s">
        <v>1229</v>
      </c>
      <c r="I18" s="40"/>
    </row>
    <row r="19" spans="1:9" s="23" customFormat="1" ht="30.95" customHeight="1">
      <c r="A19" s="18">
        <v>14</v>
      </c>
      <c r="B19" s="18" t="s">
        <v>1226</v>
      </c>
      <c r="C19" s="45"/>
      <c r="D19" s="20" t="s">
        <v>1246</v>
      </c>
      <c r="E19" s="18" t="s">
        <v>594</v>
      </c>
      <c r="F19" s="18" t="s">
        <v>10</v>
      </c>
      <c r="G19" s="21">
        <v>4110752.44</v>
      </c>
      <c r="H19" s="21" t="s">
        <v>1229</v>
      </c>
      <c r="I19" s="40"/>
    </row>
    <row r="20" spans="1:9" s="23" customFormat="1" ht="30.95" customHeight="1">
      <c r="A20" s="18">
        <v>15</v>
      </c>
      <c r="B20" s="18" t="s">
        <v>1226</v>
      </c>
      <c r="C20" s="45"/>
      <c r="D20" s="20" t="s">
        <v>1247</v>
      </c>
      <c r="E20" s="18" t="s">
        <v>594</v>
      </c>
      <c r="F20" s="18" t="s">
        <v>10</v>
      </c>
      <c r="G20" s="21">
        <v>2008338.81</v>
      </c>
      <c r="H20" s="21" t="s">
        <v>1229</v>
      </c>
      <c r="I20" s="40"/>
    </row>
    <row r="21" spans="1:9" s="23" customFormat="1" ht="30.95" customHeight="1">
      <c r="A21" s="18">
        <v>16</v>
      </c>
      <c r="B21" s="18" t="s">
        <v>1226</v>
      </c>
      <c r="C21" s="45"/>
      <c r="D21" s="20" t="s">
        <v>1248</v>
      </c>
      <c r="E21" s="18" t="s">
        <v>1249</v>
      </c>
      <c r="F21" s="18" t="s">
        <v>10</v>
      </c>
      <c r="G21" s="21">
        <v>5824470.8300000001</v>
      </c>
      <c r="H21" s="21" t="s">
        <v>1229</v>
      </c>
      <c r="I21" s="40"/>
    </row>
    <row r="22" spans="1:9" s="23" customFormat="1" ht="30.95" customHeight="1">
      <c r="A22" s="18">
        <v>17</v>
      </c>
      <c r="B22" s="18" t="s">
        <v>1226</v>
      </c>
      <c r="C22" s="45"/>
      <c r="D22" s="20" t="s">
        <v>1250</v>
      </c>
      <c r="E22" s="18" t="s">
        <v>1249</v>
      </c>
      <c r="F22" s="18" t="s">
        <v>10</v>
      </c>
      <c r="G22" s="21">
        <v>6256503.9000000004</v>
      </c>
      <c r="H22" s="21" t="s">
        <v>1229</v>
      </c>
      <c r="I22" s="40"/>
    </row>
    <row r="23" spans="1:9" s="23" customFormat="1" ht="30.95" customHeight="1">
      <c r="A23" s="18">
        <v>18</v>
      </c>
      <c r="B23" s="18" t="s">
        <v>1226</v>
      </c>
      <c r="C23" s="45"/>
      <c r="D23" s="20" t="s">
        <v>1251</v>
      </c>
      <c r="E23" s="18" t="s">
        <v>1249</v>
      </c>
      <c r="F23" s="18" t="s">
        <v>10</v>
      </c>
      <c r="G23" s="21">
        <v>5861658.7300000004</v>
      </c>
      <c r="H23" s="21" t="s">
        <v>1229</v>
      </c>
      <c r="I23" s="40"/>
    </row>
    <row r="24" spans="1:9" s="23" customFormat="1" ht="30.95" customHeight="1">
      <c r="A24" s="18">
        <v>19</v>
      </c>
      <c r="B24" s="18" t="s">
        <v>1226</v>
      </c>
      <c r="C24" s="45"/>
      <c r="D24" s="20" t="s">
        <v>1252</v>
      </c>
      <c r="E24" s="18" t="s">
        <v>1249</v>
      </c>
      <c r="F24" s="18" t="s">
        <v>10</v>
      </c>
      <c r="G24" s="21">
        <v>5598652.8300000001</v>
      </c>
      <c r="H24" s="21" t="s">
        <v>1229</v>
      </c>
      <c r="I24" s="40"/>
    </row>
    <row r="25" spans="1:9" s="23" customFormat="1" ht="30.95" customHeight="1">
      <c r="A25" s="18">
        <v>21</v>
      </c>
      <c r="B25" s="18" t="s">
        <v>1226</v>
      </c>
      <c r="C25" s="45"/>
      <c r="D25" s="20" t="s">
        <v>1253</v>
      </c>
      <c r="E25" s="18" t="s">
        <v>1254</v>
      </c>
      <c r="F25" s="18" t="s">
        <v>10</v>
      </c>
      <c r="G25" s="21">
        <v>1064900.03</v>
      </c>
      <c r="H25" s="21" t="s">
        <v>1229</v>
      </c>
      <c r="I25" s="40"/>
    </row>
    <row r="26" spans="1:9" s="23" customFormat="1" ht="30.95" customHeight="1">
      <c r="A26" s="18">
        <v>604</v>
      </c>
      <c r="B26" s="18" t="s">
        <v>1226</v>
      </c>
      <c r="C26" s="45"/>
      <c r="D26" s="20" t="s">
        <v>1255</v>
      </c>
      <c r="E26" s="18" t="s">
        <v>1254</v>
      </c>
      <c r="F26" s="18" t="s">
        <v>10</v>
      </c>
      <c r="G26" s="21">
        <v>10723952.689999999</v>
      </c>
      <c r="H26" s="25" t="s">
        <v>1229</v>
      </c>
      <c r="I26" s="40"/>
    </row>
    <row r="27" spans="1:9" s="23" customFormat="1" ht="30.95" customHeight="1">
      <c r="A27" s="18">
        <v>22</v>
      </c>
      <c r="B27" s="18" t="s">
        <v>1226</v>
      </c>
      <c r="C27" s="45"/>
      <c r="D27" s="20" t="s">
        <v>1256</v>
      </c>
      <c r="E27" s="18" t="s">
        <v>1254</v>
      </c>
      <c r="F27" s="18" t="s">
        <v>10</v>
      </c>
      <c r="G27" s="21">
        <v>1632616.09</v>
      </c>
      <c r="H27" s="21" t="s">
        <v>1229</v>
      </c>
      <c r="I27" s="40"/>
    </row>
    <row r="28" spans="1:9" s="23" customFormat="1" ht="30.95" customHeight="1">
      <c r="A28" s="18">
        <v>23</v>
      </c>
      <c r="B28" s="18" t="s">
        <v>1226</v>
      </c>
      <c r="C28" s="45"/>
      <c r="D28" s="20" t="s">
        <v>1257</v>
      </c>
      <c r="E28" s="18" t="s">
        <v>194</v>
      </c>
      <c r="F28" s="18" t="s">
        <v>10</v>
      </c>
      <c r="G28" s="21">
        <v>4587949.1100000003</v>
      </c>
      <c r="H28" s="21" t="s">
        <v>1229</v>
      </c>
      <c r="I28" s="40"/>
    </row>
    <row r="29" spans="1:9" s="23" customFormat="1" ht="30.95" customHeight="1">
      <c r="A29" s="18">
        <v>24</v>
      </c>
      <c r="B29" s="18" t="s">
        <v>1226</v>
      </c>
      <c r="C29" s="45"/>
      <c r="D29" s="20" t="s">
        <v>1258</v>
      </c>
      <c r="E29" s="18" t="s">
        <v>1259</v>
      </c>
      <c r="F29" s="18" t="s">
        <v>10</v>
      </c>
      <c r="G29" s="21">
        <v>3861968.27</v>
      </c>
      <c r="H29" s="21" t="s">
        <v>1229</v>
      </c>
      <c r="I29" s="40"/>
    </row>
    <row r="30" spans="1:9" s="23" customFormat="1" ht="30.95" customHeight="1">
      <c r="A30" s="18">
        <v>25</v>
      </c>
      <c r="B30" s="18" t="s">
        <v>1226</v>
      </c>
      <c r="C30" s="45"/>
      <c r="D30" s="20" t="s">
        <v>1260</v>
      </c>
      <c r="E30" s="18" t="s">
        <v>340</v>
      </c>
      <c r="F30" s="18" t="s">
        <v>10</v>
      </c>
      <c r="G30" s="21">
        <v>542924.13</v>
      </c>
      <c r="H30" s="21" t="s">
        <v>1229</v>
      </c>
      <c r="I30" s="40"/>
    </row>
    <row r="31" spans="1:9" s="23" customFormat="1" ht="30.95" customHeight="1">
      <c r="A31" s="18">
        <v>26</v>
      </c>
      <c r="B31" s="18" t="s">
        <v>1226</v>
      </c>
      <c r="C31" s="45"/>
      <c r="D31" s="20" t="s">
        <v>1261</v>
      </c>
      <c r="E31" s="18" t="s">
        <v>340</v>
      </c>
      <c r="F31" s="18" t="s">
        <v>10</v>
      </c>
      <c r="G31" s="21">
        <v>4204154.6100000003</v>
      </c>
      <c r="H31" s="21" t="s">
        <v>1229</v>
      </c>
      <c r="I31" s="40"/>
    </row>
    <row r="32" spans="1:9" s="23" customFormat="1" ht="30.95" customHeight="1">
      <c r="A32" s="18">
        <v>27</v>
      </c>
      <c r="B32" s="18" t="s">
        <v>1226</v>
      </c>
      <c r="C32" s="45"/>
      <c r="D32" s="20" t="s">
        <v>1262</v>
      </c>
      <c r="E32" s="18" t="s">
        <v>340</v>
      </c>
      <c r="F32" s="18" t="s">
        <v>10</v>
      </c>
      <c r="G32" s="21">
        <v>4781864.3099999996</v>
      </c>
      <c r="H32" s="21" t="s">
        <v>1229</v>
      </c>
      <c r="I32" s="40"/>
    </row>
    <row r="33" spans="1:9" s="23" customFormat="1" ht="30.95" customHeight="1">
      <c r="A33" s="18">
        <v>28</v>
      </c>
      <c r="B33" s="18" t="s">
        <v>1226</v>
      </c>
      <c r="C33" s="45"/>
      <c r="D33" s="20" t="s">
        <v>1263</v>
      </c>
      <c r="E33" s="18" t="s">
        <v>202</v>
      </c>
      <c r="F33" s="18" t="s">
        <v>10</v>
      </c>
      <c r="G33" s="21">
        <v>4746982.6399999997</v>
      </c>
      <c r="H33" s="21" t="s">
        <v>1229</v>
      </c>
      <c r="I33" s="40"/>
    </row>
    <row r="34" spans="1:9" s="23" customFormat="1" ht="30.95" customHeight="1">
      <c r="A34" s="18">
        <v>29</v>
      </c>
      <c r="B34" s="18" t="s">
        <v>1226</v>
      </c>
      <c r="C34" s="45"/>
      <c r="D34" s="20" t="s">
        <v>1264</v>
      </c>
      <c r="E34" s="18" t="s">
        <v>847</v>
      </c>
      <c r="F34" s="18" t="s">
        <v>10</v>
      </c>
      <c r="G34" s="21">
        <v>2126436.8199999998</v>
      </c>
      <c r="H34" s="21" t="s">
        <v>1229</v>
      </c>
      <c r="I34" s="40"/>
    </row>
    <row r="35" spans="1:9" s="23" customFormat="1" ht="30.95" customHeight="1">
      <c r="A35" s="18">
        <v>30</v>
      </c>
      <c r="B35" s="18" t="s">
        <v>1226</v>
      </c>
      <c r="C35" s="45"/>
      <c r="D35" s="20" t="s">
        <v>1265</v>
      </c>
      <c r="E35" s="18" t="s">
        <v>567</v>
      </c>
      <c r="F35" s="18" t="s">
        <v>10</v>
      </c>
      <c r="G35" s="21">
        <v>2666285.98</v>
      </c>
      <c r="H35" s="21" t="s">
        <v>1229</v>
      </c>
      <c r="I35" s="40"/>
    </row>
    <row r="36" spans="1:9" s="23" customFormat="1" ht="30.95" customHeight="1">
      <c r="A36" s="18">
        <v>31</v>
      </c>
      <c r="B36" s="18" t="s">
        <v>1226</v>
      </c>
      <c r="C36" s="45"/>
      <c r="D36" s="20" t="s">
        <v>1266</v>
      </c>
      <c r="E36" s="18" t="s">
        <v>567</v>
      </c>
      <c r="F36" s="18" t="s">
        <v>10</v>
      </c>
      <c r="G36" s="21">
        <v>7941586.6500000004</v>
      </c>
      <c r="H36" s="21" t="s">
        <v>1229</v>
      </c>
      <c r="I36" s="40"/>
    </row>
    <row r="37" spans="1:9" s="23" customFormat="1" ht="30.95" customHeight="1">
      <c r="A37" s="18">
        <v>32</v>
      </c>
      <c r="B37" s="18" t="s">
        <v>1226</v>
      </c>
      <c r="C37" s="45"/>
      <c r="D37" s="20" t="s">
        <v>1267</v>
      </c>
      <c r="E37" s="18" t="s">
        <v>567</v>
      </c>
      <c r="F37" s="18" t="s">
        <v>10</v>
      </c>
      <c r="G37" s="21">
        <v>11087952.08</v>
      </c>
      <c r="H37" s="21" t="s">
        <v>1229</v>
      </c>
      <c r="I37" s="40"/>
    </row>
    <row r="38" spans="1:9" s="23" customFormat="1" ht="30.95" customHeight="1">
      <c r="A38" s="18">
        <v>33</v>
      </c>
      <c r="B38" s="18" t="s">
        <v>1226</v>
      </c>
      <c r="C38" s="45"/>
      <c r="D38" s="20" t="s">
        <v>1268</v>
      </c>
      <c r="E38" s="18" t="s">
        <v>1269</v>
      </c>
      <c r="F38" s="18" t="s">
        <v>10</v>
      </c>
      <c r="G38" s="21">
        <v>3793454.12</v>
      </c>
      <c r="H38" s="21" t="s">
        <v>1229</v>
      </c>
      <c r="I38" s="40"/>
    </row>
    <row r="39" spans="1:9" s="23" customFormat="1" ht="30.95" customHeight="1">
      <c r="A39" s="18">
        <v>34</v>
      </c>
      <c r="B39" s="18" t="s">
        <v>1226</v>
      </c>
      <c r="C39" s="45"/>
      <c r="D39" s="20" t="s">
        <v>1271</v>
      </c>
      <c r="E39" s="18" t="s">
        <v>1269</v>
      </c>
      <c r="F39" s="18" t="s">
        <v>10</v>
      </c>
      <c r="G39" s="21">
        <v>1995078.01</v>
      </c>
      <c r="H39" s="21" t="s">
        <v>1229</v>
      </c>
      <c r="I39" s="40"/>
    </row>
    <row r="40" spans="1:9" s="23" customFormat="1" ht="30.95" customHeight="1">
      <c r="A40" s="18">
        <v>35</v>
      </c>
      <c r="B40" s="18" t="s">
        <v>1226</v>
      </c>
      <c r="C40" s="45"/>
      <c r="D40" s="20" t="s">
        <v>1272</v>
      </c>
      <c r="E40" s="18" t="s">
        <v>1273</v>
      </c>
      <c r="F40" s="18" t="s">
        <v>10</v>
      </c>
      <c r="G40" s="21">
        <v>2900752.33</v>
      </c>
      <c r="H40" s="21" t="s">
        <v>1229</v>
      </c>
      <c r="I40" s="40"/>
    </row>
    <row r="41" spans="1:9" s="23" customFormat="1" ht="30.95" customHeight="1">
      <c r="A41" s="18">
        <v>36</v>
      </c>
      <c r="B41" s="18" t="s">
        <v>1226</v>
      </c>
      <c r="C41" s="45"/>
      <c r="D41" s="20" t="s">
        <v>1274</v>
      </c>
      <c r="E41" s="18" t="s">
        <v>818</v>
      </c>
      <c r="F41" s="18" t="s">
        <v>10</v>
      </c>
      <c r="G41" s="21">
        <v>1623199</v>
      </c>
      <c r="H41" s="21" t="s">
        <v>1229</v>
      </c>
      <c r="I41" s="40"/>
    </row>
    <row r="42" spans="1:9" s="23" customFormat="1" ht="30.95" customHeight="1">
      <c r="A42" s="18">
        <v>37</v>
      </c>
      <c r="B42" s="18" t="s">
        <v>1226</v>
      </c>
      <c r="C42" s="45"/>
      <c r="D42" s="20" t="s">
        <v>1275</v>
      </c>
      <c r="E42" s="18" t="s">
        <v>818</v>
      </c>
      <c r="F42" s="18" t="s">
        <v>10</v>
      </c>
      <c r="G42" s="21">
        <v>1558624.66</v>
      </c>
      <c r="H42" s="21" t="s">
        <v>1229</v>
      </c>
      <c r="I42" s="40"/>
    </row>
    <row r="43" spans="1:9" s="23" customFormat="1" ht="30.95" customHeight="1">
      <c r="A43" s="18">
        <v>38</v>
      </c>
      <c r="B43" s="18" t="s">
        <v>1226</v>
      </c>
      <c r="C43" s="45"/>
      <c r="D43" s="20" t="s">
        <v>1276</v>
      </c>
      <c r="E43" s="18" t="s">
        <v>818</v>
      </c>
      <c r="F43" s="18" t="s">
        <v>10</v>
      </c>
      <c r="G43" s="21">
        <v>2561640.96</v>
      </c>
      <c r="H43" s="21" t="s">
        <v>1229</v>
      </c>
      <c r="I43" s="40"/>
    </row>
    <row r="44" spans="1:9" s="23" customFormat="1" ht="30.95" customHeight="1">
      <c r="A44" s="18">
        <v>39</v>
      </c>
      <c r="B44" s="18" t="s">
        <v>1226</v>
      </c>
      <c r="C44" s="45"/>
      <c r="D44" s="20" t="s">
        <v>1277</v>
      </c>
      <c r="E44" s="18" t="s">
        <v>818</v>
      </c>
      <c r="F44" s="18" t="s">
        <v>10</v>
      </c>
      <c r="G44" s="21">
        <v>3370357.67</v>
      </c>
      <c r="H44" s="21" t="s">
        <v>1229</v>
      </c>
      <c r="I44" s="40"/>
    </row>
    <row r="45" spans="1:9" s="23" customFormat="1" ht="30.95" customHeight="1">
      <c r="A45" s="18">
        <v>40</v>
      </c>
      <c r="B45" s="18" t="s">
        <v>1226</v>
      </c>
      <c r="C45" s="45"/>
      <c r="D45" s="20" t="s">
        <v>1278</v>
      </c>
      <c r="E45" s="18" t="s">
        <v>818</v>
      </c>
      <c r="F45" s="18" t="s">
        <v>10</v>
      </c>
      <c r="G45" s="21">
        <v>9058665.0500000007</v>
      </c>
      <c r="H45" s="21" t="s">
        <v>1229</v>
      </c>
      <c r="I45" s="40"/>
    </row>
    <row r="46" spans="1:9" s="23" customFormat="1" ht="30.95" customHeight="1">
      <c r="A46" s="18">
        <v>41</v>
      </c>
      <c r="B46" s="18" t="s">
        <v>1226</v>
      </c>
      <c r="C46" s="45"/>
      <c r="D46" s="20" t="s">
        <v>1279</v>
      </c>
      <c r="E46" s="18" t="s">
        <v>818</v>
      </c>
      <c r="F46" s="18" t="s">
        <v>10</v>
      </c>
      <c r="G46" s="21">
        <v>3770007.49</v>
      </c>
      <c r="H46" s="21" t="s">
        <v>1229</v>
      </c>
      <c r="I46" s="40"/>
    </row>
    <row r="47" spans="1:9" s="23" customFormat="1" ht="30.95" customHeight="1">
      <c r="A47" s="18">
        <v>42</v>
      </c>
      <c r="B47" s="18" t="s">
        <v>1226</v>
      </c>
      <c r="C47" s="45"/>
      <c r="D47" s="20" t="s">
        <v>1280</v>
      </c>
      <c r="E47" s="18" t="s">
        <v>818</v>
      </c>
      <c r="F47" s="18" t="s">
        <v>10</v>
      </c>
      <c r="G47" s="21">
        <v>822938.45</v>
      </c>
      <c r="H47" s="21" t="s">
        <v>1229</v>
      </c>
      <c r="I47" s="40"/>
    </row>
    <row r="48" spans="1:9" s="23" customFormat="1" ht="30.95" customHeight="1">
      <c r="A48" s="18">
        <v>43</v>
      </c>
      <c r="B48" s="18" t="s">
        <v>1226</v>
      </c>
      <c r="C48" s="119" t="s">
        <v>1281</v>
      </c>
      <c r="D48" s="20" t="s">
        <v>1282</v>
      </c>
      <c r="E48" s="18" t="s">
        <v>1283</v>
      </c>
      <c r="F48" s="18" t="s">
        <v>10</v>
      </c>
      <c r="G48" s="21">
        <v>8072080.6200000001</v>
      </c>
      <c r="H48" s="21" t="s">
        <v>1229</v>
      </c>
      <c r="I48" s="40"/>
    </row>
    <row r="49" spans="1:9" s="23" customFormat="1" ht="30.95" customHeight="1">
      <c r="A49" s="18">
        <v>44</v>
      </c>
      <c r="B49" s="18" t="s">
        <v>1226</v>
      </c>
      <c r="C49" s="120"/>
      <c r="D49" s="20" t="s">
        <v>1284</v>
      </c>
      <c r="E49" s="18" t="s">
        <v>1283</v>
      </c>
      <c r="F49" s="18" t="s">
        <v>10</v>
      </c>
      <c r="G49" s="21">
        <v>7885660.6600000001</v>
      </c>
      <c r="H49" s="21" t="s">
        <v>1229</v>
      </c>
      <c r="I49" s="40"/>
    </row>
    <row r="50" spans="1:9" s="23" customFormat="1" ht="30.95" customHeight="1">
      <c r="A50" s="18">
        <v>45</v>
      </c>
      <c r="B50" s="18" t="s">
        <v>1226</v>
      </c>
      <c r="C50" s="45"/>
      <c r="D50" s="20" t="s">
        <v>1285</v>
      </c>
      <c r="E50" s="18" t="s">
        <v>1283</v>
      </c>
      <c r="F50" s="18" t="s">
        <v>10</v>
      </c>
      <c r="G50" s="21">
        <v>5455858.9800000004</v>
      </c>
      <c r="H50" s="21" t="s">
        <v>1229</v>
      </c>
      <c r="I50" s="40"/>
    </row>
    <row r="51" spans="1:9" s="23" customFormat="1" ht="30.95" customHeight="1">
      <c r="A51" s="18">
        <v>46</v>
      </c>
      <c r="B51" s="18" t="s">
        <v>1226</v>
      </c>
      <c r="C51" s="45"/>
      <c r="D51" s="20" t="s">
        <v>1286</v>
      </c>
      <c r="E51" s="18" t="s">
        <v>1283</v>
      </c>
      <c r="F51" s="18" t="s">
        <v>10</v>
      </c>
      <c r="G51" s="21">
        <v>7163715.71</v>
      </c>
      <c r="H51" s="21" t="s">
        <v>1229</v>
      </c>
      <c r="I51" s="40"/>
    </row>
    <row r="52" spans="1:9" s="23" customFormat="1" ht="30.95" customHeight="1">
      <c r="A52" s="18">
        <v>47</v>
      </c>
      <c r="B52" s="18" t="s">
        <v>1226</v>
      </c>
      <c r="C52" s="45"/>
      <c r="D52" s="20" t="s">
        <v>1287</v>
      </c>
      <c r="E52" s="18" t="s">
        <v>1283</v>
      </c>
      <c r="F52" s="18" t="s">
        <v>10</v>
      </c>
      <c r="G52" s="21">
        <v>6176074.2599999998</v>
      </c>
      <c r="H52" s="21" t="s">
        <v>1229</v>
      </c>
      <c r="I52" s="40"/>
    </row>
    <row r="53" spans="1:9" s="23" customFormat="1" ht="30.95" customHeight="1">
      <c r="A53" s="18">
        <v>48</v>
      </c>
      <c r="B53" s="18" t="s">
        <v>1226</v>
      </c>
      <c r="C53" s="45"/>
      <c r="D53" s="20" t="s">
        <v>1288</v>
      </c>
      <c r="E53" s="18" t="s">
        <v>1289</v>
      </c>
      <c r="F53" s="18" t="s">
        <v>10</v>
      </c>
      <c r="G53" s="21">
        <v>850613.16</v>
      </c>
      <c r="H53" s="21" t="s">
        <v>1229</v>
      </c>
      <c r="I53" s="40"/>
    </row>
    <row r="54" spans="1:9" s="23" customFormat="1" ht="30.95" customHeight="1">
      <c r="A54" s="18">
        <v>49</v>
      </c>
      <c r="B54" s="18" t="s">
        <v>1226</v>
      </c>
      <c r="C54" s="45"/>
      <c r="D54" s="20" t="s">
        <v>1290</v>
      </c>
      <c r="E54" s="18" t="s">
        <v>1289</v>
      </c>
      <c r="F54" s="18" t="s">
        <v>10</v>
      </c>
      <c r="G54" s="21">
        <v>1253145.76</v>
      </c>
      <c r="H54" s="21" t="s">
        <v>1229</v>
      </c>
      <c r="I54" s="40"/>
    </row>
    <row r="55" spans="1:9" s="23" customFormat="1" ht="30.95" customHeight="1">
      <c r="A55" s="18">
        <v>50</v>
      </c>
      <c r="B55" s="18" t="s">
        <v>1226</v>
      </c>
      <c r="C55" s="45"/>
      <c r="D55" s="20" t="s">
        <v>1291</v>
      </c>
      <c r="E55" s="18" t="s">
        <v>1289</v>
      </c>
      <c r="F55" s="18" t="s">
        <v>10</v>
      </c>
      <c r="G55" s="21">
        <v>1292255.52</v>
      </c>
      <c r="H55" s="21" t="s">
        <v>1229</v>
      </c>
      <c r="I55" s="40"/>
    </row>
    <row r="56" spans="1:9" s="23" customFormat="1" ht="30.95" customHeight="1">
      <c r="A56" s="18">
        <v>51</v>
      </c>
      <c r="B56" s="18" t="s">
        <v>1226</v>
      </c>
      <c r="C56" s="45"/>
      <c r="D56" s="20" t="s">
        <v>1292</v>
      </c>
      <c r="E56" s="18" t="s">
        <v>1293</v>
      </c>
      <c r="F56" s="18" t="s">
        <v>10</v>
      </c>
      <c r="G56" s="21">
        <v>909421.94</v>
      </c>
      <c r="H56" s="21" t="s">
        <v>1229</v>
      </c>
      <c r="I56" s="40"/>
    </row>
    <row r="57" spans="1:9" s="23" customFormat="1" ht="30.95" customHeight="1">
      <c r="A57" s="18">
        <v>52</v>
      </c>
      <c r="B57" s="18" t="s">
        <v>1226</v>
      </c>
      <c r="C57" s="45"/>
      <c r="D57" s="20" t="s">
        <v>1294</v>
      </c>
      <c r="E57" s="18" t="s">
        <v>19</v>
      </c>
      <c r="F57" s="18" t="s">
        <v>10</v>
      </c>
      <c r="G57" s="21">
        <v>1984796.08</v>
      </c>
      <c r="H57" s="21" t="s">
        <v>1229</v>
      </c>
      <c r="I57" s="40"/>
    </row>
    <row r="58" spans="1:9" s="23" customFormat="1" ht="30.95" customHeight="1">
      <c r="A58" s="18">
        <v>53</v>
      </c>
      <c r="B58" s="18" t="s">
        <v>1226</v>
      </c>
      <c r="C58" s="45"/>
      <c r="D58" s="20" t="s">
        <v>1295</v>
      </c>
      <c r="E58" s="18" t="s">
        <v>567</v>
      </c>
      <c r="F58" s="18" t="s">
        <v>10</v>
      </c>
      <c r="G58" s="21">
        <v>9947330.9499999993</v>
      </c>
      <c r="H58" s="21" t="s">
        <v>1229</v>
      </c>
      <c r="I58" s="40"/>
    </row>
    <row r="59" spans="1:9" s="23" customFormat="1" ht="30.95" customHeight="1">
      <c r="A59" s="18">
        <v>54</v>
      </c>
      <c r="B59" s="18" t="s">
        <v>1226</v>
      </c>
      <c r="C59" s="45"/>
      <c r="D59" s="20" t="s">
        <v>1296</v>
      </c>
      <c r="E59" s="18" t="s">
        <v>567</v>
      </c>
      <c r="F59" s="18" t="s">
        <v>10</v>
      </c>
      <c r="G59" s="21">
        <v>6476844.6100000003</v>
      </c>
      <c r="H59" s="21" t="s">
        <v>1229</v>
      </c>
      <c r="I59" s="40"/>
    </row>
    <row r="60" spans="1:9" s="23" customFormat="1" ht="30.95" customHeight="1">
      <c r="A60" s="18">
        <v>55</v>
      </c>
      <c r="B60" s="18" t="s">
        <v>1226</v>
      </c>
      <c r="C60" s="45"/>
      <c r="D60" s="20" t="s">
        <v>1297</v>
      </c>
      <c r="E60" s="18" t="s">
        <v>567</v>
      </c>
      <c r="F60" s="18" t="s">
        <v>10</v>
      </c>
      <c r="G60" s="21">
        <v>13297797.42</v>
      </c>
      <c r="H60" s="21" t="s">
        <v>1229</v>
      </c>
      <c r="I60" s="40"/>
    </row>
    <row r="61" spans="1:9" s="23" customFormat="1" ht="30.95" customHeight="1">
      <c r="A61" s="18">
        <v>56</v>
      </c>
      <c r="B61" s="18" t="s">
        <v>1226</v>
      </c>
      <c r="C61" s="45"/>
      <c r="D61" s="20" t="s">
        <v>1298</v>
      </c>
      <c r="E61" s="18" t="s">
        <v>567</v>
      </c>
      <c r="F61" s="18" t="s">
        <v>10</v>
      </c>
      <c r="G61" s="21">
        <v>6886295.8899999997</v>
      </c>
      <c r="H61" s="21" t="s">
        <v>1229</v>
      </c>
      <c r="I61" s="40"/>
    </row>
    <row r="62" spans="1:9" s="23" customFormat="1" ht="30.95" customHeight="1">
      <c r="A62" s="18">
        <v>57</v>
      </c>
      <c r="B62" s="18" t="s">
        <v>1226</v>
      </c>
      <c r="C62" s="45"/>
      <c r="D62" s="20" t="s">
        <v>1299</v>
      </c>
      <c r="E62" s="18" t="s">
        <v>567</v>
      </c>
      <c r="F62" s="18" t="s">
        <v>10</v>
      </c>
      <c r="G62" s="21">
        <v>6107656.21</v>
      </c>
      <c r="H62" s="21" t="s">
        <v>1229</v>
      </c>
      <c r="I62" s="40"/>
    </row>
    <row r="63" spans="1:9" s="23" customFormat="1" ht="30.95" customHeight="1">
      <c r="A63" s="18">
        <v>58</v>
      </c>
      <c r="B63" s="18" t="s">
        <v>1226</v>
      </c>
      <c r="C63" s="45"/>
      <c r="D63" s="20" t="s">
        <v>1300</v>
      </c>
      <c r="E63" s="18" t="s">
        <v>567</v>
      </c>
      <c r="F63" s="18" t="s">
        <v>10</v>
      </c>
      <c r="G63" s="21">
        <v>8914429.8100000005</v>
      </c>
      <c r="H63" s="21" t="s">
        <v>1229</v>
      </c>
      <c r="I63" s="40"/>
    </row>
    <row r="64" spans="1:9" s="23" customFormat="1" ht="30.95" customHeight="1">
      <c r="A64" s="18">
        <v>59</v>
      </c>
      <c r="B64" s="18" t="s">
        <v>1226</v>
      </c>
      <c r="C64" s="45"/>
      <c r="D64" s="20" t="s">
        <v>1301</v>
      </c>
      <c r="E64" s="18" t="s">
        <v>354</v>
      </c>
      <c r="F64" s="18" t="s">
        <v>10</v>
      </c>
      <c r="G64" s="21">
        <v>519861.86</v>
      </c>
      <c r="H64" s="21" t="s">
        <v>1229</v>
      </c>
      <c r="I64" s="40"/>
    </row>
    <row r="65" spans="1:9" s="23" customFormat="1" ht="30.95" customHeight="1">
      <c r="A65" s="18">
        <v>60</v>
      </c>
      <c r="B65" s="18" t="s">
        <v>1226</v>
      </c>
      <c r="C65" s="45"/>
      <c r="D65" s="20" t="s">
        <v>1302</v>
      </c>
      <c r="E65" s="18" t="s">
        <v>651</v>
      </c>
      <c r="F65" s="18" t="s">
        <v>10</v>
      </c>
      <c r="G65" s="21">
        <v>2205232.89</v>
      </c>
      <c r="H65" s="21" t="s">
        <v>1229</v>
      </c>
      <c r="I65" s="40"/>
    </row>
    <row r="66" spans="1:9" s="23" customFormat="1" ht="30.95" customHeight="1">
      <c r="A66" s="18">
        <v>61</v>
      </c>
      <c r="B66" s="18" t="s">
        <v>1226</v>
      </c>
      <c r="C66" s="45"/>
      <c r="D66" s="20" t="s">
        <v>1303</v>
      </c>
      <c r="E66" s="18" t="s">
        <v>651</v>
      </c>
      <c r="F66" s="18" t="s">
        <v>10</v>
      </c>
      <c r="G66" s="21">
        <v>1148789.02</v>
      </c>
      <c r="H66" s="21" t="s">
        <v>1229</v>
      </c>
      <c r="I66" s="40"/>
    </row>
    <row r="67" spans="1:9" s="23" customFormat="1" ht="30.95" customHeight="1">
      <c r="A67" s="18">
        <v>62</v>
      </c>
      <c r="B67" s="18" t="s">
        <v>1226</v>
      </c>
      <c r="C67" s="45"/>
      <c r="D67" s="20" t="s">
        <v>1304</v>
      </c>
      <c r="E67" s="18" t="s">
        <v>651</v>
      </c>
      <c r="F67" s="18" t="s">
        <v>10</v>
      </c>
      <c r="G67" s="21">
        <v>4822703.74</v>
      </c>
      <c r="H67" s="21" t="s">
        <v>1229</v>
      </c>
      <c r="I67" s="40"/>
    </row>
    <row r="68" spans="1:9" s="23" customFormat="1" ht="30.95" customHeight="1">
      <c r="A68" s="18">
        <v>63</v>
      </c>
      <c r="B68" s="18" t="s">
        <v>1226</v>
      </c>
      <c r="C68" s="45"/>
      <c r="D68" s="20" t="s">
        <v>1305</v>
      </c>
      <c r="E68" s="18" t="s">
        <v>651</v>
      </c>
      <c r="F68" s="18" t="s">
        <v>10</v>
      </c>
      <c r="G68" s="21">
        <v>2623140.33</v>
      </c>
      <c r="H68" s="21" t="s">
        <v>1229</v>
      </c>
      <c r="I68" s="40"/>
    </row>
    <row r="69" spans="1:9" s="23" customFormat="1" ht="30.95" customHeight="1">
      <c r="A69" s="18">
        <v>64</v>
      </c>
      <c r="B69" s="18" t="s">
        <v>1226</v>
      </c>
      <c r="C69" s="45"/>
      <c r="D69" s="20" t="s">
        <v>1306</v>
      </c>
      <c r="E69" s="18" t="s">
        <v>651</v>
      </c>
      <c r="F69" s="18" t="s">
        <v>10</v>
      </c>
      <c r="G69" s="21">
        <v>2707413.68</v>
      </c>
      <c r="H69" s="21" t="s">
        <v>1229</v>
      </c>
      <c r="I69" s="40"/>
    </row>
    <row r="70" spans="1:9" s="23" customFormat="1" ht="30.95" customHeight="1">
      <c r="A70" s="18">
        <v>65</v>
      </c>
      <c r="B70" s="18" t="s">
        <v>1226</v>
      </c>
      <c r="C70" s="45"/>
      <c r="D70" s="20" t="s">
        <v>1307</v>
      </c>
      <c r="E70" s="18" t="s">
        <v>651</v>
      </c>
      <c r="F70" s="18" t="s">
        <v>10</v>
      </c>
      <c r="G70" s="21">
        <v>2664364.12</v>
      </c>
      <c r="H70" s="21" t="s">
        <v>1229</v>
      </c>
      <c r="I70" s="40"/>
    </row>
    <row r="71" spans="1:9" s="23" customFormat="1" ht="30.95" customHeight="1">
      <c r="A71" s="18">
        <v>66</v>
      </c>
      <c r="B71" s="18" t="s">
        <v>1226</v>
      </c>
      <c r="C71" s="45"/>
      <c r="D71" s="26" t="s">
        <v>1308</v>
      </c>
      <c r="E71" s="18" t="s">
        <v>651</v>
      </c>
      <c r="F71" s="18" t="s">
        <v>10</v>
      </c>
      <c r="G71" s="21">
        <v>2704530.9</v>
      </c>
      <c r="H71" s="21" t="s">
        <v>1229</v>
      </c>
      <c r="I71" s="40"/>
    </row>
    <row r="72" spans="1:9" s="23" customFormat="1" ht="30.95" customHeight="1">
      <c r="A72" s="18">
        <v>67</v>
      </c>
      <c r="B72" s="18" t="s">
        <v>1226</v>
      </c>
      <c r="C72" s="45"/>
      <c r="D72" s="20" t="s">
        <v>1309</v>
      </c>
      <c r="E72" s="18" t="s">
        <v>651</v>
      </c>
      <c r="F72" s="18" t="s">
        <v>10</v>
      </c>
      <c r="G72" s="21">
        <v>2670514.06</v>
      </c>
      <c r="H72" s="21" t="s">
        <v>1229</v>
      </c>
      <c r="I72" s="40"/>
    </row>
    <row r="73" spans="1:9" s="23" customFormat="1" ht="30.95" customHeight="1">
      <c r="A73" s="18">
        <v>68</v>
      </c>
      <c r="B73" s="18" t="s">
        <v>1226</v>
      </c>
      <c r="C73" s="45"/>
      <c r="D73" s="20" t="s">
        <v>1310</v>
      </c>
      <c r="E73" s="18" t="s">
        <v>651</v>
      </c>
      <c r="F73" s="18" t="s">
        <v>10</v>
      </c>
      <c r="G73" s="21">
        <v>2707413.68</v>
      </c>
      <c r="H73" s="21" t="s">
        <v>1229</v>
      </c>
      <c r="I73" s="40"/>
    </row>
    <row r="74" spans="1:9" s="23" customFormat="1" ht="30.95" customHeight="1">
      <c r="A74" s="18">
        <v>69</v>
      </c>
      <c r="B74" s="18" t="s">
        <v>1226</v>
      </c>
      <c r="C74" s="45"/>
      <c r="D74" s="20" t="s">
        <v>1311</v>
      </c>
      <c r="E74" s="18" t="s">
        <v>651</v>
      </c>
      <c r="F74" s="18" t="s">
        <v>10</v>
      </c>
      <c r="G74" s="21">
        <v>2679546.7799999998</v>
      </c>
      <c r="H74" s="21" t="s">
        <v>1229</v>
      </c>
      <c r="I74" s="40"/>
    </row>
    <row r="75" spans="1:9" s="23" customFormat="1" ht="30.95" customHeight="1">
      <c r="A75" s="18">
        <v>70</v>
      </c>
      <c r="B75" s="18" t="s">
        <v>1226</v>
      </c>
      <c r="C75" s="45"/>
      <c r="D75" s="20" t="s">
        <v>1312</v>
      </c>
      <c r="E75" s="18" t="s">
        <v>651</v>
      </c>
      <c r="F75" s="18" t="s">
        <v>10</v>
      </c>
      <c r="G75" s="21">
        <v>2708566.8</v>
      </c>
      <c r="H75" s="21" t="s">
        <v>1229</v>
      </c>
      <c r="I75" s="40"/>
    </row>
    <row r="76" spans="1:9" s="23" customFormat="1" ht="30.95" customHeight="1">
      <c r="A76" s="18">
        <v>71</v>
      </c>
      <c r="B76" s="18" t="s">
        <v>1226</v>
      </c>
      <c r="C76" s="45"/>
      <c r="D76" s="20" t="s">
        <v>1313</v>
      </c>
      <c r="E76" s="18" t="s">
        <v>651</v>
      </c>
      <c r="F76" s="18" t="s">
        <v>10</v>
      </c>
      <c r="G76" s="21">
        <v>2662730.5499999998</v>
      </c>
      <c r="H76" s="21" t="s">
        <v>1229</v>
      </c>
      <c r="I76" s="40"/>
    </row>
    <row r="77" spans="1:9" s="23" customFormat="1" ht="30.95" customHeight="1">
      <c r="A77" s="18">
        <v>72</v>
      </c>
      <c r="B77" s="18" t="s">
        <v>1226</v>
      </c>
      <c r="C77" s="45"/>
      <c r="D77" s="20" t="s">
        <v>1314</v>
      </c>
      <c r="E77" s="18" t="s">
        <v>651</v>
      </c>
      <c r="F77" s="18" t="s">
        <v>10</v>
      </c>
      <c r="G77" s="21"/>
      <c r="H77" s="21"/>
      <c r="I77" s="40">
        <v>10552</v>
      </c>
    </row>
    <row r="78" spans="1:9" s="23" customFormat="1" ht="30.95" customHeight="1">
      <c r="A78" s="18">
        <v>73</v>
      </c>
      <c r="B78" s="18" t="s">
        <v>1226</v>
      </c>
      <c r="C78" s="45"/>
      <c r="D78" s="20" t="s">
        <v>1315</v>
      </c>
      <c r="E78" s="18" t="s">
        <v>1316</v>
      </c>
      <c r="F78" s="18" t="s">
        <v>10</v>
      </c>
      <c r="G78" s="21">
        <v>2080984.94</v>
      </c>
      <c r="H78" s="21" t="s">
        <v>1229</v>
      </c>
      <c r="I78" s="40"/>
    </row>
    <row r="79" spans="1:9" s="23" customFormat="1" ht="30.95" customHeight="1">
      <c r="A79" s="18">
        <v>74</v>
      </c>
      <c r="B79" s="18" t="s">
        <v>1226</v>
      </c>
      <c r="C79" s="45"/>
      <c r="D79" s="20" t="s">
        <v>1317</v>
      </c>
      <c r="E79" s="18" t="s">
        <v>1316</v>
      </c>
      <c r="F79" s="18" t="s">
        <v>10</v>
      </c>
      <c r="G79" s="21">
        <v>3061515.52</v>
      </c>
      <c r="H79" s="21" t="s">
        <v>1229</v>
      </c>
      <c r="I79" s="40"/>
    </row>
    <row r="80" spans="1:9" s="23" customFormat="1" ht="30.95" customHeight="1">
      <c r="A80" s="18">
        <v>75</v>
      </c>
      <c r="B80" s="18" t="s">
        <v>1226</v>
      </c>
      <c r="C80" s="45"/>
      <c r="D80" s="20" t="s">
        <v>1318</v>
      </c>
      <c r="E80" s="18" t="s">
        <v>1316</v>
      </c>
      <c r="F80" s="18" t="s">
        <v>10</v>
      </c>
      <c r="G80" s="21">
        <v>2275861.0699999998</v>
      </c>
      <c r="H80" s="21" t="s">
        <v>1229</v>
      </c>
      <c r="I80" s="40"/>
    </row>
    <row r="81" spans="1:9" s="23" customFormat="1" ht="30.95" customHeight="1">
      <c r="A81" s="18">
        <v>78</v>
      </c>
      <c r="B81" s="18" t="s">
        <v>1226</v>
      </c>
      <c r="C81" s="45"/>
      <c r="D81" s="20" t="s">
        <v>1319</v>
      </c>
      <c r="E81" s="18" t="s">
        <v>1316</v>
      </c>
      <c r="F81" s="18" t="s">
        <v>10</v>
      </c>
      <c r="G81" s="21">
        <v>2426150.16</v>
      </c>
      <c r="H81" s="21" t="s">
        <v>1229</v>
      </c>
      <c r="I81" s="40"/>
    </row>
    <row r="82" spans="1:9" s="23" customFormat="1" ht="30.95" customHeight="1">
      <c r="A82" s="18">
        <v>79</v>
      </c>
      <c r="B82" s="18" t="s">
        <v>1226</v>
      </c>
      <c r="C82" s="45"/>
      <c r="D82" s="20" t="s">
        <v>1320</v>
      </c>
      <c r="E82" s="18" t="s">
        <v>1316</v>
      </c>
      <c r="F82" s="18" t="s">
        <v>10</v>
      </c>
      <c r="G82" s="21">
        <v>1471084.15</v>
      </c>
      <c r="H82" s="21" t="s">
        <v>1229</v>
      </c>
      <c r="I82" s="40"/>
    </row>
    <row r="83" spans="1:9" s="23" customFormat="1" ht="30.95" customHeight="1">
      <c r="A83" s="18">
        <v>80</v>
      </c>
      <c r="B83" s="18" t="s">
        <v>1226</v>
      </c>
      <c r="C83" s="45"/>
      <c r="D83" s="20" t="s">
        <v>1321</v>
      </c>
      <c r="E83" s="18" t="s">
        <v>651</v>
      </c>
      <c r="F83" s="18" t="s">
        <v>10</v>
      </c>
      <c r="G83" s="21">
        <v>1405741.07</v>
      </c>
      <c r="H83" s="21" t="s">
        <v>1229</v>
      </c>
      <c r="I83" s="40"/>
    </row>
    <row r="84" spans="1:9" s="23" customFormat="1" ht="30.95" customHeight="1">
      <c r="A84" s="18">
        <v>81</v>
      </c>
      <c r="B84" s="18" t="s">
        <v>1226</v>
      </c>
      <c r="C84" s="45"/>
      <c r="D84" s="20" t="s">
        <v>1322</v>
      </c>
      <c r="E84" s="18" t="s">
        <v>280</v>
      </c>
      <c r="F84" s="18" t="s">
        <v>10</v>
      </c>
      <c r="G84" s="21">
        <v>5703970.5</v>
      </c>
      <c r="H84" s="21" t="s">
        <v>1229</v>
      </c>
      <c r="I84" s="40"/>
    </row>
    <row r="85" spans="1:9" s="23" customFormat="1" ht="30.95" customHeight="1">
      <c r="A85" s="18">
        <v>82</v>
      </c>
      <c r="B85" s="18" t="s">
        <v>1226</v>
      </c>
      <c r="C85" s="45"/>
      <c r="D85" s="20" t="s">
        <v>1323</v>
      </c>
      <c r="E85" s="18" t="s">
        <v>280</v>
      </c>
      <c r="F85" s="18" t="s">
        <v>10</v>
      </c>
      <c r="G85" s="21">
        <v>6723899.1200000001</v>
      </c>
      <c r="H85" s="21" t="s">
        <v>1229</v>
      </c>
      <c r="I85" s="40"/>
    </row>
    <row r="86" spans="1:9" s="23" customFormat="1" ht="30.95" customHeight="1">
      <c r="A86" s="18">
        <v>83</v>
      </c>
      <c r="B86" s="18" t="s">
        <v>1226</v>
      </c>
      <c r="C86" s="45"/>
      <c r="D86" s="20" t="s">
        <v>1324</v>
      </c>
      <c r="E86" s="18" t="s">
        <v>280</v>
      </c>
      <c r="F86" s="18" t="s">
        <v>10</v>
      </c>
      <c r="G86" s="21">
        <v>7085880.5599999996</v>
      </c>
      <c r="H86" s="21" t="s">
        <v>1229</v>
      </c>
      <c r="I86" s="40"/>
    </row>
    <row r="87" spans="1:9" s="23" customFormat="1" ht="30.95" customHeight="1">
      <c r="A87" s="18">
        <v>84</v>
      </c>
      <c r="B87" s="18" t="s">
        <v>1226</v>
      </c>
      <c r="C87" s="45"/>
      <c r="D87" s="20" t="s">
        <v>1325</v>
      </c>
      <c r="E87" s="18" t="s">
        <v>1131</v>
      </c>
      <c r="F87" s="18" t="s">
        <v>10</v>
      </c>
      <c r="G87" s="21">
        <v>811791.69</v>
      </c>
      <c r="H87" s="21" t="s">
        <v>1229</v>
      </c>
      <c r="I87" s="40"/>
    </row>
    <row r="88" spans="1:9" s="23" customFormat="1" ht="30.95" customHeight="1">
      <c r="A88" s="18">
        <v>85</v>
      </c>
      <c r="B88" s="18" t="s">
        <v>1226</v>
      </c>
      <c r="C88" s="45"/>
      <c r="D88" s="20" t="s">
        <v>1326</v>
      </c>
      <c r="E88" s="18" t="s">
        <v>202</v>
      </c>
      <c r="F88" s="18" t="s">
        <v>10</v>
      </c>
      <c r="G88" s="21">
        <v>3010201.99</v>
      </c>
      <c r="H88" s="21" t="s">
        <v>1229</v>
      </c>
      <c r="I88" s="40"/>
    </row>
    <row r="89" spans="1:9" s="23" customFormat="1" ht="30.95" customHeight="1">
      <c r="A89" s="18">
        <v>606</v>
      </c>
      <c r="B89" s="18" t="s">
        <v>1226</v>
      </c>
      <c r="C89" s="45"/>
      <c r="D89" s="20" t="s">
        <v>1327</v>
      </c>
      <c r="E89" s="18" t="s">
        <v>202</v>
      </c>
      <c r="F89" s="18" t="s">
        <v>10</v>
      </c>
      <c r="G89" s="21">
        <v>972266.61</v>
      </c>
      <c r="H89" s="21" t="s">
        <v>1229</v>
      </c>
      <c r="I89" s="40"/>
    </row>
    <row r="90" spans="1:9" s="23" customFormat="1" ht="30.95" customHeight="1">
      <c r="A90" s="18">
        <v>609</v>
      </c>
      <c r="B90" s="18" t="s">
        <v>1226</v>
      </c>
      <c r="C90" s="45"/>
      <c r="D90" s="20" t="s">
        <v>1328</v>
      </c>
      <c r="E90" s="18" t="s">
        <v>1329</v>
      </c>
      <c r="F90" s="18" t="s">
        <v>1330</v>
      </c>
      <c r="G90" s="21">
        <v>956987.86</v>
      </c>
      <c r="H90" s="21" t="s">
        <v>1229</v>
      </c>
      <c r="I90" s="40"/>
    </row>
    <row r="91" spans="1:9" s="23" customFormat="1" ht="30.95" customHeight="1">
      <c r="A91" s="18">
        <v>86</v>
      </c>
      <c r="B91" s="18" t="s">
        <v>1226</v>
      </c>
      <c r="C91" s="45"/>
      <c r="D91" s="20" t="s">
        <v>1331</v>
      </c>
      <c r="E91" s="18" t="s">
        <v>1332</v>
      </c>
      <c r="F91" s="18" t="s">
        <v>10</v>
      </c>
      <c r="G91" s="21">
        <v>491802.78</v>
      </c>
      <c r="H91" s="21" t="s">
        <v>1229</v>
      </c>
      <c r="I91" s="40"/>
    </row>
    <row r="92" spans="1:9" s="23" customFormat="1" ht="30.95" customHeight="1">
      <c r="A92" s="18">
        <v>87</v>
      </c>
      <c r="B92" s="18" t="s">
        <v>1226</v>
      </c>
      <c r="C92" s="45"/>
      <c r="D92" s="20" t="s">
        <v>1333</v>
      </c>
      <c r="E92" s="18" t="s">
        <v>1332</v>
      </c>
      <c r="F92" s="18" t="s">
        <v>10</v>
      </c>
      <c r="G92" s="21">
        <v>549650.62</v>
      </c>
      <c r="H92" s="21" t="s">
        <v>1229</v>
      </c>
      <c r="I92" s="40"/>
    </row>
    <row r="93" spans="1:9" s="23" customFormat="1" ht="30.95" customHeight="1">
      <c r="A93" s="18">
        <v>88</v>
      </c>
      <c r="B93" s="18" t="s">
        <v>1226</v>
      </c>
      <c r="C93" s="45"/>
      <c r="D93" s="20" t="s">
        <v>1334</v>
      </c>
      <c r="E93" s="18" t="s">
        <v>1332</v>
      </c>
      <c r="F93" s="18" t="s">
        <v>10</v>
      </c>
      <c r="G93" s="21">
        <v>503526.09</v>
      </c>
      <c r="H93" s="21" t="s">
        <v>1229</v>
      </c>
      <c r="I93" s="40"/>
    </row>
    <row r="94" spans="1:9" s="23" customFormat="1" ht="30.95" customHeight="1">
      <c r="A94" s="18">
        <v>89</v>
      </c>
      <c r="B94" s="18" t="s">
        <v>1226</v>
      </c>
      <c r="C94" s="45"/>
      <c r="D94" s="20" t="s">
        <v>1335</v>
      </c>
      <c r="E94" s="18" t="s">
        <v>1332</v>
      </c>
      <c r="F94" s="18" t="s">
        <v>10</v>
      </c>
      <c r="G94" s="21">
        <v>468932.7</v>
      </c>
      <c r="H94" s="21" t="s">
        <v>1229</v>
      </c>
      <c r="I94" s="40"/>
    </row>
    <row r="95" spans="1:9" s="23" customFormat="1" ht="30.95" customHeight="1">
      <c r="A95" s="18">
        <v>90</v>
      </c>
      <c r="B95" s="18" t="s">
        <v>1226</v>
      </c>
      <c r="C95" s="45"/>
      <c r="D95" s="20" t="s">
        <v>1336</v>
      </c>
      <c r="E95" s="18" t="s">
        <v>1332</v>
      </c>
      <c r="F95" s="18" t="s">
        <v>10</v>
      </c>
      <c r="G95" s="21">
        <v>443948.58</v>
      </c>
      <c r="H95" s="21" t="s">
        <v>1229</v>
      </c>
      <c r="I95" s="40"/>
    </row>
    <row r="96" spans="1:9" s="23" customFormat="1" ht="30.95" customHeight="1">
      <c r="A96" s="18">
        <v>91</v>
      </c>
      <c r="B96" s="18" t="s">
        <v>1226</v>
      </c>
      <c r="C96" s="45"/>
      <c r="D96" s="20" t="s">
        <v>1337</v>
      </c>
      <c r="E96" s="18" t="s">
        <v>1332</v>
      </c>
      <c r="F96" s="18" t="s">
        <v>10</v>
      </c>
      <c r="G96" s="21">
        <v>574634.74</v>
      </c>
      <c r="H96" s="21" t="s">
        <v>1229</v>
      </c>
      <c r="I96" s="40"/>
    </row>
    <row r="97" spans="1:9" s="23" customFormat="1" ht="30.95" customHeight="1">
      <c r="A97" s="18">
        <v>92</v>
      </c>
      <c r="B97" s="18" t="s">
        <v>1226</v>
      </c>
      <c r="C97" s="45"/>
      <c r="D97" s="20" t="s">
        <v>1337</v>
      </c>
      <c r="E97" s="18" t="s">
        <v>1332</v>
      </c>
      <c r="F97" s="18" t="s">
        <v>10</v>
      </c>
      <c r="G97" s="21"/>
      <c r="H97" s="21"/>
      <c r="I97" s="40">
        <v>1472.58</v>
      </c>
    </row>
    <row r="98" spans="1:9" s="23" customFormat="1" ht="30.95" customHeight="1">
      <c r="A98" s="18">
        <v>93</v>
      </c>
      <c r="B98" s="18" t="s">
        <v>1226</v>
      </c>
      <c r="C98" s="45"/>
      <c r="D98" s="20" t="s">
        <v>1338</v>
      </c>
      <c r="E98" s="18" t="s">
        <v>1332</v>
      </c>
      <c r="F98" s="18" t="s">
        <v>10</v>
      </c>
      <c r="G98" s="21">
        <v>886359.67</v>
      </c>
      <c r="H98" s="21" t="s">
        <v>1229</v>
      </c>
      <c r="I98" s="40"/>
    </row>
    <row r="99" spans="1:9" s="23" customFormat="1" ht="30.95" customHeight="1">
      <c r="A99" s="18">
        <v>94</v>
      </c>
      <c r="B99" s="18" t="s">
        <v>1226</v>
      </c>
      <c r="C99" s="45"/>
      <c r="D99" s="20" t="s">
        <v>1338</v>
      </c>
      <c r="E99" s="18" t="s">
        <v>1332</v>
      </c>
      <c r="F99" s="18" t="s">
        <v>10</v>
      </c>
      <c r="G99" s="21"/>
      <c r="H99" s="21"/>
      <c r="I99" s="40">
        <v>1832.54</v>
      </c>
    </row>
    <row r="100" spans="1:9" s="23" customFormat="1" ht="30.95" customHeight="1">
      <c r="A100" s="18">
        <v>95</v>
      </c>
      <c r="B100" s="18" t="s">
        <v>1226</v>
      </c>
      <c r="C100" s="45"/>
      <c r="D100" s="27" t="s">
        <v>1339</v>
      </c>
      <c r="E100" s="18" t="s">
        <v>1332</v>
      </c>
      <c r="F100" s="18" t="s">
        <v>10</v>
      </c>
      <c r="G100" s="21">
        <v>1659547.52</v>
      </c>
      <c r="H100" s="21" t="s">
        <v>1340</v>
      </c>
      <c r="I100" s="40"/>
    </row>
    <row r="101" spans="1:9" s="23" customFormat="1" ht="30.95" customHeight="1">
      <c r="A101" s="18">
        <v>96</v>
      </c>
      <c r="B101" s="18" t="s">
        <v>1226</v>
      </c>
      <c r="C101" s="45"/>
      <c r="D101" s="20" t="s">
        <v>1341</v>
      </c>
      <c r="E101" s="18" t="s">
        <v>1332</v>
      </c>
      <c r="F101" s="18" t="s">
        <v>10</v>
      </c>
      <c r="G101" s="21">
        <v>473064.69</v>
      </c>
      <c r="H101" s="21" t="s">
        <v>1229</v>
      </c>
      <c r="I101" s="40"/>
    </row>
    <row r="102" spans="1:9" s="23" customFormat="1" ht="30.95" customHeight="1">
      <c r="A102" s="18">
        <v>97</v>
      </c>
      <c r="B102" s="18" t="s">
        <v>1226</v>
      </c>
      <c r="C102" s="45"/>
      <c r="D102" s="20" t="s">
        <v>1342</v>
      </c>
      <c r="E102" s="18" t="s">
        <v>1332</v>
      </c>
      <c r="F102" s="18" t="s">
        <v>10</v>
      </c>
      <c r="G102" s="21">
        <v>548689.68999999994</v>
      </c>
      <c r="H102" s="21" t="s">
        <v>1229</v>
      </c>
      <c r="I102" s="40"/>
    </row>
    <row r="103" spans="1:9" s="23" customFormat="1" ht="30.95" customHeight="1">
      <c r="A103" s="18">
        <v>98</v>
      </c>
      <c r="B103" s="18" t="s">
        <v>1226</v>
      </c>
      <c r="C103" s="45"/>
      <c r="D103" s="20" t="s">
        <v>1343</v>
      </c>
      <c r="E103" s="18" t="s">
        <v>1332</v>
      </c>
      <c r="F103" s="18" t="s">
        <v>10</v>
      </c>
      <c r="G103" s="21">
        <v>484307.54</v>
      </c>
      <c r="H103" s="21" t="s">
        <v>1229</v>
      </c>
      <c r="I103" s="40"/>
    </row>
    <row r="104" spans="1:9" s="23" customFormat="1" ht="30.95" customHeight="1">
      <c r="A104" s="18">
        <v>99</v>
      </c>
      <c r="B104" s="18" t="s">
        <v>1226</v>
      </c>
      <c r="C104" s="45"/>
      <c r="D104" s="20" t="s">
        <v>1344</v>
      </c>
      <c r="E104" s="18" t="s">
        <v>1345</v>
      </c>
      <c r="F104" s="18" t="s">
        <v>10</v>
      </c>
      <c r="G104" s="21">
        <v>5537345.6399999997</v>
      </c>
      <c r="H104" s="21" t="s">
        <v>1229</v>
      </c>
      <c r="I104" s="40"/>
    </row>
    <row r="105" spans="1:9" s="23" customFormat="1" ht="30.95" customHeight="1">
      <c r="A105" s="18">
        <v>100</v>
      </c>
      <c r="B105" s="18" t="s">
        <v>1226</v>
      </c>
      <c r="C105" s="45"/>
      <c r="D105" s="20" t="s">
        <v>1346</v>
      </c>
      <c r="E105" s="18" t="s">
        <v>1149</v>
      </c>
      <c r="F105" s="18" t="s">
        <v>10</v>
      </c>
      <c r="G105" s="21">
        <v>1754269.54</v>
      </c>
      <c r="H105" s="21" t="s">
        <v>1229</v>
      </c>
      <c r="I105" s="40"/>
    </row>
    <row r="106" spans="1:9" s="23" customFormat="1" ht="30.95" customHeight="1">
      <c r="A106" s="18">
        <v>101</v>
      </c>
      <c r="B106" s="18" t="s">
        <v>1226</v>
      </c>
      <c r="C106" s="45"/>
      <c r="D106" s="20" t="s">
        <v>1347</v>
      </c>
      <c r="E106" s="18" t="s">
        <v>523</v>
      </c>
      <c r="F106" s="18" t="s">
        <v>10</v>
      </c>
      <c r="G106" s="21">
        <v>6789434.3799999999</v>
      </c>
      <c r="H106" s="21" t="s">
        <v>1229</v>
      </c>
      <c r="I106" s="40"/>
    </row>
    <row r="107" spans="1:9" s="23" customFormat="1" ht="30.95" customHeight="1">
      <c r="A107" s="18">
        <v>102</v>
      </c>
      <c r="B107" s="18" t="s">
        <v>1226</v>
      </c>
      <c r="C107" s="45"/>
      <c r="D107" s="20" t="s">
        <v>1348</v>
      </c>
      <c r="E107" s="18"/>
      <c r="F107" s="18" t="s">
        <v>10</v>
      </c>
      <c r="G107" s="21">
        <v>2342933.8199999998</v>
      </c>
      <c r="H107" s="21" t="s">
        <v>1229</v>
      </c>
      <c r="I107" s="40"/>
    </row>
    <row r="108" spans="1:9" s="23" customFormat="1" ht="30.95" customHeight="1">
      <c r="A108" s="18">
        <v>103</v>
      </c>
      <c r="B108" s="18" t="s">
        <v>1226</v>
      </c>
      <c r="C108" s="45"/>
      <c r="D108" s="20" t="s">
        <v>1349</v>
      </c>
      <c r="E108" s="18" t="s">
        <v>733</v>
      </c>
      <c r="F108" s="18" t="s">
        <v>10</v>
      </c>
      <c r="G108" s="21">
        <v>8370256.4800000004</v>
      </c>
      <c r="H108" s="21" t="s">
        <v>1229</v>
      </c>
      <c r="I108" s="40"/>
    </row>
    <row r="109" spans="1:9" s="23" customFormat="1" ht="30.95" customHeight="1">
      <c r="A109" s="18">
        <v>105</v>
      </c>
      <c r="B109" s="18" t="s">
        <v>1226</v>
      </c>
      <c r="C109" s="45"/>
      <c r="D109" s="20" t="s">
        <v>1350</v>
      </c>
      <c r="E109" s="18" t="s">
        <v>1351</v>
      </c>
      <c r="F109" s="18" t="s">
        <v>10</v>
      </c>
      <c r="G109" s="21">
        <v>1403627.03</v>
      </c>
      <c r="H109" s="21" t="s">
        <v>1229</v>
      </c>
      <c r="I109" s="40"/>
    </row>
    <row r="110" spans="1:9" s="23" customFormat="1" ht="30.95" customHeight="1">
      <c r="A110" s="18">
        <v>106</v>
      </c>
      <c r="B110" s="18" t="s">
        <v>1226</v>
      </c>
      <c r="C110" s="45"/>
      <c r="D110" s="20" t="s">
        <v>1352</v>
      </c>
      <c r="E110" s="18" t="s">
        <v>1351</v>
      </c>
      <c r="F110" s="18" t="s">
        <v>10</v>
      </c>
      <c r="G110" s="21">
        <v>443275.93</v>
      </c>
      <c r="H110" s="21" t="s">
        <v>1229</v>
      </c>
      <c r="I110" s="40"/>
    </row>
    <row r="111" spans="1:9" s="23" customFormat="1" ht="30.95" customHeight="1">
      <c r="A111" s="18">
        <v>107</v>
      </c>
      <c r="B111" s="18" t="s">
        <v>1226</v>
      </c>
      <c r="C111" s="45"/>
      <c r="D111" s="20" t="s">
        <v>1353</v>
      </c>
      <c r="E111" s="18" t="s">
        <v>1354</v>
      </c>
      <c r="F111" s="18" t="s">
        <v>10</v>
      </c>
      <c r="G111" s="21">
        <v>782867.76</v>
      </c>
      <c r="H111" s="21" t="s">
        <v>1229</v>
      </c>
      <c r="I111" s="40"/>
    </row>
    <row r="112" spans="1:9" s="23" customFormat="1" ht="30.95" customHeight="1">
      <c r="A112" s="18">
        <v>108</v>
      </c>
      <c r="B112" s="18" t="s">
        <v>1226</v>
      </c>
      <c r="C112" s="45"/>
      <c r="D112" s="20" t="s">
        <v>1355</v>
      </c>
      <c r="E112" s="18" t="s">
        <v>998</v>
      </c>
      <c r="F112" s="18" t="s">
        <v>10</v>
      </c>
      <c r="G112" s="21">
        <v>3011451.19</v>
      </c>
      <c r="H112" s="21" t="s">
        <v>1229</v>
      </c>
      <c r="I112" s="40"/>
    </row>
    <row r="113" spans="1:9" s="23" customFormat="1" ht="30.95" customHeight="1">
      <c r="A113" s="18">
        <v>109</v>
      </c>
      <c r="B113" s="18" t="s">
        <v>1226</v>
      </c>
      <c r="C113" s="45"/>
      <c r="D113" s="20" t="s">
        <v>1356</v>
      </c>
      <c r="E113" s="18" t="s">
        <v>998</v>
      </c>
      <c r="F113" s="18" t="s">
        <v>10</v>
      </c>
      <c r="G113" s="21">
        <v>1978934.42</v>
      </c>
      <c r="H113" s="21" t="s">
        <v>1229</v>
      </c>
      <c r="I113" s="40"/>
    </row>
    <row r="114" spans="1:9" s="23" customFormat="1" ht="30.95" customHeight="1">
      <c r="A114" s="18">
        <v>110</v>
      </c>
      <c r="B114" s="18" t="s">
        <v>1226</v>
      </c>
      <c r="C114" s="45"/>
      <c r="D114" s="20" t="s">
        <v>1357</v>
      </c>
      <c r="E114" s="18" t="s">
        <v>998</v>
      </c>
      <c r="F114" s="18" t="s">
        <v>10</v>
      </c>
      <c r="G114" s="21">
        <v>412718.43</v>
      </c>
      <c r="H114" s="21" t="s">
        <v>1229</v>
      </c>
      <c r="I114" s="40"/>
    </row>
    <row r="115" spans="1:9" s="23" customFormat="1" ht="30.95" customHeight="1">
      <c r="A115" s="18">
        <v>111</v>
      </c>
      <c r="B115" s="18" t="s">
        <v>1226</v>
      </c>
      <c r="C115" s="45"/>
      <c r="D115" s="20" t="s">
        <v>1359</v>
      </c>
      <c r="E115" s="18" t="s">
        <v>998</v>
      </c>
      <c r="F115" s="18" t="s">
        <v>10</v>
      </c>
      <c r="G115" s="21">
        <v>285011.14</v>
      </c>
      <c r="H115" s="21" t="s">
        <v>1229</v>
      </c>
      <c r="I115" s="40"/>
    </row>
    <row r="116" spans="1:9" s="23" customFormat="1" ht="30.95" customHeight="1">
      <c r="A116" s="18">
        <v>112</v>
      </c>
      <c r="B116" s="18" t="s">
        <v>1226</v>
      </c>
      <c r="C116" s="45"/>
      <c r="D116" s="20" t="s">
        <v>1361</v>
      </c>
      <c r="E116" s="18" t="s">
        <v>998</v>
      </c>
      <c r="F116" s="18" t="s">
        <v>10</v>
      </c>
      <c r="G116" s="21">
        <v>11290900.01</v>
      </c>
      <c r="H116" s="21" t="s">
        <v>1229</v>
      </c>
      <c r="I116" s="40"/>
    </row>
    <row r="117" spans="1:9" s="23" customFormat="1" ht="30.95" customHeight="1">
      <c r="A117" s="18">
        <v>113</v>
      </c>
      <c r="B117" s="18" t="s">
        <v>1226</v>
      </c>
      <c r="C117" s="45"/>
      <c r="D117" s="20" t="s">
        <v>1362</v>
      </c>
      <c r="E117" s="18" t="s">
        <v>998</v>
      </c>
      <c r="F117" s="18" t="s">
        <v>10</v>
      </c>
      <c r="G117" s="21">
        <v>1548919.3</v>
      </c>
      <c r="H117" s="21" t="s">
        <v>1229</v>
      </c>
      <c r="I117" s="40"/>
    </row>
    <row r="118" spans="1:9" s="23" customFormat="1" ht="30.95" customHeight="1">
      <c r="A118" s="18">
        <v>114</v>
      </c>
      <c r="B118" s="18" t="s">
        <v>1226</v>
      </c>
      <c r="C118" s="45"/>
      <c r="D118" s="20" t="s">
        <v>1363</v>
      </c>
      <c r="E118" s="18" t="s">
        <v>998</v>
      </c>
      <c r="F118" s="18" t="s">
        <v>10</v>
      </c>
      <c r="G118" s="21">
        <v>3198735.99</v>
      </c>
      <c r="H118" s="21" t="s">
        <v>1229</v>
      </c>
      <c r="I118" s="40"/>
    </row>
    <row r="119" spans="1:9" s="23" customFormat="1" ht="30.95" customHeight="1">
      <c r="A119" s="18">
        <v>115</v>
      </c>
      <c r="B119" s="18" t="s">
        <v>1226</v>
      </c>
      <c r="C119" s="45"/>
      <c r="D119" s="20" t="s">
        <v>1363</v>
      </c>
      <c r="E119" s="18" t="s">
        <v>998</v>
      </c>
      <c r="F119" s="18" t="s">
        <v>10</v>
      </c>
      <c r="G119" s="21"/>
      <c r="H119" s="21"/>
      <c r="I119" s="40">
        <v>49198.3</v>
      </c>
    </row>
    <row r="120" spans="1:9" s="23" customFormat="1" ht="30.95" customHeight="1">
      <c r="A120" s="18">
        <v>116</v>
      </c>
      <c r="B120" s="18" t="s">
        <v>1226</v>
      </c>
      <c r="C120" s="45"/>
      <c r="D120" s="20" t="s">
        <v>1364</v>
      </c>
      <c r="E120" s="18" t="s">
        <v>998</v>
      </c>
      <c r="F120" s="18" t="s">
        <v>10</v>
      </c>
      <c r="G120" s="21">
        <v>2327174.61</v>
      </c>
      <c r="H120" s="21" t="s">
        <v>1229</v>
      </c>
      <c r="I120" s="28"/>
    </row>
    <row r="121" spans="1:9" s="23" customFormat="1" ht="30.95" customHeight="1">
      <c r="A121" s="18">
        <v>117</v>
      </c>
      <c r="B121" s="18" t="s">
        <v>1226</v>
      </c>
      <c r="C121" s="45"/>
      <c r="D121" s="20" t="s">
        <v>1365</v>
      </c>
      <c r="E121" s="18" t="s">
        <v>998</v>
      </c>
      <c r="F121" s="18" t="s">
        <v>10</v>
      </c>
      <c r="G121" s="21">
        <v>2801872.87</v>
      </c>
      <c r="H121" s="21" t="s">
        <v>1229</v>
      </c>
      <c r="I121" s="28"/>
    </row>
    <row r="122" spans="1:9" s="23" customFormat="1" ht="30.95" customHeight="1">
      <c r="A122" s="18">
        <v>118</v>
      </c>
      <c r="B122" s="18" t="s">
        <v>1226</v>
      </c>
      <c r="C122" s="45"/>
      <c r="D122" s="20" t="s">
        <v>1366</v>
      </c>
      <c r="E122" s="18" t="s">
        <v>881</v>
      </c>
      <c r="F122" s="18" t="s">
        <v>10</v>
      </c>
      <c r="G122" s="21">
        <v>1422557.31</v>
      </c>
      <c r="H122" s="21" t="s">
        <v>1229</v>
      </c>
      <c r="I122" s="40"/>
    </row>
    <row r="123" spans="1:9" s="23" customFormat="1" ht="30.95" customHeight="1">
      <c r="A123" s="18">
        <v>119</v>
      </c>
      <c r="B123" s="18" t="s">
        <v>1226</v>
      </c>
      <c r="C123" s="45"/>
      <c r="D123" s="20" t="s">
        <v>1367</v>
      </c>
      <c r="E123" s="18"/>
      <c r="F123" s="18" t="s">
        <v>10</v>
      </c>
      <c r="G123" s="21">
        <v>7250881.96</v>
      </c>
      <c r="H123" s="21" t="s">
        <v>1229</v>
      </c>
      <c r="I123" s="41"/>
    </row>
    <row r="124" spans="1:9" s="23" customFormat="1" ht="30.95" customHeight="1">
      <c r="A124" s="18">
        <v>120</v>
      </c>
      <c r="B124" s="18" t="s">
        <v>1226</v>
      </c>
      <c r="C124" s="45"/>
      <c r="D124" s="20" t="s">
        <v>1367</v>
      </c>
      <c r="E124" s="18"/>
      <c r="F124" s="18" t="s">
        <v>10</v>
      </c>
      <c r="G124" s="21"/>
      <c r="H124" s="21"/>
      <c r="I124" s="42">
        <v>7747.39</v>
      </c>
    </row>
    <row r="125" spans="1:9" s="23" customFormat="1" ht="30.95" customHeight="1">
      <c r="A125" s="18">
        <v>121</v>
      </c>
      <c r="B125" s="18" t="s">
        <v>1226</v>
      </c>
      <c r="C125" s="45"/>
      <c r="D125" s="20" t="s">
        <v>1368</v>
      </c>
      <c r="E125" s="18" t="s">
        <v>1369</v>
      </c>
      <c r="F125" s="18" t="s">
        <v>10</v>
      </c>
      <c r="G125" s="21">
        <v>4826451.3600000003</v>
      </c>
      <c r="H125" s="21" t="s">
        <v>1229</v>
      </c>
      <c r="I125" s="40"/>
    </row>
    <row r="126" spans="1:9" s="23" customFormat="1" ht="30.95" customHeight="1">
      <c r="A126" s="18">
        <v>122</v>
      </c>
      <c r="B126" s="18" t="s">
        <v>1226</v>
      </c>
      <c r="C126" s="45"/>
      <c r="D126" s="20" t="s">
        <v>1370</v>
      </c>
      <c r="E126" s="18" t="s">
        <v>1371</v>
      </c>
      <c r="F126" s="18" t="s">
        <v>10</v>
      </c>
      <c r="G126" s="21">
        <v>2098762.1</v>
      </c>
      <c r="H126" s="21" t="s">
        <v>1229</v>
      </c>
      <c r="I126" s="40"/>
    </row>
    <row r="127" spans="1:9" s="23" customFormat="1" ht="30.95" customHeight="1">
      <c r="A127" s="18">
        <v>123</v>
      </c>
      <c r="B127" s="18" t="s">
        <v>1226</v>
      </c>
      <c r="C127" s="45"/>
      <c r="D127" s="20" t="s">
        <v>1372</v>
      </c>
      <c r="E127" s="18" t="s">
        <v>1373</v>
      </c>
      <c r="F127" s="18" t="s">
        <v>10</v>
      </c>
      <c r="G127" s="21">
        <v>8797100.5399999991</v>
      </c>
      <c r="H127" s="21" t="s">
        <v>1229</v>
      </c>
      <c r="I127" s="40"/>
    </row>
    <row r="128" spans="1:9" s="23" customFormat="1" ht="30.95" customHeight="1">
      <c r="A128" s="18">
        <v>124</v>
      </c>
      <c r="B128" s="18" t="s">
        <v>1226</v>
      </c>
      <c r="C128" s="45"/>
      <c r="D128" s="20" t="s">
        <v>1374</v>
      </c>
      <c r="E128" s="18" t="s">
        <v>1373</v>
      </c>
      <c r="F128" s="18" t="s">
        <v>10</v>
      </c>
      <c r="G128" s="21">
        <v>7624096.1500000004</v>
      </c>
      <c r="H128" s="21" t="s">
        <v>1229</v>
      </c>
      <c r="I128" s="40"/>
    </row>
    <row r="129" spans="1:9" s="23" customFormat="1" ht="30.95" customHeight="1">
      <c r="A129" s="18">
        <v>125</v>
      </c>
      <c r="B129" s="18" t="s">
        <v>1226</v>
      </c>
      <c r="C129" s="45"/>
      <c r="D129" s="20" t="s">
        <v>1375</v>
      </c>
      <c r="E129" s="18"/>
      <c r="F129" s="18" t="s">
        <v>10</v>
      </c>
      <c r="G129" s="21">
        <v>5191603.87</v>
      </c>
      <c r="H129" s="21" t="s">
        <v>1229</v>
      </c>
      <c r="I129" s="40"/>
    </row>
    <row r="130" spans="1:9" s="23" customFormat="1" ht="30.95" customHeight="1">
      <c r="A130" s="18">
        <v>126</v>
      </c>
      <c r="B130" s="18" t="s">
        <v>1226</v>
      </c>
      <c r="C130" s="45"/>
      <c r="D130" s="20" t="s">
        <v>1376</v>
      </c>
      <c r="E130" s="18"/>
      <c r="F130" s="18" t="s">
        <v>10</v>
      </c>
      <c r="G130" s="21">
        <v>992446.09</v>
      </c>
      <c r="H130" s="21" t="s">
        <v>1229</v>
      </c>
      <c r="I130" s="40"/>
    </row>
    <row r="131" spans="1:9" s="23" customFormat="1" ht="30.95" customHeight="1">
      <c r="A131" s="18">
        <v>127</v>
      </c>
      <c r="B131" s="18" t="s">
        <v>1226</v>
      </c>
      <c r="C131" s="45"/>
      <c r="D131" s="20" t="s">
        <v>1377</v>
      </c>
      <c r="E131" s="18" t="s">
        <v>1378</v>
      </c>
      <c r="F131" s="18" t="s">
        <v>10</v>
      </c>
      <c r="G131" s="21">
        <v>9985575.8699999992</v>
      </c>
      <c r="H131" s="21" t="s">
        <v>1229</v>
      </c>
      <c r="I131" s="40"/>
    </row>
    <row r="132" spans="1:9" s="23" customFormat="1" ht="30.95" customHeight="1">
      <c r="A132" s="18">
        <v>128</v>
      </c>
      <c r="B132" s="18" t="s">
        <v>1226</v>
      </c>
      <c r="C132" s="45"/>
      <c r="D132" s="20" t="s">
        <v>1379</v>
      </c>
      <c r="E132" s="18" t="s">
        <v>1380</v>
      </c>
      <c r="F132" s="18" t="s">
        <v>10</v>
      </c>
      <c r="G132" s="21">
        <v>7850682.8899999997</v>
      </c>
      <c r="H132" s="21" t="s">
        <v>1229</v>
      </c>
      <c r="I132" s="40"/>
    </row>
    <row r="133" spans="1:9" s="23" customFormat="1" ht="30.95" customHeight="1">
      <c r="A133" s="18">
        <v>129</v>
      </c>
      <c r="B133" s="18" t="s">
        <v>1226</v>
      </c>
      <c r="C133" s="45"/>
      <c r="D133" s="20" t="s">
        <v>1381</v>
      </c>
      <c r="E133" s="18" t="s">
        <v>1380</v>
      </c>
      <c r="F133" s="18" t="s">
        <v>10</v>
      </c>
      <c r="G133" s="21">
        <v>7675794.0599999996</v>
      </c>
      <c r="H133" s="21" t="s">
        <v>1229</v>
      </c>
      <c r="I133" s="40"/>
    </row>
    <row r="134" spans="1:9" s="23" customFormat="1" ht="30.95" customHeight="1">
      <c r="A134" s="18">
        <v>130</v>
      </c>
      <c r="B134" s="18" t="s">
        <v>1226</v>
      </c>
      <c r="C134" s="45"/>
      <c r="D134" s="20" t="s">
        <v>1382</v>
      </c>
      <c r="E134" s="18" t="s">
        <v>1378</v>
      </c>
      <c r="F134" s="18" t="s">
        <v>10</v>
      </c>
      <c r="G134" s="21">
        <v>6166561.0700000003</v>
      </c>
      <c r="H134" s="21" t="s">
        <v>1229</v>
      </c>
      <c r="I134" s="40"/>
    </row>
    <row r="135" spans="1:9" s="23" customFormat="1" ht="30.95" customHeight="1">
      <c r="A135" s="18">
        <v>131</v>
      </c>
      <c r="B135" s="18" t="s">
        <v>1226</v>
      </c>
      <c r="C135" s="45"/>
      <c r="D135" s="20" t="s">
        <v>1383</v>
      </c>
      <c r="E135" s="18" t="s">
        <v>1384</v>
      </c>
      <c r="F135" s="18" t="s">
        <v>10</v>
      </c>
      <c r="G135" s="21">
        <v>7375984.6299999999</v>
      </c>
      <c r="H135" s="21" t="s">
        <v>1229</v>
      </c>
      <c r="I135" s="40"/>
    </row>
    <row r="136" spans="1:9" s="23" customFormat="1" ht="30.95" customHeight="1">
      <c r="A136" s="18">
        <v>132</v>
      </c>
      <c r="B136" s="18" t="s">
        <v>1226</v>
      </c>
      <c r="C136" s="45"/>
      <c r="D136" s="20" t="s">
        <v>1385</v>
      </c>
      <c r="E136" s="18" t="s">
        <v>1373</v>
      </c>
      <c r="F136" s="18" t="s">
        <v>10</v>
      </c>
      <c r="G136" s="21">
        <v>9090952.2200000007</v>
      </c>
      <c r="H136" s="21" t="s">
        <v>1229</v>
      </c>
      <c r="I136" s="40"/>
    </row>
    <row r="137" spans="1:9" s="23" customFormat="1" ht="30.95" customHeight="1">
      <c r="A137" s="18">
        <v>133</v>
      </c>
      <c r="B137" s="18" t="s">
        <v>1226</v>
      </c>
      <c r="C137" s="45"/>
      <c r="D137" s="26" t="s">
        <v>1386</v>
      </c>
      <c r="E137" s="18"/>
      <c r="F137" s="18" t="s">
        <v>10</v>
      </c>
      <c r="G137" s="21">
        <v>202755.74</v>
      </c>
      <c r="H137" s="21" t="s">
        <v>1229</v>
      </c>
      <c r="I137" s="40"/>
    </row>
    <row r="138" spans="1:9" s="23" customFormat="1" ht="30.95" customHeight="1">
      <c r="A138" s="18">
        <v>134</v>
      </c>
      <c r="B138" s="18" t="s">
        <v>1226</v>
      </c>
      <c r="C138" s="45"/>
      <c r="D138" s="20" t="s">
        <v>1387</v>
      </c>
      <c r="E138" s="18" t="s">
        <v>484</v>
      </c>
      <c r="F138" s="18" t="s">
        <v>10</v>
      </c>
      <c r="G138" s="21">
        <v>14503857.73</v>
      </c>
      <c r="H138" s="21" t="s">
        <v>1229</v>
      </c>
      <c r="I138" s="40"/>
    </row>
    <row r="139" spans="1:9" s="23" customFormat="1" ht="30.95" customHeight="1">
      <c r="A139" s="18">
        <v>135</v>
      </c>
      <c r="B139" s="18" t="s">
        <v>1226</v>
      </c>
      <c r="C139" s="45"/>
      <c r="D139" s="20" t="s">
        <v>1388</v>
      </c>
      <c r="E139" s="18" t="s">
        <v>484</v>
      </c>
      <c r="F139" s="18" t="s">
        <v>10</v>
      </c>
      <c r="G139" s="21">
        <v>6054997.3700000001</v>
      </c>
      <c r="H139" s="21" t="s">
        <v>1229</v>
      </c>
      <c r="I139" s="40"/>
    </row>
    <row r="140" spans="1:9" s="23" customFormat="1" ht="30.95" customHeight="1">
      <c r="A140" s="18">
        <v>136</v>
      </c>
      <c r="B140" s="18" t="s">
        <v>1226</v>
      </c>
      <c r="C140" s="45"/>
      <c r="D140" s="20" t="s">
        <v>1389</v>
      </c>
      <c r="E140" s="18" t="s">
        <v>484</v>
      </c>
      <c r="F140" s="18" t="s">
        <v>10</v>
      </c>
      <c r="G140" s="21">
        <v>9353669.8399999999</v>
      </c>
      <c r="H140" s="21" t="s">
        <v>1229</v>
      </c>
      <c r="I140" s="40"/>
    </row>
    <row r="141" spans="1:9" s="23" customFormat="1" ht="30.95" customHeight="1">
      <c r="A141" s="18">
        <v>137</v>
      </c>
      <c r="B141" s="18" t="s">
        <v>1226</v>
      </c>
      <c r="C141" s="45"/>
      <c r="D141" s="20" t="s">
        <v>1390</v>
      </c>
      <c r="E141" s="18" t="s">
        <v>194</v>
      </c>
      <c r="F141" s="18" t="s">
        <v>10</v>
      </c>
      <c r="G141" s="21">
        <v>8721283.3499999996</v>
      </c>
      <c r="H141" s="21" t="s">
        <v>1229</v>
      </c>
      <c r="I141" s="40"/>
    </row>
    <row r="142" spans="1:9" s="23" customFormat="1" ht="30.95" customHeight="1">
      <c r="A142" s="18">
        <v>138</v>
      </c>
      <c r="B142" s="18" t="s">
        <v>1226</v>
      </c>
      <c r="C142" s="45"/>
      <c r="D142" s="20" t="s">
        <v>1391</v>
      </c>
      <c r="E142" s="18" t="s">
        <v>484</v>
      </c>
      <c r="F142" s="18" t="s">
        <v>10</v>
      </c>
      <c r="G142" s="21">
        <v>983317.27</v>
      </c>
      <c r="H142" s="21" t="s">
        <v>1229</v>
      </c>
      <c r="I142" s="40"/>
    </row>
    <row r="143" spans="1:9" s="23" customFormat="1" ht="30.95" customHeight="1">
      <c r="A143" s="18">
        <v>139</v>
      </c>
      <c r="B143" s="18" t="s">
        <v>1226</v>
      </c>
      <c r="C143" s="45"/>
      <c r="D143" s="20" t="s">
        <v>1392</v>
      </c>
      <c r="E143" s="18"/>
      <c r="F143" s="18" t="s">
        <v>10</v>
      </c>
      <c r="G143" s="21"/>
      <c r="H143" s="21"/>
      <c r="I143" s="40">
        <v>24457.040000000001</v>
      </c>
    </row>
    <row r="144" spans="1:9" s="23" customFormat="1" ht="30.95" customHeight="1">
      <c r="A144" s="18">
        <v>140</v>
      </c>
      <c r="B144" s="18" t="s">
        <v>1226</v>
      </c>
      <c r="C144" s="45"/>
      <c r="D144" s="20" t="s">
        <v>1393</v>
      </c>
      <c r="E144" s="18" t="s">
        <v>1394</v>
      </c>
      <c r="F144" s="18" t="s">
        <v>10</v>
      </c>
      <c r="G144" s="21">
        <v>1152440.54</v>
      </c>
      <c r="H144" s="21" t="s">
        <v>1229</v>
      </c>
      <c r="I144" s="40"/>
    </row>
    <row r="145" spans="1:9" s="23" customFormat="1" ht="30.95" customHeight="1">
      <c r="A145" s="18">
        <v>141</v>
      </c>
      <c r="B145" s="18" t="s">
        <v>1226</v>
      </c>
      <c r="C145" s="45"/>
      <c r="D145" s="20" t="s">
        <v>1395</v>
      </c>
      <c r="E145" s="18" t="s">
        <v>1396</v>
      </c>
      <c r="F145" s="18" t="s">
        <v>10</v>
      </c>
      <c r="G145" s="21">
        <v>3255430.73</v>
      </c>
      <c r="H145" s="21" t="s">
        <v>1229</v>
      </c>
      <c r="I145" s="40"/>
    </row>
    <row r="146" spans="1:9" s="23" customFormat="1" ht="30.95" customHeight="1">
      <c r="A146" s="18">
        <v>142</v>
      </c>
      <c r="B146" s="18" t="s">
        <v>1226</v>
      </c>
      <c r="C146" s="45"/>
      <c r="D146" s="20" t="s">
        <v>1397</v>
      </c>
      <c r="E146" s="18" t="s">
        <v>1398</v>
      </c>
      <c r="F146" s="18" t="s">
        <v>10</v>
      </c>
      <c r="G146" s="21">
        <v>3280703.12</v>
      </c>
      <c r="H146" s="21" t="s">
        <v>1229</v>
      </c>
      <c r="I146" s="40"/>
    </row>
    <row r="147" spans="1:9" s="23" customFormat="1" ht="30.95" customHeight="1">
      <c r="A147" s="18">
        <v>143</v>
      </c>
      <c r="B147" s="18" t="s">
        <v>1226</v>
      </c>
      <c r="C147" s="45"/>
      <c r="D147" s="20" t="s">
        <v>1399</v>
      </c>
      <c r="E147" s="18" t="s">
        <v>1400</v>
      </c>
      <c r="F147" s="18" t="s">
        <v>10</v>
      </c>
      <c r="G147" s="21">
        <v>2620161.4500000002</v>
      </c>
      <c r="H147" s="21" t="s">
        <v>1229</v>
      </c>
      <c r="I147" s="40"/>
    </row>
    <row r="148" spans="1:9" s="23" customFormat="1" ht="30.95" customHeight="1">
      <c r="A148" s="18">
        <v>144</v>
      </c>
      <c r="B148" s="18" t="s">
        <v>1226</v>
      </c>
      <c r="C148" s="45"/>
      <c r="D148" s="20" t="s">
        <v>1401</v>
      </c>
      <c r="E148" s="18" t="s">
        <v>1025</v>
      </c>
      <c r="F148" s="18" t="s">
        <v>10</v>
      </c>
      <c r="G148" s="21">
        <v>7153145.5</v>
      </c>
      <c r="H148" s="21" t="s">
        <v>1229</v>
      </c>
      <c r="I148" s="40"/>
    </row>
    <row r="149" spans="1:9" s="23" customFormat="1" ht="30.95" customHeight="1">
      <c r="A149" s="18">
        <v>145</v>
      </c>
      <c r="B149" s="18" t="s">
        <v>1226</v>
      </c>
      <c r="C149" s="45"/>
      <c r="D149" s="20" t="s">
        <v>1402</v>
      </c>
      <c r="E149" s="18" t="s">
        <v>1025</v>
      </c>
      <c r="F149" s="18" t="s">
        <v>10</v>
      </c>
      <c r="G149" s="21">
        <v>3696496.52</v>
      </c>
      <c r="H149" s="21" t="s">
        <v>1229</v>
      </c>
      <c r="I149" s="40"/>
    </row>
    <row r="150" spans="1:9" s="23" customFormat="1" ht="30.95" customHeight="1">
      <c r="A150" s="18">
        <v>146</v>
      </c>
      <c r="B150" s="18" t="s">
        <v>1226</v>
      </c>
      <c r="C150" s="45"/>
      <c r="D150" s="20" t="s">
        <v>1403</v>
      </c>
      <c r="E150" s="18" t="s">
        <v>1025</v>
      </c>
      <c r="F150" s="18" t="s">
        <v>10</v>
      </c>
      <c r="G150" s="21">
        <v>3833140.44</v>
      </c>
      <c r="H150" s="21" t="s">
        <v>1229</v>
      </c>
      <c r="I150" s="40"/>
    </row>
    <row r="151" spans="1:9" s="23" customFormat="1" ht="30.95" customHeight="1">
      <c r="A151" s="18">
        <v>147</v>
      </c>
      <c r="B151" s="18" t="s">
        <v>1226</v>
      </c>
      <c r="C151" s="45"/>
      <c r="D151" s="20" t="s">
        <v>1404</v>
      </c>
      <c r="E151" s="18" t="s">
        <v>1354</v>
      </c>
      <c r="F151" s="18" t="s">
        <v>10</v>
      </c>
      <c r="G151" s="21">
        <v>7569034.9900000002</v>
      </c>
      <c r="H151" s="21" t="s">
        <v>1229</v>
      </c>
      <c r="I151" s="40"/>
    </row>
    <row r="152" spans="1:9" s="23" customFormat="1" ht="30.95" customHeight="1">
      <c r="A152" s="18">
        <v>148</v>
      </c>
      <c r="B152" s="18" t="s">
        <v>1226</v>
      </c>
      <c r="C152" s="45"/>
      <c r="D152" s="20" t="s">
        <v>1405</v>
      </c>
      <c r="E152" s="18" t="s">
        <v>486</v>
      </c>
      <c r="F152" s="18" t="s">
        <v>10</v>
      </c>
      <c r="G152" s="21">
        <v>502949.54</v>
      </c>
      <c r="H152" s="21" t="s">
        <v>1229</v>
      </c>
      <c r="I152" s="40"/>
    </row>
    <row r="153" spans="1:9" s="23" customFormat="1" ht="30.95" customHeight="1">
      <c r="A153" s="18">
        <v>149</v>
      </c>
      <c r="B153" s="18" t="s">
        <v>1226</v>
      </c>
      <c r="C153" s="45"/>
      <c r="D153" s="20" t="s">
        <v>1406</v>
      </c>
      <c r="E153" s="18" t="s">
        <v>350</v>
      </c>
      <c r="F153" s="18" t="s">
        <v>10</v>
      </c>
      <c r="G153" s="21">
        <v>3813249.23</v>
      </c>
      <c r="H153" s="21" t="s">
        <v>1229</v>
      </c>
      <c r="I153" s="40"/>
    </row>
    <row r="154" spans="1:9" s="23" customFormat="1" ht="30.95" customHeight="1">
      <c r="A154" s="18">
        <v>150</v>
      </c>
      <c r="B154" s="18" t="s">
        <v>1226</v>
      </c>
      <c r="C154" s="45"/>
      <c r="D154" s="20" t="s">
        <v>1407</v>
      </c>
      <c r="E154" s="18" t="s">
        <v>350</v>
      </c>
      <c r="F154" s="18" t="s">
        <v>10</v>
      </c>
      <c r="G154" s="21">
        <v>3809405.52</v>
      </c>
      <c r="H154" s="21" t="s">
        <v>1229</v>
      </c>
      <c r="I154" s="40"/>
    </row>
    <row r="155" spans="1:9" s="23" customFormat="1" ht="30.95" customHeight="1">
      <c r="A155" s="18">
        <v>151</v>
      </c>
      <c r="B155" s="18" t="s">
        <v>1226</v>
      </c>
      <c r="C155" s="45"/>
      <c r="D155" s="20" t="s">
        <v>1408</v>
      </c>
      <c r="E155" s="18" t="s">
        <v>350</v>
      </c>
      <c r="F155" s="18" t="s">
        <v>10</v>
      </c>
      <c r="G155" s="21">
        <v>4609089.5199999996</v>
      </c>
      <c r="H155" s="21" t="s">
        <v>1229</v>
      </c>
      <c r="I155" s="40"/>
    </row>
    <row r="156" spans="1:9" s="23" customFormat="1" ht="30.95" customHeight="1">
      <c r="A156" s="18">
        <v>152</v>
      </c>
      <c r="B156" s="18" t="s">
        <v>1226</v>
      </c>
      <c r="C156" s="45"/>
      <c r="D156" s="20" t="s">
        <v>1409</v>
      </c>
      <c r="E156" s="18" t="s">
        <v>350</v>
      </c>
      <c r="F156" s="18" t="s">
        <v>10</v>
      </c>
      <c r="G156" s="21">
        <v>4688654.33</v>
      </c>
      <c r="H156" s="21" t="s">
        <v>1229</v>
      </c>
      <c r="I156" s="40"/>
    </row>
    <row r="157" spans="1:9" s="23" customFormat="1" ht="30.95" customHeight="1">
      <c r="A157" s="18">
        <v>153</v>
      </c>
      <c r="B157" s="18" t="s">
        <v>1226</v>
      </c>
      <c r="C157" s="45"/>
      <c r="D157" s="20" t="s">
        <v>1410</v>
      </c>
      <c r="E157" s="18" t="s">
        <v>350</v>
      </c>
      <c r="F157" s="18" t="s">
        <v>10</v>
      </c>
      <c r="G157" s="21">
        <v>1637516.83</v>
      </c>
      <c r="H157" s="21" t="s">
        <v>1229</v>
      </c>
      <c r="I157" s="40"/>
    </row>
    <row r="158" spans="1:9" s="23" customFormat="1" ht="30.95" customHeight="1">
      <c r="A158" s="18">
        <v>154</v>
      </c>
      <c r="B158" s="18" t="s">
        <v>1226</v>
      </c>
      <c r="C158" s="45"/>
      <c r="D158" s="20" t="s">
        <v>1411</v>
      </c>
      <c r="E158" s="18" t="s">
        <v>280</v>
      </c>
      <c r="F158" s="18" t="s">
        <v>10</v>
      </c>
      <c r="G158" s="21">
        <v>3817381.22</v>
      </c>
      <c r="H158" s="21" t="s">
        <v>1229</v>
      </c>
      <c r="I158" s="40"/>
    </row>
    <row r="159" spans="1:9" s="23" customFormat="1" ht="30.95" customHeight="1">
      <c r="A159" s="18">
        <v>155</v>
      </c>
      <c r="B159" s="18" t="s">
        <v>1226</v>
      </c>
      <c r="C159" s="45"/>
      <c r="D159" s="20" t="s">
        <v>1412</v>
      </c>
      <c r="E159" s="18" t="s">
        <v>280</v>
      </c>
      <c r="F159" s="18" t="s">
        <v>10</v>
      </c>
      <c r="G159" s="21">
        <v>4107773.56</v>
      </c>
      <c r="H159" s="21" t="s">
        <v>1229</v>
      </c>
      <c r="I159" s="40"/>
    </row>
    <row r="160" spans="1:9" s="23" customFormat="1" ht="30.95" customHeight="1">
      <c r="A160" s="18">
        <v>156</v>
      </c>
      <c r="B160" s="18" t="s">
        <v>1226</v>
      </c>
      <c r="C160" s="45"/>
      <c r="D160" s="20" t="s">
        <v>1413</v>
      </c>
      <c r="E160" s="18" t="s">
        <v>350</v>
      </c>
      <c r="F160" s="18" t="s">
        <v>10</v>
      </c>
      <c r="G160" s="21">
        <v>2049850.88</v>
      </c>
      <c r="H160" s="21" t="s">
        <v>1229</v>
      </c>
      <c r="I160" s="40"/>
    </row>
    <row r="161" spans="1:9" s="23" customFormat="1" ht="30.95" customHeight="1">
      <c r="A161" s="18">
        <v>157</v>
      </c>
      <c r="B161" s="18" t="s">
        <v>1226</v>
      </c>
      <c r="C161" s="45"/>
      <c r="D161" s="20" t="s">
        <v>1414</v>
      </c>
      <c r="E161" s="18" t="s">
        <v>350</v>
      </c>
      <c r="F161" s="18" t="s">
        <v>10</v>
      </c>
      <c r="G161" s="21">
        <v>1760899.94</v>
      </c>
      <c r="H161" s="21" t="s">
        <v>1229</v>
      </c>
      <c r="I161" s="40"/>
    </row>
    <row r="162" spans="1:9" s="23" customFormat="1" ht="30.95" customHeight="1">
      <c r="A162" s="18">
        <v>158</v>
      </c>
      <c r="B162" s="18" t="s">
        <v>1226</v>
      </c>
      <c r="C162" s="45"/>
      <c r="D162" s="20" t="s">
        <v>1415</v>
      </c>
      <c r="E162" s="18" t="s">
        <v>1416</v>
      </c>
      <c r="F162" s="18" t="s">
        <v>10</v>
      </c>
      <c r="G162" s="21">
        <v>2292292.9300000002</v>
      </c>
      <c r="H162" s="21" t="s">
        <v>1229</v>
      </c>
      <c r="I162" s="40"/>
    </row>
    <row r="163" spans="1:9" s="23" customFormat="1" ht="30.95" customHeight="1">
      <c r="A163" s="18">
        <v>159</v>
      </c>
      <c r="B163" s="18" t="s">
        <v>1226</v>
      </c>
      <c r="C163" s="27" t="s">
        <v>1417</v>
      </c>
      <c r="D163" s="20" t="s">
        <v>1418</v>
      </c>
      <c r="E163" s="18" t="s">
        <v>282</v>
      </c>
      <c r="F163" s="18" t="s">
        <v>10</v>
      </c>
      <c r="G163" s="21">
        <v>7528483.8499999996</v>
      </c>
      <c r="H163" s="21" t="s">
        <v>1229</v>
      </c>
      <c r="I163" s="40"/>
    </row>
    <row r="164" spans="1:9" s="23" customFormat="1" ht="30.95" customHeight="1">
      <c r="A164" s="18">
        <v>160</v>
      </c>
      <c r="B164" s="18" t="s">
        <v>1226</v>
      </c>
      <c r="C164" s="45" t="s">
        <v>1419</v>
      </c>
      <c r="D164" s="20" t="s">
        <v>1420</v>
      </c>
      <c r="E164" s="18" t="s">
        <v>282</v>
      </c>
      <c r="F164" s="18" t="s">
        <v>10</v>
      </c>
      <c r="G164" s="21">
        <v>6557274.2599999998</v>
      </c>
      <c r="H164" s="21" t="s">
        <v>1229</v>
      </c>
      <c r="I164" s="40"/>
    </row>
    <row r="165" spans="1:9" s="23" customFormat="1" ht="30.95" customHeight="1">
      <c r="A165" s="18">
        <v>161</v>
      </c>
      <c r="B165" s="18" t="s">
        <v>1226</v>
      </c>
      <c r="C165" s="119" t="s">
        <v>1417</v>
      </c>
      <c r="D165" s="20" t="s">
        <v>1421</v>
      </c>
      <c r="E165" s="18" t="s">
        <v>282</v>
      </c>
      <c r="F165" s="18" t="s">
        <v>10</v>
      </c>
      <c r="G165" s="21">
        <v>7595076.1299999999</v>
      </c>
      <c r="H165" s="21" t="s">
        <v>1229</v>
      </c>
      <c r="I165" s="40"/>
    </row>
    <row r="166" spans="1:9" s="23" customFormat="1" ht="30.95" customHeight="1">
      <c r="A166" s="18">
        <v>162</v>
      </c>
      <c r="B166" s="18" t="s">
        <v>1226</v>
      </c>
      <c r="C166" s="120"/>
      <c r="D166" s="20" t="s">
        <v>1422</v>
      </c>
      <c r="E166" s="18" t="s">
        <v>282</v>
      </c>
      <c r="F166" s="18" t="s">
        <v>10</v>
      </c>
      <c r="G166" s="21">
        <v>7562788.96</v>
      </c>
      <c r="H166" s="21" t="s">
        <v>1229</v>
      </c>
      <c r="I166" s="40"/>
    </row>
    <row r="167" spans="1:9" s="23" customFormat="1" ht="30.95" customHeight="1">
      <c r="A167" s="18">
        <v>163</v>
      </c>
      <c r="B167" s="18" t="s">
        <v>1226</v>
      </c>
      <c r="C167" s="119" t="s">
        <v>1419</v>
      </c>
      <c r="D167" s="20" t="s">
        <v>1423</v>
      </c>
      <c r="E167" s="18" t="s">
        <v>282</v>
      </c>
      <c r="F167" s="18" t="s">
        <v>10</v>
      </c>
      <c r="G167" s="21">
        <v>6582066.1900000004</v>
      </c>
      <c r="H167" s="21" t="s">
        <v>1229</v>
      </c>
      <c r="I167" s="40"/>
    </row>
    <row r="168" spans="1:9" s="23" customFormat="1" ht="30.95" customHeight="1">
      <c r="A168" s="18">
        <v>164</v>
      </c>
      <c r="B168" s="18" t="s">
        <v>1226</v>
      </c>
      <c r="C168" s="120"/>
      <c r="D168" s="20" t="s">
        <v>1424</v>
      </c>
      <c r="E168" s="18" t="s">
        <v>282</v>
      </c>
      <c r="F168" s="18" t="s">
        <v>10</v>
      </c>
      <c r="G168" s="21">
        <v>6582066.1900000004</v>
      </c>
      <c r="H168" s="21" t="s">
        <v>1229</v>
      </c>
      <c r="I168" s="40"/>
    </row>
    <row r="169" spans="1:9" s="23" customFormat="1" ht="30.95" customHeight="1">
      <c r="A169" s="18">
        <v>165</v>
      </c>
      <c r="B169" s="18" t="s">
        <v>1226</v>
      </c>
      <c r="C169" s="45"/>
      <c r="D169" s="20" t="s">
        <v>1425</v>
      </c>
      <c r="E169" s="18" t="s">
        <v>237</v>
      </c>
      <c r="F169" s="18" t="s">
        <v>10</v>
      </c>
      <c r="G169" s="21">
        <v>1911189.02</v>
      </c>
      <c r="H169" s="21" t="s">
        <v>1229</v>
      </c>
      <c r="I169" s="40"/>
    </row>
    <row r="170" spans="1:9" s="23" customFormat="1" ht="30.95" customHeight="1">
      <c r="A170" s="18">
        <v>166</v>
      </c>
      <c r="B170" s="18" t="s">
        <v>1226</v>
      </c>
      <c r="C170" s="45"/>
      <c r="D170" s="20" t="s">
        <v>1426</v>
      </c>
      <c r="E170" s="18" t="s">
        <v>237</v>
      </c>
      <c r="F170" s="18" t="s">
        <v>10</v>
      </c>
      <c r="G170" s="21"/>
      <c r="H170" s="21"/>
      <c r="I170" s="40">
        <v>13684.47</v>
      </c>
    </row>
    <row r="171" spans="1:9" s="23" customFormat="1" ht="30.95" customHeight="1">
      <c r="A171" s="18">
        <v>167</v>
      </c>
      <c r="B171" s="18" t="s">
        <v>1226</v>
      </c>
      <c r="C171" s="45"/>
      <c r="D171" s="20" t="s">
        <v>1427</v>
      </c>
      <c r="E171" s="18" t="s">
        <v>237</v>
      </c>
      <c r="F171" s="18" t="s">
        <v>10</v>
      </c>
      <c r="G171" s="21">
        <v>2031304.98</v>
      </c>
      <c r="H171" s="21" t="s">
        <v>1229</v>
      </c>
      <c r="I171" s="40"/>
    </row>
    <row r="172" spans="1:9" s="23" customFormat="1" ht="30.95" customHeight="1">
      <c r="A172" s="18">
        <v>168</v>
      </c>
      <c r="B172" s="18" t="s">
        <v>1226</v>
      </c>
      <c r="C172" s="45"/>
      <c r="D172" s="20" t="s">
        <v>1428</v>
      </c>
      <c r="E172" s="18" t="s">
        <v>237</v>
      </c>
      <c r="F172" s="18" t="s">
        <v>10</v>
      </c>
      <c r="G172" s="21">
        <v>2369263.2400000002</v>
      </c>
      <c r="H172" s="21" t="s">
        <v>1229</v>
      </c>
      <c r="I172" s="40"/>
    </row>
    <row r="173" spans="1:9" s="23" customFormat="1" ht="30.95" customHeight="1">
      <c r="A173" s="18">
        <v>169</v>
      </c>
      <c r="B173" s="18" t="s">
        <v>1226</v>
      </c>
      <c r="C173" s="45"/>
      <c r="D173" s="20" t="s">
        <v>1429</v>
      </c>
      <c r="E173" s="18" t="s">
        <v>237</v>
      </c>
      <c r="F173" s="18" t="s">
        <v>10</v>
      </c>
      <c r="G173" s="21">
        <v>3786151.07</v>
      </c>
      <c r="H173" s="21" t="s">
        <v>1229</v>
      </c>
      <c r="I173" s="40"/>
    </row>
    <row r="174" spans="1:9" s="23" customFormat="1" ht="30.95" customHeight="1">
      <c r="A174" s="18">
        <v>170</v>
      </c>
      <c r="B174" s="18" t="s">
        <v>1226</v>
      </c>
      <c r="C174" s="45"/>
      <c r="D174" s="20" t="s">
        <v>1430</v>
      </c>
      <c r="E174" s="18" t="s">
        <v>237</v>
      </c>
      <c r="F174" s="18" t="s">
        <v>10</v>
      </c>
      <c r="G174" s="21">
        <v>1095745.81</v>
      </c>
      <c r="H174" s="21" t="s">
        <v>1229</v>
      </c>
      <c r="I174" s="40"/>
    </row>
    <row r="175" spans="1:9" s="23" customFormat="1" ht="30.95" customHeight="1">
      <c r="A175" s="18">
        <v>171</v>
      </c>
      <c r="B175" s="18" t="s">
        <v>1226</v>
      </c>
      <c r="C175" s="45"/>
      <c r="D175" s="20" t="s">
        <v>1431</v>
      </c>
      <c r="E175" s="18" t="s">
        <v>1020</v>
      </c>
      <c r="F175" s="18" t="s">
        <v>10</v>
      </c>
      <c r="G175" s="21">
        <v>6111499.9199999999</v>
      </c>
      <c r="H175" s="21" t="s">
        <v>1229</v>
      </c>
      <c r="I175" s="40"/>
    </row>
    <row r="176" spans="1:9" s="23" customFormat="1" ht="30.95" customHeight="1">
      <c r="A176" s="18">
        <v>172</v>
      </c>
      <c r="B176" s="18" t="s">
        <v>1226</v>
      </c>
      <c r="C176" s="45"/>
      <c r="D176" s="20" t="s">
        <v>1432</v>
      </c>
      <c r="E176" s="18" t="s">
        <v>1020</v>
      </c>
      <c r="F176" s="18" t="s">
        <v>10</v>
      </c>
      <c r="G176" s="21">
        <v>9087396.7899999991</v>
      </c>
      <c r="H176" s="21" t="s">
        <v>1229</v>
      </c>
      <c r="I176" s="40"/>
    </row>
    <row r="177" spans="1:9" s="23" customFormat="1" ht="30.95" customHeight="1">
      <c r="A177" s="18">
        <v>173</v>
      </c>
      <c r="B177" s="18" t="s">
        <v>1226</v>
      </c>
      <c r="C177" s="45"/>
      <c r="D177" s="20" t="s">
        <v>1433</v>
      </c>
      <c r="E177" s="18" t="s">
        <v>1020</v>
      </c>
      <c r="F177" s="18" t="s">
        <v>10</v>
      </c>
      <c r="G177" s="21">
        <v>6297631.6100000003</v>
      </c>
      <c r="H177" s="21" t="s">
        <v>1229</v>
      </c>
      <c r="I177" s="40"/>
    </row>
    <row r="178" spans="1:9" s="23" customFormat="1" ht="30.95" customHeight="1">
      <c r="A178" s="18">
        <v>174</v>
      </c>
      <c r="B178" s="18" t="s">
        <v>1226</v>
      </c>
      <c r="C178" s="45"/>
      <c r="D178" s="20" t="s">
        <v>1434</v>
      </c>
      <c r="E178" s="18" t="s">
        <v>1020</v>
      </c>
      <c r="F178" s="18" t="s">
        <v>10</v>
      </c>
      <c r="G178" s="21">
        <v>8700911.6799999997</v>
      </c>
      <c r="H178" s="21" t="s">
        <v>1229</v>
      </c>
      <c r="I178" s="40"/>
    </row>
    <row r="179" spans="1:9" s="23" customFormat="1" ht="30.95" customHeight="1">
      <c r="A179" s="18">
        <v>175</v>
      </c>
      <c r="B179" s="18" t="s">
        <v>1226</v>
      </c>
      <c r="C179" s="45"/>
      <c r="D179" s="20" t="s">
        <v>1435</v>
      </c>
      <c r="E179" s="18"/>
      <c r="F179" s="18" t="s">
        <v>10</v>
      </c>
      <c r="G179" s="21"/>
      <c r="H179" s="21"/>
      <c r="I179" s="40">
        <v>46500</v>
      </c>
    </row>
    <row r="180" spans="1:9" s="23" customFormat="1" ht="30.95" customHeight="1">
      <c r="A180" s="18">
        <v>176</v>
      </c>
      <c r="B180" s="18" t="s">
        <v>1226</v>
      </c>
      <c r="C180" s="45"/>
      <c r="D180" s="20" t="s">
        <v>1436</v>
      </c>
      <c r="E180" s="18" t="s">
        <v>1020</v>
      </c>
      <c r="F180" s="18" t="s">
        <v>10</v>
      </c>
      <c r="G180" s="21">
        <v>4105563.43</v>
      </c>
      <c r="H180" s="21" t="s">
        <v>1229</v>
      </c>
      <c r="I180" s="40"/>
    </row>
    <row r="181" spans="1:9" s="23" customFormat="1" ht="30.95" customHeight="1">
      <c r="A181" s="18">
        <v>177</v>
      </c>
      <c r="B181" s="18" t="s">
        <v>1226</v>
      </c>
      <c r="C181" s="45"/>
      <c r="D181" s="20" t="s">
        <v>1437</v>
      </c>
      <c r="E181" s="18" t="s">
        <v>1020</v>
      </c>
      <c r="F181" s="18" t="s">
        <v>10</v>
      </c>
      <c r="G181" s="21">
        <v>2311127.12</v>
      </c>
      <c r="H181" s="21" t="s">
        <v>1229</v>
      </c>
      <c r="I181" s="40"/>
    </row>
    <row r="182" spans="1:9" s="23" customFormat="1" ht="30.95" customHeight="1">
      <c r="A182" s="18">
        <v>178</v>
      </c>
      <c r="B182" s="18" t="s">
        <v>1226</v>
      </c>
      <c r="C182" s="45"/>
      <c r="D182" s="20" t="s">
        <v>1438</v>
      </c>
      <c r="E182" s="18" t="s">
        <v>1020</v>
      </c>
      <c r="F182" s="18" t="s">
        <v>10</v>
      </c>
      <c r="G182" s="21"/>
      <c r="H182" s="21"/>
      <c r="I182" s="43"/>
    </row>
    <row r="183" spans="1:9" s="23" customFormat="1" ht="30.95" customHeight="1">
      <c r="A183" s="18">
        <v>179</v>
      </c>
      <c r="B183" s="18" t="s">
        <v>1226</v>
      </c>
      <c r="C183" s="45"/>
      <c r="D183" s="20" t="s">
        <v>1439</v>
      </c>
      <c r="E183" s="18" t="s">
        <v>1020</v>
      </c>
      <c r="F183" s="18" t="s">
        <v>10</v>
      </c>
      <c r="G183" s="21">
        <v>7749016.7400000002</v>
      </c>
      <c r="H183" s="21" t="s">
        <v>1229</v>
      </c>
      <c r="I183" s="40"/>
    </row>
    <row r="184" spans="1:9" s="23" customFormat="1" ht="30.95" customHeight="1">
      <c r="A184" s="18">
        <v>180</v>
      </c>
      <c r="B184" s="18" t="s">
        <v>1226</v>
      </c>
      <c r="C184" s="45"/>
      <c r="D184" s="20" t="s">
        <v>1440</v>
      </c>
      <c r="E184" s="18" t="s">
        <v>1441</v>
      </c>
      <c r="F184" s="18" t="s">
        <v>10</v>
      </c>
      <c r="G184" s="21">
        <v>1195394.01</v>
      </c>
      <c r="H184" s="21" t="s">
        <v>1229</v>
      </c>
      <c r="I184" s="40"/>
    </row>
    <row r="185" spans="1:9" s="23" customFormat="1" ht="30.95" customHeight="1">
      <c r="A185" s="18">
        <v>181</v>
      </c>
      <c r="B185" s="18" t="s">
        <v>1226</v>
      </c>
      <c r="C185" s="45"/>
      <c r="D185" s="20" t="s">
        <v>1442</v>
      </c>
      <c r="E185" s="18" t="s">
        <v>1441</v>
      </c>
      <c r="F185" s="18" t="s">
        <v>10</v>
      </c>
      <c r="G185" s="21">
        <v>1195394.01</v>
      </c>
      <c r="H185" s="21" t="s">
        <v>1229</v>
      </c>
      <c r="I185" s="40"/>
    </row>
    <row r="186" spans="1:9" s="23" customFormat="1" ht="30.95" customHeight="1">
      <c r="A186" s="18">
        <v>182</v>
      </c>
      <c r="B186" s="18" t="s">
        <v>1226</v>
      </c>
      <c r="C186" s="45"/>
      <c r="D186" s="20" t="s">
        <v>1443</v>
      </c>
      <c r="E186" s="18" t="s">
        <v>1441</v>
      </c>
      <c r="F186" s="18" t="s">
        <v>10</v>
      </c>
      <c r="G186" s="21">
        <v>1195394.01</v>
      </c>
      <c r="H186" s="21" t="s">
        <v>1229</v>
      </c>
      <c r="I186" s="40"/>
    </row>
    <row r="187" spans="1:9" s="23" customFormat="1" ht="30.95" customHeight="1">
      <c r="A187" s="18">
        <v>183</v>
      </c>
      <c r="B187" s="18" t="s">
        <v>1226</v>
      </c>
      <c r="C187" s="45"/>
      <c r="D187" s="20" t="s">
        <v>1444</v>
      </c>
      <c r="E187" s="18" t="s">
        <v>1441</v>
      </c>
      <c r="F187" s="18" t="s">
        <v>10</v>
      </c>
      <c r="G187" s="21">
        <v>1195394.01</v>
      </c>
      <c r="H187" s="21" t="s">
        <v>1229</v>
      </c>
      <c r="I187" s="40"/>
    </row>
    <row r="188" spans="1:9" s="23" customFormat="1" ht="30.95" customHeight="1">
      <c r="A188" s="18">
        <v>184</v>
      </c>
      <c r="B188" s="18" t="s">
        <v>1226</v>
      </c>
      <c r="C188" s="45"/>
      <c r="D188" s="20" t="s">
        <v>1445</v>
      </c>
      <c r="E188" s="18" t="s">
        <v>1441</v>
      </c>
      <c r="F188" s="18" t="s">
        <v>10</v>
      </c>
      <c r="G188" s="21">
        <v>1195394.01</v>
      </c>
      <c r="H188" s="21" t="s">
        <v>1229</v>
      </c>
      <c r="I188" s="40"/>
    </row>
    <row r="189" spans="1:9" s="23" customFormat="1" ht="30.95" customHeight="1">
      <c r="A189" s="18">
        <v>185</v>
      </c>
      <c r="B189" s="18" t="s">
        <v>1226</v>
      </c>
      <c r="C189" s="45"/>
      <c r="D189" s="20" t="s">
        <v>1446</v>
      </c>
      <c r="E189" s="18" t="s">
        <v>1441</v>
      </c>
      <c r="F189" s="18" t="s">
        <v>10</v>
      </c>
      <c r="G189" s="21">
        <v>1195394.01</v>
      </c>
      <c r="H189" s="21" t="s">
        <v>1229</v>
      </c>
      <c r="I189" s="40"/>
    </row>
    <row r="190" spans="1:9" s="23" customFormat="1" ht="30.95" customHeight="1">
      <c r="A190" s="18">
        <v>186</v>
      </c>
      <c r="B190" s="18" t="s">
        <v>1226</v>
      </c>
      <c r="C190" s="45"/>
      <c r="D190" s="20" t="s">
        <v>1447</v>
      </c>
      <c r="E190" s="18" t="s">
        <v>1441</v>
      </c>
      <c r="F190" s="18" t="s">
        <v>10</v>
      </c>
      <c r="G190" s="21">
        <v>1195394.01</v>
      </c>
      <c r="H190" s="21" t="s">
        <v>1229</v>
      </c>
      <c r="I190" s="40"/>
    </row>
    <row r="191" spans="1:9" s="23" customFormat="1" ht="30.95" customHeight="1">
      <c r="A191" s="18">
        <v>187</v>
      </c>
      <c r="B191" s="18" t="s">
        <v>1226</v>
      </c>
      <c r="C191" s="45"/>
      <c r="D191" s="20" t="s">
        <v>1448</v>
      </c>
      <c r="E191" s="18" t="s">
        <v>1449</v>
      </c>
      <c r="F191" s="18" t="s">
        <v>10</v>
      </c>
      <c r="G191" s="21">
        <v>339880.11</v>
      </c>
      <c r="H191" s="21" t="s">
        <v>1229</v>
      </c>
      <c r="I191" s="40"/>
    </row>
    <row r="192" spans="1:9" s="30" customFormat="1" ht="30.95" customHeight="1">
      <c r="A192" s="18">
        <v>188</v>
      </c>
      <c r="B192" s="18" t="s">
        <v>1226</v>
      </c>
      <c r="C192" s="45"/>
      <c r="D192" s="20" t="s">
        <v>1450</v>
      </c>
      <c r="E192" s="18" t="s">
        <v>1451</v>
      </c>
      <c r="F192" s="18" t="s">
        <v>10</v>
      </c>
      <c r="G192" s="21">
        <v>5567614.8600000003</v>
      </c>
      <c r="H192" s="21" t="s">
        <v>1229</v>
      </c>
      <c r="I192" s="40"/>
    </row>
    <row r="193" spans="1:9" s="30" customFormat="1" ht="30.95" customHeight="1">
      <c r="A193" s="18">
        <v>189</v>
      </c>
      <c r="B193" s="18" t="s">
        <v>1226</v>
      </c>
      <c r="C193" s="45"/>
      <c r="D193" s="20" t="s">
        <v>1452</v>
      </c>
      <c r="E193" s="18" t="s">
        <v>1451</v>
      </c>
      <c r="F193" s="18" t="s">
        <v>10</v>
      </c>
      <c r="G193" s="21">
        <v>6623962.6399999997</v>
      </c>
      <c r="H193" s="21" t="s">
        <v>1229</v>
      </c>
      <c r="I193" s="40"/>
    </row>
    <row r="194" spans="1:9" s="23" customFormat="1" ht="30.95" customHeight="1">
      <c r="A194" s="18">
        <v>190</v>
      </c>
      <c r="B194" s="18" t="s">
        <v>1226</v>
      </c>
      <c r="C194" s="45"/>
      <c r="D194" s="20" t="s">
        <v>1453</v>
      </c>
      <c r="E194" s="18" t="s">
        <v>1451</v>
      </c>
      <c r="F194" s="18" t="s">
        <v>10</v>
      </c>
      <c r="G194" s="21">
        <v>1991426.48</v>
      </c>
      <c r="H194" s="21" t="s">
        <v>1229</v>
      </c>
      <c r="I194" s="40"/>
    </row>
    <row r="195" spans="1:9" s="23" customFormat="1" ht="30.95" customHeight="1">
      <c r="A195" s="31">
        <v>192</v>
      </c>
      <c r="B195" s="31" t="s">
        <v>1226</v>
      </c>
      <c r="C195" s="121" t="s">
        <v>1454</v>
      </c>
      <c r="D195" s="32" t="s">
        <v>1455</v>
      </c>
      <c r="E195" s="33" t="s">
        <v>1451</v>
      </c>
      <c r="F195" s="33" t="s">
        <v>10</v>
      </c>
      <c r="G195" s="21">
        <v>8534863.3800000008</v>
      </c>
      <c r="H195" s="21" t="s">
        <v>1229</v>
      </c>
      <c r="I195" s="44"/>
    </row>
    <row r="196" spans="1:9" s="23" customFormat="1" ht="30.95" customHeight="1">
      <c r="A196" s="31">
        <v>191</v>
      </c>
      <c r="B196" s="31" t="s">
        <v>1226</v>
      </c>
      <c r="C196" s="122"/>
      <c r="D196" s="34" t="s">
        <v>1455</v>
      </c>
      <c r="E196" s="33" t="s">
        <v>1451</v>
      </c>
      <c r="F196" s="33" t="s">
        <v>10</v>
      </c>
      <c r="G196" s="21">
        <v>670727.51</v>
      </c>
      <c r="H196" s="21" t="s">
        <v>1229</v>
      </c>
      <c r="I196" s="44"/>
    </row>
    <row r="197" spans="1:9" s="23" customFormat="1" ht="30.95" customHeight="1">
      <c r="A197" s="18">
        <v>193</v>
      </c>
      <c r="B197" s="18" t="s">
        <v>1226</v>
      </c>
      <c r="C197" s="45"/>
      <c r="D197" s="20" t="s">
        <v>1456</v>
      </c>
      <c r="E197" s="18" t="s">
        <v>1451</v>
      </c>
      <c r="F197" s="18" t="s">
        <v>10</v>
      </c>
      <c r="G197" s="21">
        <v>9818470.5500000007</v>
      </c>
      <c r="H197" s="21" t="s">
        <v>1229</v>
      </c>
      <c r="I197" s="40"/>
    </row>
    <row r="198" spans="1:9" s="23" customFormat="1" ht="30.95" customHeight="1">
      <c r="A198" s="18">
        <v>194</v>
      </c>
      <c r="B198" s="18" t="s">
        <v>1226</v>
      </c>
      <c r="C198" s="45"/>
      <c r="D198" s="20" t="s">
        <v>1457</v>
      </c>
      <c r="E198" s="18" t="s">
        <v>1458</v>
      </c>
      <c r="F198" s="18" t="s">
        <v>10</v>
      </c>
      <c r="G198" s="21">
        <v>2663691.4700000002</v>
      </c>
      <c r="H198" s="21" t="s">
        <v>1229</v>
      </c>
      <c r="I198" s="40"/>
    </row>
    <row r="199" spans="1:9" s="23" customFormat="1" ht="30.95" customHeight="1">
      <c r="A199" s="18">
        <v>195</v>
      </c>
      <c r="B199" s="18" t="s">
        <v>1226</v>
      </c>
      <c r="C199" s="45"/>
      <c r="D199" s="20" t="s">
        <v>1459</v>
      </c>
      <c r="E199" s="18" t="s">
        <v>1293</v>
      </c>
      <c r="F199" s="18" t="s">
        <v>10</v>
      </c>
      <c r="G199" s="21">
        <v>32390757.379999999</v>
      </c>
      <c r="H199" s="21" t="s">
        <v>1229</v>
      </c>
      <c r="I199" s="40"/>
    </row>
    <row r="200" spans="1:9" s="23" customFormat="1" ht="30.95" customHeight="1">
      <c r="A200" s="18">
        <v>196</v>
      </c>
      <c r="B200" s="18" t="s">
        <v>1226</v>
      </c>
      <c r="C200" s="45"/>
      <c r="D200" s="20" t="s">
        <v>1459</v>
      </c>
      <c r="E200" s="18" t="s">
        <v>1293</v>
      </c>
      <c r="F200" s="18" t="s">
        <v>10</v>
      </c>
      <c r="G200" s="21"/>
      <c r="H200" s="21"/>
      <c r="I200" s="43"/>
    </row>
    <row r="201" spans="1:9" s="23" customFormat="1" ht="30.95" customHeight="1">
      <c r="A201" s="18">
        <v>197</v>
      </c>
      <c r="B201" s="18" t="s">
        <v>1226</v>
      </c>
      <c r="C201" s="45"/>
      <c r="D201" s="20" t="s">
        <v>1460</v>
      </c>
      <c r="E201" s="18" t="s">
        <v>1293</v>
      </c>
      <c r="F201" s="18" t="s">
        <v>10</v>
      </c>
      <c r="G201" s="21">
        <v>1111793.3</v>
      </c>
      <c r="H201" s="21" t="s">
        <v>1229</v>
      </c>
      <c r="I201" s="40"/>
    </row>
    <row r="202" spans="1:9" s="23" customFormat="1" ht="30.95" customHeight="1">
      <c r="A202" s="18">
        <v>198</v>
      </c>
      <c r="B202" s="18" t="s">
        <v>1226</v>
      </c>
      <c r="C202" s="45"/>
      <c r="D202" s="20" t="s">
        <v>1461</v>
      </c>
      <c r="E202" s="18" t="s">
        <v>1462</v>
      </c>
      <c r="F202" s="18" t="s">
        <v>10</v>
      </c>
      <c r="G202" s="21">
        <v>7732488.79</v>
      </c>
      <c r="H202" s="21" t="s">
        <v>1229</v>
      </c>
      <c r="I202" s="40"/>
    </row>
    <row r="203" spans="1:9" s="23" customFormat="1" ht="30.95" customHeight="1">
      <c r="A203" s="18">
        <v>199</v>
      </c>
      <c r="B203" s="18" t="s">
        <v>1226</v>
      </c>
      <c r="C203" s="45"/>
      <c r="D203" s="20" t="s">
        <v>1463</v>
      </c>
      <c r="E203" s="18" t="s">
        <v>1462</v>
      </c>
      <c r="F203" s="18" t="s">
        <v>10</v>
      </c>
      <c r="G203" s="21">
        <v>7076463.4699999997</v>
      </c>
      <c r="H203" s="21" t="s">
        <v>1229</v>
      </c>
      <c r="I203" s="40"/>
    </row>
    <row r="204" spans="1:9" s="23" customFormat="1" ht="30.95" customHeight="1">
      <c r="A204" s="18">
        <v>200</v>
      </c>
      <c r="B204" s="18" t="s">
        <v>1226</v>
      </c>
      <c r="C204" s="45"/>
      <c r="D204" s="20" t="s">
        <v>1464</v>
      </c>
      <c r="E204" s="18" t="s">
        <v>1462</v>
      </c>
      <c r="F204" s="18" t="s">
        <v>10</v>
      </c>
      <c r="G204" s="21">
        <v>6999781.4500000002</v>
      </c>
      <c r="H204" s="21" t="s">
        <v>1229</v>
      </c>
      <c r="I204" s="40"/>
    </row>
    <row r="205" spans="1:9" s="23" customFormat="1" ht="30.95" customHeight="1">
      <c r="A205" s="18">
        <v>201</v>
      </c>
      <c r="B205" s="18" t="s">
        <v>1226</v>
      </c>
      <c r="C205" s="45"/>
      <c r="D205" s="20" t="s">
        <v>1465</v>
      </c>
      <c r="E205" s="18" t="s">
        <v>1462</v>
      </c>
      <c r="F205" s="18" t="s">
        <v>10</v>
      </c>
      <c r="G205" s="21">
        <v>7366567.5300000003</v>
      </c>
      <c r="H205" s="21" t="s">
        <v>1229</v>
      </c>
      <c r="I205" s="40"/>
    </row>
    <row r="206" spans="1:9" s="23" customFormat="1" ht="30.95" customHeight="1">
      <c r="A206" s="18">
        <v>202</v>
      </c>
      <c r="B206" s="18" t="s">
        <v>1226</v>
      </c>
      <c r="C206" s="45"/>
      <c r="D206" s="20" t="s">
        <v>1466</v>
      </c>
      <c r="E206" s="18" t="s">
        <v>1462</v>
      </c>
      <c r="F206" s="18" t="s">
        <v>10</v>
      </c>
      <c r="G206" s="21">
        <v>6659613.0499999998</v>
      </c>
      <c r="H206" s="21" t="s">
        <v>1229</v>
      </c>
      <c r="I206" s="40"/>
    </row>
    <row r="207" spans="1:9" s="23" customFormat="1" ht="30.95" customHeight="1">
      <c r="A207" s="18">
        <v>203</v>
      </c>
      <c r="B207" s="18" t="s">
        <v>1226</v>
      </c>
      <c r="C207" s="45"/>
      <c r="D207" s="20" t="s">
        <v>1467</v>
      </c>
      <c r="E207" s="18" t="s">
        <v>1030</v>
      </c>
      <c r="F207" s="18" t="s">
        <v>10</v>
      </c>
      <c r="G207" s="21">
        <v>1467913.09</v>
      </c>
      <c r="H207" s="21" t="s">
        <v>1229</v>
      </c>
      <c r="I207" s="40"/>
    </row>
    <row r="208" spans="1:9" s="23" customFormat="1" ht="30.95" customHeight="1">
      <c r="A208" s="18">
        <v>204</v>
      </c>
      <c r="B208" s="18" t="s">
        <v>1226</v>
      </c>
      <c r="C208" s="45"/>
      <c r="D208" s="20" t="s">
        <v>1468</v>
      </c>
      <c r="E208" s="18" t="s">
        <v>1469</v>
      </c>
      <c r="F208" s="18" t="s">
        <v>10</v>
      </c>
      <c r="G208" s="21">
        <v>1140428.95</v>
      </c>
      <c r="H208" s="21" t="s">
        <v>1229</v>
      </c>
      <c r="I208" s="40"/>
    </row>
    <row r="209" spans="1:9" s="23" customFormat="1" ht="30.95" customHeight="1">
      <c r="A209" s="18">
        <v>205</v>
      </c>
      <c r="B209" s="18" t="s">
        <v>1226</v>
      </c>
      <c r="C209" s="45"/>
      <c r="D209" s="20" t="s">
        <v>1470</v>
      </c>
      <c r="E209" s="18" t="s">
        <v>1030</v>
      </c>
      <c r="F209" s="18" t="s">
        <v>10</v>
      </c>
      <c r="G209" s="21">
        <v>1578323.68</v>
      </c>
      <c r="H209" s="21" t="s">
        <v>1229</v>
      </c>
      <c r="I209" s="40"/>
    </row>
    <row r="210" spans="1:9" s="23" customFormat="1" ht="30.95" customHeight="1">
      <c r="A210" s="18">
        <v>206</v>
      </c>
      <c r="B210" s="18" t="s">
        <v>1226</v>
      </c>
      <c r="C210" s="45"/>
      <c r="D210" s="20" t="s">
        <v>1471</v>
      </c>
      <c r="E210" s="18" t="s">
        <v>1030</v>
      </c>
      <c r="F210" s="18" t="s">
        <v>10</v>
      </c>
      <c r="G210" s="21">
        <v>913842.2</v>
      </c>
      <c r="H210" s="21" t="s">
        <v>1229</v>
      </c>
      <c r="I210" s="40"/>
    </row>
    <row r="211" spans="1:9" s="23" customFormat="1" ht="30.95" customHeight="1">
      <c r="A211" s="18">
        <v>207</v>
      </c>
      <c r="B211" s="18" t="s">
        <v>1226</v>
      </c>
      <c r="C211" s="45"/>
      <c r="D211" s="20" t="s">
        <v>1472</v>
      </c>
      <c r="E211" s="18" t="s">
        <v>1030</v>
      </c>
      <c r="F211" s="18" t="s">
        <v>10</v>
      </c>
      <c r="G211" s="21">
        <v>765090.6</v>
      </c>
      <c r="H211" s="21" t="s">
        <v>1229</v>
      </c>
      <c r="I211" s="40"/>
    </row>
    <row r="212" spans="1:9" s="23" customFormat="1" ht="30.95" customHeight="1">
      <c r="A212" s="18">
        <v>208</v>
      </c>
      <c r="B212" s="18" t="s">
        <v>1226</v>
      </c>
      <c r="C212" s="45"/>
      <c r="D212" s="20" t="s">
        <v>1473</v>
      </c>
      <c r="E212" s="18" t="s">
        <v>1030</v>
      </c>
      <c r="F212" s="18" t="s">
        <v>10</v>
      </c>
      <c r="G212" s="21">
        <v>4400664.3099999996</v>
      </c>
      <c r="H212" s="21" t="s">
        <v>1229</v>
      </c>
      <c r="I212" s="40"/>
    </row>
    <row r="213" spans="1:9" s="23" customFormat="1" ht="30.95" customHeight="1">
      <c r="A213" s="18">
        <v>209</v>
      </c>
      <c r="B213" s="18" t="s">
        <v>1226</v>
      </c>
      <c r="C213" s="45"/>
      <c r="D213" s="20" t="s">
        <v>1474</v>
      </c>
      <c r="E213" s="18" t="s">
        <v>1030</v>
      </c>
      <c r="F213" s="18" t="s">
        <v>10</v>
      </c>
      <c r="G213" s="21">
        <v>14812507.689999999</v>
      </c>
      <c r="H213" s="21" t="s">
        <v>1229</v>
      </c>
      <c r="I213" s="40"/>
    </row>
    <row r="214" spans="1:9" s="23" customFormat="1" ht="30.95" customHeight="1">
      <c r="A214" s="18">
        <v>210</v>
      </c>
      <c r="B214" s="18" t="s">
        <v>1226</v>
      </c>
      <c r="C214" s="45"/>
      <c r="D214" s="20" t="s">
        <v>1475</v>
      </c>
      <c r="E214" s="18" t="s">
        <v>1030</v>
      </c>
      <c r="F214" s="18" t="s">
        <v>10</v>
      </c>
      <c r="G214" s="21">
        <v>4096434.61</v>
      </c>
      <c r="H214" s="21" t="s">
        <v>1229</v>
      </c>
      <c r="I214" s="40"/>
    </row>
    <row r="215" spans="1:9" s="23" customFormat="1" ht="30.95" customHeight="1">
      <c r="A215" s="18">
        <v>211</v>
      </c>
      <c r="B215" s="18" t="s">
        <v>1226</v>
      </c>
      <c r="C215" s="45"/>
      <c r="D215" s="20" t="s">
        <v>1476</v>
      </c>
      <c r="E215" s="18" t="s">
        <v>1030</v>
      </c>
      <c r="F215" s="18" t="s">
        <v>10</v>
      </c>
      <c r="G215" s="21">
        <v>4394994.84</v>
      </c>
      <c r="H215" s="21" t="s">
        <v>1229</v>
      </c>
      <c r="I215" s="40"/>
    </row>
    <row r="216" spans="1:9" s="23" customFormat="1" ht="30.95" customHeight="1">
      <c r="A216" s="18">
        <v>212</v>
      </c>
      <c r="B216" s="18" t="s">
        <v>1226</v>
      </c>
      <c r="C216" s="45"/>
      <c r="D216" s="20" t="s">
        <v>1477</v>
      </c>
      <c r="E216" s="18" t="s">
        <v>1030</v>
      </c>
      <c r="F216" s="18" t="s">
        <v>10</v>
      </c>
      <c r="G216" s="21">
        <v>1025694.18</v>
      </c>
      <c r="H216" s="21" t="s">
        <v>1229</v>
      </c>
      <c r="I216" s="40"/>
    </row>
    <row r="217" spans="1:9" s="23" customFormat="1" ht="30.95" customHeight="1">
      <c r="A217" s="18">
        <v>213</v>
      </c>
      <c r="B217" s="18" t="s">
        <v>1226</v>
      </c>
      <c r="C217" s="45"/>
      <c r="D217" s="20" t="s">
        <v>1478</v>
      </c>
      <c r="E217" s="18" t="s">
        <v>1030</v>
      </c>
      <c r="F217" s="18" t="s">
        <v>10</v>
      </c>
      <c r="G217" s="21">
        <v>4321291.6900000004</v>
      </c>
      <c r="H217" s="21" t="s">
        <v>1229</v>
      </c>
      <c r="I217" s="40"/>
    </row>
    <row r="218" spans="1:9" s="23" customFormat="1" ht="30.95" customHeight="1">
      <c r="A218" s="18">
        <v>214</v>
      </c>
      <c r="B218" s="18" t="s">
        <v>1226</v>
      </c>
      <c r="C218" s="45"/>
      <c r="D218" s="20" t="s">
        <v>1479</v>
      </c>
      <c r="E218" s="18" t="s">
        <v>1030</v>
      </c>
      <c r="F218" s="18" t="s">
        <v>10</v>
      </c>
      <c r="G218" s="21">
        <v>2152093.59</v>
      </c>
      <c r="H218" s="21" t="s">
        <v>1229</v>
      </c>
      <c r="I218" s="40"/>
    </row>
    <row r="219" spans="1:9" s="23" customFormat="1" ht="30.95" customHeight="1">
      <c r="A219" s="18">
        <v>215</v>
      </c>
      <c r="B219" s="18" t="s">
        <v>1226</v>
      </c>
      <c r="C219" s="45"/>
      <c r="D219" s="20" t="s">
        <v>1480</v>
      </c>
      <c r="E219" s="18" t="s">
        <v>1030</v>
      </c>
      <c r="F219" s="18" t="s">
        <v>10</v>
      </c>
      <c r="G219" s="21">
        <v>1735050.98</v>
      </c>
      <c r="H219" s="21" t="s">
        <v>1229</v>
      </c>
      <c r="I219" s="40"/>
    </row>
    <row r="220" spans="1:9" s="23" customFormat="1" ht="30.95" customHeight="1">
      <c r="A220" s="18">
        <v>216</v>
      </c>
      <c r="B220" s="18" t="s">
        <v>1226</v>
      </c>
      <c r="C220" s="45"/>
      <c r="D220" s="20" t="s">
        <v>1481</v>
      </c>
      <c r="E220" s="18" t="s">
        <v>1030</v>
      </c>
      <c r="F220" s="18" t="s">
        <v>10</v>
      </c>
      <c r="G220" s="21">
        <v>3028940.08</v>
      </c>
      <c r="H220" s="21" t="s">
        <v>1229</v>
      </c>
      <c r="I220" s="40"/>
    </row>
    <row r="221" spans="1:9" s="23" customFormat="1" ht="30.95" customHeight="1">
      <c r="A221" s="18">
        <v>217</v>
      </c>
      <c r="B221" s="18" t="s">
        <v>1226</v>
      </c>
      <c r="C221" s="45"/>
      <c r="D221" s="20" t="s">
        <v>1482</v>
      </c>
      <c r="E221" s="18" t="s">
        <v>1030</v>
      </c>
      <c r="F221" s="18" t="s">
        <v>10</v>
      </c>
      <c r="G221" s="21">
        <v>4299382.54</v>
      </c>
      <c r="H221" s="21" t="s">
        <v>1229</v>
      </c>
      <c r="I221" s="40"/>
    </row>
    <row r="222" spans="1:9" s="23" customFormat="1" ht="30.95" customHeight="1">
      <c r="A222" s="18">
        <v>218</v>
      </c>
      <c r="B222" s="18" t="s">
        <v>1226</v>
      </c>
      <c r="C222" s="45"/>
      <c r="D222" s="20" t="s">
        <v>1483</v>
      </c>
      <c r="E222" s="18" t="s">
        <v>1030</v>
      </c>
      <c r="F222" s="18" t="s">
        <v>10</v>
      </c>
      <c r="G222" s="21">
        <v>531873.46</v>
      </c>
      <c r="H222" s="21" t="s">
        <v>1229</v>
      </c>
      <c r="I222" s="40"/>
    </row>
    <row r="223" spans="1:9" s="23" customFormat="1" ht="30.95" customHeight="1">
      <c r="A223" s="18">
        <v>219</v>
      </c>
      <c r="B223" s="18" t="s">
        <v>1226</v>
      </c>
      <c r="C223" s="45"/>
      <c r="D223" s="20" t="s">
        <v>1484</v>
      </c>
      <c r="E223" s="18" t="s">
        <v>1485</v>
      </c>
      <c r="F223" s="18" t="s">
        <v>10</v>
      </c>
      <c r="G223" s="21">
        <v>13278098.41</v>
      </c>
      <c r="H223" s="21" t="s">
        <v>1229</v>
      </c>
      <c r="I223" s="40"/>
    </row>
    <row r="224" spans="1:9" s="23" customFormat="1" ht="30.95" customHeight="1">
      <c r="A224" s="18">
        <v>220</v>
      </c>
      <c r="B224" s="18" t="s">
        <v>1226</v>
      </c>
      <c r="C224" s="45"/>
      <c r="D224" s="20" t="s">
        <v>1486</v>
      </c>
      <c r="E224" s="18" t="s">
        <v>1485</v>
      </c>
      <c r="F224" s="18" t="s">
        <v>10</v>
      </c>
      <c r="G224" s="21">
        <v>10788430.93</v>
      </c>
      <c r="H224" s="21" t="s">
        <v>1229</v>
      </c>
      <c r="I224" s="40"/>
    </row>
    <row r="225" spans="1:9" s="23" customFormat="1" ht="30.95" customHeight="1">
      <c r="A225" s="18">
        <v>221</v>
      </c>
      <c r="B225" s="18" t="s">
        <v>1226</v>
      </c>
      <c r="C225" s="45"/>
      <c r="D225" s="20" t="s">
        <v>1487</v>
      </c>
      <c r="E225" s="18" t="s">
        <v>1488</v>
      </c>
      <c r="F225" s="18" t="s">
        <v>10</v>
      </c>
      <c r="G225" s="21">
        <v>1357214.23</v>
      </c>
      <c r="H225" s="21" t="s">
        <v>1229</v>
      </c>
      <c r="I225" s="40"/>
    </row>
    <row r="226" spans="1:9" s="23" customFormat="1" ht="30.95" customHeight="1">
      <c r="A226" s="18">
        <v>222</v>
      </c>
      <c r="B226" s="18" t="s">
        <v>1226</v>
      </c>
      <c r="C226" s="45"/>
      <c r="D226" s="20" t="s">
        <v>1489</v>
      </c>
      <c r="E226" s="18" t="s">
        <v>1490</v>
      </c>
      <c r="F226" s="18" t="s">
        <v>10</v>
      </c>
      <c r="G226" s="21">
        <v>10141342.25</v>
      </c>
      <c r="H226" s="21" t="s">
        <v>1229</v>
      </c>
      <c r="I226" s="40"/>
    </row>
    <row r="227" spans="1:9" s="23" customFormat="1" ht="30.95" customHeight="1">
      <c r="A227" s="18">
        <v>223</v>
      </c>
      <c r="B227" s="18" t="s">
        <v>1226</v>
      </c>
      <c r="C227" s="45"/>
      <c r="D227" s="20" t="s">
        <v>1491</v>
      </c>
      <c r="E227" s="18" t="s">
        <v>199</v>
      </c>
      <c r="F227" s="18" t="s">
        <v>10</v>
      </c>
      <c r="G227" s="21">
        <v>5693400.29</v>
      </c>
      <c r="H227" s="21" t="s">
        <v>1229</v>
      </c>
      <c r="I227" s="40"/>
    </row>
    <row r="228" spans="1:9" s="23" customFormat="1" ht="30.95" customHeight="1">
      <c r="A228" s="18">
        <v>224</v>
      </c>
      <c r="B228" s="18" t="s">
        <v>1226</v>
      </c>
      <c r="C228" s="45"/>
      <c r="D228" s="20" t="s">
        <v>1492</v>
      </c>
      <c r="E228" s="18" t="s">
        <v>199</v>
      </c>
      <c r="F228" s="18" t="s">
        <v>10</v>
      </c>
      <c r="G228" s="21">
        <v>11892248.529999999</v>
      </c>
      <c r="H228" s="21" t="s">
        <v>1229</v>
      </c>
      <c r="I228" s="40"/>
    </row>
    <row r="229" spans="1:9" s="23" customFormat="1" ht="30.95" customHeight="1">
      <c r="A229" s="18">
        <v>225</v>
      </c>
      <c r="B229" s="18" t="s">
        <v>1226</v>
      </c>
      <c r="C229" s="45"/>
      <c r="D229" s="20" t="s">
        <v>1493</v>
      </c>
      <c r="E229" s="18" t="s">
        <v>1398</v>
      </c>
      <c r="F229" s="18" t="s">
        <v>10</v>
      </c>
      <c r="G229" s="21">
        <v>2339570.5699999998</v>
      </c>
      <c r="H229" s="21" t="s">
        <v>1229</v>
      </c>
      <c r="I229" s="40"/>
    </row>
    <row r="230" spans="1:9" s="23" customFormat="1" ht="30.95" customHeight="1">
      <c r="A230" s="18">
        <v>226</v>
      </c>
      <c r="B230" s="18" t="s">
        <v>1226</v>
      </c>
      <c r="C230" s="45"/>
      <c r="D230" s="20" t="s">
        <v>1494</v>
      </c>
      <c r="E230" s="18" t="s">
        <v>1398</v>
      </c>
      <c r="F230" s="18" t="s">
        <v>10</v>
      </c>
      <c r="G230" s="21">
        <v>3398897.23</v>
      </c>
      <c r="H230" s="21" t="s">
        <v>1229</v>
      </c>
      <c r="I230" s="40"/>
    </row>
    <row r="231" spans="1:9" s="23" customFormat="1" ht="30.95" customHeight="1">
      <c r="A231" s="18">
        <v>227</v>
      </c>
      <c r="B231" s="18" t="s">
        <v>1226</v>
      </c>
      <c r="C231" s="45"/>
      <c r="D231" s="20" t="s">
        <v>1495</v>
      </c>
      <c r="E231" s="18" t="s">
        <v>1398</v>
      </c>
      <c r="F231" s="18" t="s">
        <v>10</v>
      </c>
      <c r="G231" s="21">
        <v>1338860.51</v>
      </c>
      <c r="H231" s="21" t="s">
        <v>1229</v>
      </c>
      <c r="I231" s="40"/>
    </row>
    <row r="232" spans="1:9" s="23" customFormat="1" ht="30.95" customHeight="1">
      <c r="A232" s="18">
        <v>228</v>
      </c>
      <c r="B232" s="18" t="s">
        <v>1226</v>
      </c>
      <c r="C232" s="45"/>
      <c r="D232" s="20" t="s">
        <v>1496</v>
      </c>
      <c r="E232" s="18" t="s">
        <v>1398</v>
      </c>
      <c r="F232" s="18" t="s">
        <v>10</v>
      </c>
      <c r="G232" s="21">
        <v>2723941.64</v>
      </c>
      <c r="H232" s="21" t="s">
        <v>1229</v>
      </c>
      <c r="I232" s="40"/>
    </row>
    <row r="233" spans="1:9" s="23" customFormat="1" ht="30.95" customHeight="1">
      <c r="A233" s="18">
        <v>229</v>
      </c>
      <c r="B233" s="18" t="s">
        <v>1226</v>
      </c>
      <c r="C233" s="45"/>
      <c r="D233" s="20" t="s">
        <v>1497</v>
      </c>
      <c r="E233" s="18" t="s">
        <v>1398</v>
      </c>
      <c r="F233" s="18" t="s">
        <v>10</v>
      </c>
      <c r="G233" s="21">
        <v>1529124.19</v>
      </c>
      <c r="H233" s="21" t="s">
        <v>1229</v>
      </c>
      <c r="I233" s="40"/>
    </row>
    <row r="234" spans="1:9" s="23" customFormat="1" ht="30.95" customHeight="1">
      <c r="A234" s="18">
        <v>230</v>
      </c>
      <c r="B234" s="18" t="s">
        <v>1226</v>
      </c>
      <c r="C234" s="45"/>
      <c r="D234" s="20" t="s">
        <v>1498</v>
      </c>
      <c r="E234" s="18" t="s">
        <v>1398</v>
      </c>
      <c r="F234" s="18" t="s">
        <v>10</v>
      </c>
      <c r="G234" s="21">
        <v>970729.12</v>
      </c>
      <c r="H234" s="21" t="s">
        <v>1229</v>
      </c>
      <c r="I234" s="40"/>
    </row>
    <row r="235" spans="1:9" s="23" customFormat="1" ht="30.95" customHeight="1">
      <c r="A235" s="18">
        <v>231</v>
      </c>
      <c r="B235" s="18" t="s">
        <v>1226</v>
      </c>
      <c r="C235" s="45"/>
      <c r="D235" s="20" t="s">
        <v>1499</v>
      </c>
      <c r="E235" s="18" t="s">
        <v>1398</v>
      </c>
      <c r="F235" s="18" t="s">
        <v>10</v>
      </c>
      <c r="G235" s="21">
        <v>1247956.75</v>
      </c>
      <c r="H235" s="21" t="s">
        <v>1229</v>
      </c>
      <c r="I235" s="40"/>
    </row>
    <row r="236" spans="1:9" s="23" customFormat="1" ht="30.95" customHeight="1">
      <c r="A236" s="18">
        <v>232</v>
      </c>
      <c r="B236" s="18" t="s">
        <v>1226</v>
      </c>
      <c r="C236" s="45"/>
      <c r="D236" s="20" t="s">
        <v>1500</v>
      </c>
      <c r="E236" s="18" t="s">
        <v>1398</v>
      </c>
      <c r="F236" s="18" t="s">
        <v>10</v>
      </c>
      <c r="G236" s="21">
        <v>3116576.68</v>
      </c>
      <c r="H236" s="21" t="s">
        <v>1229</v>
      </c>
      <c r="I236" s="40"/>
    </row>
    <row r="237" spans="1:9" s="23" customFormat="1" ht="30.95" customHeight="1">
      <c r="A237" s="18">
        <v>233</v>
      </c>
      <c r="B237" s="18" t="s">
        <v>1226</v>
      </c>
      <c r="C237" s="45"/>
      <c r="D237" s="20" t="s">
        <v>1501</v>
      </c>
      <c r="E237" s="18" t="s">
        <v>1502</v>
      </c>
      <c r="F237" s="18" t="s">
        <v>10</v>
      </c>
      <c r="G237" s="21">
        <v>29499902.609999999</v>
      </c>
      <c r="H237" s="21" t="s">
        <v>1229</v>
      </c>
      <c r="I237" s="40"/>
    </row>
    <row r="238" spans="1:9" s="23" customFormat="1" ht="30.95" customHeight="1">
      <c r="A238" s="18">
        <v>234</v>
      </c>
      <c r="B238" s="18" t="s">
        <v>1226</v>
      </c>
      <c r="C238" s="45"/>
      <c r="D238" s="20" t="s">
        <v>1503</v>
      </c>
      <c r="E238" s="18"/>
      <c r="F238" s="18" t="s">
        <v>10</v>
      </c>
      <c r="G238" s="21"/>
      <c r="H238" s="21"/>
      <c r="I238" s="40">
        <v>571729.22</v>
      </c>
    </row>
    <row r="239" spans="1:9" s="23" customFormat="1" ht="30.95" customHeight="1">
      <c r="A239" s="18">
        <v>235</v>
      </c>
      <c r="B239" s="18" t="s">
        <v>1226</v>
      </c>
      <c r="C239" s="45"/>
      <c r="D239" s="20" t="s">
        <v>1504</v>
      </c>
      <c r="E239" s="18" t="s">
        <v>1505</v>
      </c>
      <c r="F239" s="18" t="s">
        <v>10</v>
      </c>
      <c r="G239" s="21">
        <v>2682429.56</v>
      </c>
      <c r="H239" s="21" t="s">
        <v>1229</v>
      </c>
      <c r="I239" s="40"/>
    </row>
    <row r="240" spans="1:9" s="23" customFormat="1" ht="30.95" customHeight="1">
      <c r="A240" s="18">
        <v>236</v>
      </c>
      <c r="B240" s="18" t="s">
        <v>1226</v>
      </c>
      <c r="C240" s="45"/>
      <c r="D240" s="20" t="s">
        <v>1506</v>
      </c>
      <c r="E240" s="18" t="s">
        <v>1505</v>
      </c>
      <c r="F240" s="18" t="s">
        <v>10</v>
      </c>
      <c r="G240" s="21">
        <v>2566829.9700000002</v>
      </c>
      <c r="H240" s="21" t="s">
        <v>1229</v>
      </c>
      <c r="I240" s="40"/>
    </row>
    <row r="241" spans="1:9" s="23" customFormat="1" ht="30.95" customHeight="1">
      <c r="A241" s="18">
        <v>237</v>
      </c>
      <c r="B241" s="18" t="s">
        <v>1226</v>
      </c>
      <c r="C241" s="45"/>
      <c r="D241" s="20" t="s">
        <v>1507</v>
      </c>
      <c r="E241" s="18" t="s">
        <v>1505</v>
      </c>
      <c r="F241" s="18" t="s">
        <v>10</v>
      </c>
      <c r="G241" s="21">
        <v>2651487.69</v>
      </c>
      <c r="H241" s="21" t="s">
        <v>1229</v>
      </c>
      <c r="I241" s="40"/>
    </row>
    <row r="242" spans="1:9" s="23" customFormat="1" ht="30.95" customHeight="1">
      <c r="A242" s="18">
        <v>238</v>
      </c>
      <c r="B242" s="18" t="s">
        <v>1226</v>
      </c>
      <c r="C242" s="45"/>
      <c r="D242" s="20" t="s">
        <v>1508</v>
      </c>
      <c r="E242" s="18" t="s">
        <v>1509</v>
      </c>
      <c r="F242" s="18" t="s">
        <v>10</v>
      </c>
      <c r="G242" s="21">
        <v>2805716.58</v>
      </c>
      <c r="H242" s="21" t="s">
        <v>1229</v>
      </c>
      <c r="I242" s="40"/>
    </row>
    <row r="243" spans="1:9" s="23" customFormat="1" ht="30.95" customHeight="1">
      <c r="A243" s="18">
        <v>239</v>
      </c>
      <c r="B243" s="18" t="s">
        <v>1226</v>
      </c>
      <c r="C243" s="45"/>
      <c r="D243" s="20" t="s">
        <v>1510</v>
      </c>
      <c r="E243" s="18" t="s">
        <v>1509</v>
      </c>
      <c r="F243" s="18" t="s">
        <v>10</v>
      </c>
      <c r="G243" s="21">
        <v>3547072.27</v>
      </c>
      <c r="H243" s="21" t="s">
        <v>1229</v>
      </c>
      <c r="I243" s="40"/>
    </row>
    <row r="244" spans="1:9" s="23" customFormat="1" ht="30.95" customHeight="1">
      <c r="A244" s="18">
        <v>240</v>
      </c>
      <c r="B244" s="18" t="s">
        <v>1226</v>
      </c>
      <c r="C244" s="45"/>
      <c r="D244" s="20" t="s">
        <v>1511</v>
      </c>
      <c r="E244" s="18" t="s">
        <v>1509</v>
      </c>
      <c r="F244" s="18" t="s">
        <v>10</v>
      </c>
      <c r="G244" s="21">
        <v>3558315.12</v>
      </c>
      <c r="H244" s="21" t="s">
        <v>1229</v>
      </c>
      <c r="I244" s="40"/>
    </row>
    <row r="245" spans="1:9" s="23" customFormat="1" ht="30.95" customHeight="1">
      <c r="A245" s="18">
        <v>241</v>
      </c>
      <c r="B245" s="18" t="s">
        <v>1226</v>
      </c>
      <c r="C245" s="45"/>
      <c r="D245" s="20" t="s">
        <v>1512</v>
      </c>
      <c r="E245" s="18" t="s">
        <v>1509</v>
      </c>
      <c r="F245" s="18" t="s">
        <v>10</v>
      </c>
      <c r="G245" s="21">
        <v>3227371.64</v>
      </c>
      <c r="H245" s="21" t="s">
        <v>1229</v>
      </c>
      <c r="I245" s="40"/>
    </row>
    <row r="246" spans="1:9" s="23" customFormat="1" ht="30.95" customHeight="1">
      <c r="A246" s="18">
        <v>242</v>
      </c>
      <c r="B246" s="18" t="s">
        <v>1226</v>
      </c>
      <c r="C246" s="45"/>
      <c r="D246" s="20" t="s">
        <v>1513</v>
      </c>
      <c r="E246" s="18" t="s">
        <v>1509</v>
      </c>
      <c r="F246" s="18" t="s">
        <v>10</v>
      </c>
      <c r="G246" s="21">
        <v>2145463.19</v>
      </c>
      <c r="H246" s="21" t="s">
        <v>1229</v>
      </c>
      <c r="I246" s="40"/>
    </row>
    <row r="247" spans="1:9" s="23" customFormat="1" ht="30.95" customHeight="1">
      <c r="A247" s="18">
        <v>243</v>
      </c>
      <c r="B247" s="18" t="s">
        <v>1226</v>
      </c>
      <c r="C247" s="45"/>
      <c r="D247" s="20" t="s">
        <v>1514</v>
      </c>
      <c r="E247" s="18" t="s">
        <v>1509</v>
      </c>
      <c r="F247" s="18" t="s">
        <v>10</v>
      </c>
      <c r="G247" s="21">
        <v>3006934.83</v>
      </c>
      <c r="H247" s="21" t="s">
        <v>1229</v>
      </c>
      <c r="I247" s="40"/>
    </row>
    <row r="248" spans="1:9" s="23" customFormat="1" ht="30.95" customHeight="1">
      <c r="A248" s="18">
        <v>244</v>
      </c>
      <c r="B248" s="18" t="s">
        <v>1226</v>
      </c>
      <c r="C248" s="45"/>
      <c r="D248" s="20" t="s">
        <v>1515</v>
      </c>
      <c r="E248" s="18" t="s">
        <v>1509</v>
      </c>
      <c r="F248" s="18" t="s">
        <v>10</v>
      </c>
      <c r="G248" s="21">
        <v>2162279.42</v>
      </c>
      <c r="H248" s="21" t="s">
        <v>1229</v>
      </c>
      <c r="I248" s="40"/>
    </row>
    <row r="249" spans="1:9" s="23" customFormat="1" ht="30.95" customHeight="1">
      <c r="A249" s="18">
        <v>245</v>
      </c>
      <c r="B249" s="18" t="s">
        <v>1226</v>
      </c>
      <c r="C249" s="45"/>
      <c r="D249" s="20" t="s">
        <v>1516</v>
      </c>
      <c r="E249" s="18" t="s">
        <v>1509</v>
      </c>
      <c r="F249" s="18" t="s">
        <v>10</v>
      </c>
      <c r="G249" s="21">
        <v>4993268.4000000004</v>
      </c>
      <c r="H249" s="21" t="s">
        <v>1229</v>
      </c>
      <c r="I249" s="40"/>
    </row>
    <row r="250" spans="1:9" s="23" customFormat="1" ht="30.95" customHeight="1">
      <c r="A250" s="18">
        <v>246</v>
      </c>
      <c r="B250" s="18" t="s">
        <v>1226</v>
      </c>
      <c r="C250" s="45"/>
      <c r="D250" s="20" t="s">
        <v>1517</v>
      </c>
      <c r="E250" s="18" t="s">
        <v>1509</v>
      </c>
      <c r="F250" s="18" t="s">
        <v>10</v>
      </c>
      <c r="G250" s="21">
        <v>2024578.49</v>
      </c>
      <c r="H250" s="21" t="s">
        <v>1229</v>
      </c>
      <c r="I250" s="40"/>
    </row>
    <row r="251" spans="1:9" s="23" customFormat="1" ht="30.95" customHeight="1">
      <c r="A251" s="18">
        <v>247</v>
      </c>
      <c r="B251" s="18" t="s">
        <v>1226</v>
      </c>
      <c r="C251" s="45"/>
      <c r="D251" s="20" t="s">
        <v>1518</v>
      </c>
      <c r="E251" s="18" t="s">
        <v>1509</v>
      </c>
      <c r="F251" s="18" t="s">
        <v>10</v>
      </c>
      <c r="G251" s="21">
        <v>3378525.56</v>
      </c>
      <c r="H251" s="21" t="s">
        <v>1229</v>
      </c>
      <c r="I251" s="40"/>
    </row>
    <row r="252" spans="1:9" s="23" customFormat="1" ht="30.95" customHeight="1">
      <c r="A252" s="18">
        <v>248</v>
      </c>
      <c r="B252" s="18" t="s">
        <v>1226</v>
      </c>
      <c r="C252" s="45"/>
      <c r="D252" s="20" t="s">
        <v>1519</v>
      </c>
      <c r="E252" s="18" t="s">
        <v>1509</v>
      </c>
      <c r="F252" s="18" t="s">
        <v>10</v>
      </c>
      <c r="G252" s="21">
        <v>2633998.81</v>
      </c>
      <c r="H252" s="21" t="s">
        <v>1229</v>
      </c>
      <c r="I252" s="40"/>
    </row>
    <row r="253" spans="1:9" s="23" customFormat="1" ht="30.95" customHeight="1">
      <c r="A253" s="18">
        <v>249</v>
      </c>
      <c r="B253" s="18" t="s">
        <v>1226</v>
      </c>
      <c r="C253" s="45"/>
      <c r="D253" s="20" t="s">
        <v>1520</v>
      </c>
      <c r="E253" s="18" t="s">
        <v>1509</v>
      </c>
      <c r="F253" s="18" t="s">
        <v>10</v>
      </c>
      <c r="G253" s="21">
        <v>3621159.79</v>
      </c>
      <c r="H253" s="21" t="s">
        <v>1229</v>
      </c>
      <c r="I253" s="40"/>
    </row>
    <row r="254" spans="1:9" s="23" customFormat="1" ht="30.95" customHeight="1">
      <c r="A254" s="18">
        <v>250</v>
      </c>
      <c r="B254" s="18" t="s">
        <v>1226</v>
      </c>
      <c r="C254" s="45"/>
      <c r="D254" s="20" t="s">
        <v>1521</v>
      </c>
      <c r="E254" s="18" t="s">
        <v>1509</v>
      </c>
      <c r="F254" s="18" t="s">
        <v>10</v>
      </c>
      <c r="G254" s="21">
        <v>1444370.37</v>
      </c>
      <c r="H254" s="21" t="s">
        <v>1229</v>
      </c>
      <c r="I254" s="40"/>
    </row>
    <row r="255" spans="1:9" s="23" customFormat="1" ht="30.95" customHeight="1">
      <c r="A255" s="18">
        <v>251</v>
      </c>
      <c r="B255" s="18" t="s">
        <v>1226</v>
      </c>
      <c r="C255" s="45"/>
      <c r="D255" s="20" t="s">
        <v>1522</v>
      </c>
      <c r="E255" s="18" t="s">
        <v>1509</v>
      </c>
      <c r="F255" s="18" t="s">
        <v>10</v>
      </c>
      <c r="G255" s="21">
        <v>1759842.92</v>
      </c>
      <c r="H255" s="21" t="s">
        <v>1229</v>
      </c>
      <c r="I255" s="40"/>
    </row>
    <row r="256" spans="1:9" s="23" customFormat="1" ht="30.95" customHeight="1">
      <c r="A256" s="18">
        <v>252</v>
      </c>
      <c r="B256" s="18" t="s">
        <v>1226</v>
      </c>
      <c r="C256" s="45"/>
      <c r="D256" s="20" t="s">
        <v>1523</v>
      </c>
      <c r="E256" s="18" t="s">
        <v>1509</v>
      </c>
      <c r="F256" s="18" t="s">
        <v>10</v>
      </c>
      <c r="G256" s="21">
        <v>1516728.22</v>
      </c>
      <c r="H256" s="21" t="s">
        <v>1229</v>
      </c>
      <c r="I256" s="40"/>
    </row>
    <row r="257" spans="1:9" s="23" customFormat="1" ht="30.95" customHeight="1">
      <c r="A257" s="18">
        <v>253</v>
      </c>
      <c r="B257" s="18" t="s">
        <v>1226</v>
      </c>
      <c r="C257" s="45"/>
      <c r="D257" s="20" t="s">
        <v>1524</v>
      </c>
      <c r="E257" s="18" t="s">
        <v>1509</v>
      </c>
      <c r="F257" s="18" t="s">
        <v>10</v>
      </c>
      <c r="G257" s="21">
        <v>3825260.83</v>
      </c>
      <c r="H257" s="21" t="s">
        <v>1229</v>
      </c>
      <c r="I257" s="40"/>
    </row>
    <row r="258" spans="1:9" s="23" customFormat="1" ht="30.95" customHeight="1">
      <c r="A258" s="18">
        <v>254</v>
      </c>
      <c r="B258" s="18" t="s">
        <v>1226</v>
      </c>
      <c r="C258" s="45"/>
      <c r="D258" s="20" t="s">
        <v>1525</v>
      </c>
      <c r="E258" s="18" t="s">
        <v>1509</v>
      </c>
      <c r="F258" s="18" t="s">
        <v>10</v>
      </c>
      <c r="G258" s="21">
        <v>1125150.2</v>
      </c>
      <c r="H258" s="21" t="s">
        <v>1229</v>
      </c>
      <c r="I258" s="40"/>
    </row>
    <row r="259" spans="1:9" s="23" customFormat="1" ht="30.95" customHeight="1">
      <c r="A259" s="18">
        <v>255</v>
      </c>
      <c r="B259" s="18" t="s">
        <v>1226</v>
      </c>
      <c r="C259" s="45"/>
      <c r="D259" s="20" t="s">
        <v>1526</v>
      </c>
      <c r="E259" s="18" t="s">
        <v>1509</v>
      </c>
      <c r="F259" s="18" t="s">
        <v>10</v>
      </c>
      <c r="G259" s="21">
        <v>7506670.79</v>
      </c>
      <c r="H259" s="21" t="s">
        <v>1229</v>
      </c>
      <c r="I259" s="40"/>
    </row>
    <row r="260" spans="1:9" s="23" customFormat="1" ht="30.95" customHeight="1">
      <c r="A260" s="18">
        <v>256</v>
      </c>
      <c r="B260" s="18" t="s">
        <v>1226</v>
      </c>
      <c r="C260" s="45"/>
      <c r="D260" s="20" t="s">
        <v>1527</v>
      </c>
      <c r="E260" s="18" t="s">
        <v>1509</v>
      </c>
      <c r="F260" s="18" t="s">
        <v>10</v>
      </c>
      <c r="G260" s="21">
        <v>912304.72</v>
      </c>
      <c r="H260" s="21" t="s">
        <v>1229</v>
      </c>
      <c r="I260" s="40"/>
    </row>
    <row r="261" spans="1:9" s="23" customFormat="1" ht="30.95" customHeight="1">
      <c r="A261" s="18">
        <v>257</v>
      </c>
      <c r="B261" s="18" t="s">
        <v>1226</v>
      </c>
      <c r="C261" s="45"/>
      <c r="D261" s="20" t="s">
        <v>1528</v>
      </c>
      <c r="E261" s="18" t="s">
        <v>1509</v>
      </c>
      <c r="F261" s="18" t="s">
        <v>10</v>
      </c>
      <c r="G261" s="21">
        <v>2445656.9900000002</v>
      </c>
      <c r="H261" s="21" t="s">
        <v>1229</v>
      </c>
      <c r="I261" s="40"/>
    </row>
    <row r="262" spans="1:9" s="23" customFormat="1" ht="30.95" customHeight="1">
      <c r="A262" s="18">
        <v>258</v>
      </c>
      <c r="B262" s="18" t="s">
        <v>1226</v>
      </c>
      <c r="C262" s="45"/>
      <c r="D262" s="20" t="s">
        <v>1529</v>
      </c>
      <c r="E262" s="18" t="s">
        <v>1509</v>
      </c>
      <c r="F262" s="18" t="s">
        <v>10</v>
      </c>
      <c r="G262" s="21">
        <v>2080024.01</v>
      </c>
      <c r="H262" s="21" t="s">
        <v>1229</v>
      </c>
      <c r="I262" s="40"/>
    </row>
    <row r="263" spans="1:9" s="23" customFormat="1" ht="30.95" customHeight="1">
      <c r="A263" s="18">
        <v>259</v>
      </c>
      <c r="B263" s="18" t="s">
        <v>1226</v>
      </c>
      <c r="C263" s="45"/>
      <c r="D263" s="20" t="s">
        <v>1530</v>
      </c>
      <c r="E263" s="18" t="s">
        <v>1509</v>
      </c>
      <c r="F263" s="18" t="s">
        <v>10</v>
      </c>
      <c r="G263" s="21">
        <v>474313.89</v>
      </c>
      <c r="H263" s="21" t="s">
        <v>1229</v>
      </c>
      <c r="I263" s="40"/>
    </row>
    <row r="264" spans="1:9" s="23" customFormat="1" ht="30.95" customHeight="1">
      <c r="A264" s="18">
        <v>260</v>
      </c>
      <c r="B264" s="18" t="s">
        <v>1226</v>
      </c>
      <c r="C264" s="45"/>
      <c r="D264" s="20" t="s">
        <v>1531</v>
      </c>
      <c r="E264" s="18" t="s">
        <v>1509</v>
      </c>
      <c r="F264" s="18" t="s">
        <v>10</v>
      </c>
      <c r="G264" s="21">
        <v>7239532.9000000004</v>
      </c>
      <c r="H264" s="21" t="s">
        <v>1229</v>
      </c>
      <c r="I264" s="40"/>
    </row>
    <row r="265" spans="1:9" s="23" customFormat="1" ht="30.95" customHeight="1">
      <c r="A265" s="18">
        <v>261</v>
      </c>
      <c r="B265" s="18" t="s">
        <v>1226</v>
      </c>
      <c r="C265" s="45"/>
      <c r="D265" s="20" t="s">
        <v>1532</v>
      </c>
      <c r="E265" s="18" t="s">
        <v>1505</v>
      </c>
      <c r="F265" s="18" t="s">
        <v>10</v>
      </c>
      <c r="G265" s="21">
        <v>1070665.6000000001</v>
      </c>
      <c r="H265" s="21" t="s">
        <v>1229</v>
      </c>
      <c r="I265" s="40"/>
    </row>
    <row r="266" spans="1:9" s="23" customFormat="1" ht="30.95" customHeight="1">
      <c r="A266" s="18">
        <v>262</v>
      </c>
      <c r="B266" s="18" t="s">
        <v>1226</v>
      </c>
      <c r="C266" s="45"/>
      <c r="D266" s="20" t="s">
        <v>1533</v>
      </c>
      <c r="E266" s="18" t="s">
        <v>1505</v>
      </c>
      <c r="F266" s="18" t="s">
        <v>10</v>
      </c>
      <c r="G266" s="21">
        <v>1502698.67</v>
      </c>
      <c r="H266" s="21" t="s">
        <v>1229</v>
      </c>
      <c r="I266" s="40"/>
    </row>
    <row r="267" spans="1:9" s="23" customFormat="1" ht="30.95" customHeight="1">
      <c r="A267" s="18">
        <v>263</v>
      </c>
      <c r="B267" s="18" t="s">
        <v>1226</v>
      </c>
      <c r="C267" s="45"/>
      <c r="D267" s="20" t="s">
        <v>1534</v>
      </c>
      <c r="E267" s="18" t="s">
        <v>280</v>
      </c>
      <c r="F267" s="18" t="s">
        <v>10</v>
      </c>
      <c r="G267" s="21">
        <v>1085367.79</v>
      </c>
      <c r="H267" s="21" t="s">
        <v>1229</v>
      </c>
      <c r="I267" s="40"/>
    </row>
    <row r="268" spans="1:9" s="23" customFormat="1" ht="30.95" customHeight="1">
      <c r="A268" s="18">
        <v>264</v>
      </c>
      <c r="B268" s="18" t="s">
        <v>1226</v>
      </c>
      <c r="C268" s="45"/>
      <c r="D268" s="20" t="s">
        <v>1535</v>
      </c>
      <c r="E268" s="18" t="s">
        <v>1536</v>
      </c>
      <c r="F268" s="18" t="s">
        <v>10</v>
      </c>
      <c r="G268" s="21">
        <v>2353792.2999999998</v>
      </c>
      <c r="H268" s="21" t="s">
        <v>1229</v>
      </c>
      <c r="I268" s="40"/>
    </row>
    <row r="269" spans="1:9" s="23" customFormat="1" ht="30.95" customHeight="1">
      <c r="A269" s="18">
        <v>265</v>
      </c>
      <c r="B269" s="18" t="s">
        <v>1226</v>
      </c>
      <c r="C269" s="45"/>
      <c r="D269" s="20" t="s">
        <v>1537</v>
      </c>
      <c r="E269" s="18" t="s">
        <v>1536</v>
      </c>
      <c r="F269" s="18" t="s">
        <v>10</v>
      </c>
      <c r="G269" s="21">
        <v>3431857.04</v>
      </c>
      <c r="H269" s="21" t="s">
        <v>1229</v>
      </c>
      <c r="I269" s="40"/>
    </row>
    <row r="270" spans="1:9" s="23" customFormat="1" ht="30.95" customHeight="1">
      <c r="A270" s="18">
        <v>266</v>
      </c>
      <c r="B270" s="18" t="s">
        <v>1226</v>
      </c>
      <c r="C270" s="45"/>
      <c r="D270" s="20" t="s">
        <v>1538</v>
      </c>
      <c r="E270" s="18" t="s">
        <v>1149</v>
      </c>
      <c r="F270" s="18" t="s">
        <v>10</v>
      </c>
      <c r="G270" s="21">
        <v>1856704.42</v>
      </c>
      <c r="H270" s="21" t="s">
        <v>1229</v>
      </c>
      <c r="I270" s="40"/>
    </row>
    <row r="271" spans="1:9" s="23" customFormat="1" ht="30.95" customHeight="1">
      <c r="A271" s="18">
        <v>267</v>
      </c>
      <c r="B271" s="18" t="s">
        <v>1226</v>
      </c>
      <c r="C271" s="45"/>
      <c r="D271" s="20" t="s">
        <v>1539</v>
      </c>
      <c r="E271" s="18" t="s">
        <v>1149</v>
      </c>
      <c r="F271" s="18" t="s">
        <v>10</v>
      </c>
      <c r="G271" s="21">
        <v>1806351.82</v>
      </c>
      <c r="H271" s="21" t="s">
        <v>1229</v>
      </c>
      <c r="I271" s="40"/>
    </row>
    <row r="272" spans="1:9" s="23" customFormat="1" ht="30.95" customHeight="1">
      <c r="A272" s="18">
        <v>268</v>
      </c>
      <c r="B272" s="18" t="s">
        <v>1226</v>
      </c>
      <c r="C272" s="45"/>
      <c r="D272" s="20" t="s">
        <v>1540</v>
      </c>
      <c r="E272" s="18" t="s">
        <v>506</v>
      </c>
      <c r="F272" s="18" t="s">
        <v>10</v>
      </c>
      <c r="G272" s="21">
        <v>1729573.7</v>
      </c>
      <c r="H272" s="21" t="s">
        <v>1229</v>
      </c>
      <c r="I272" s="40"/>
    </row>
    <row r="273" spans="1:9" s="23" customFormat="1" ht="30.95" customHeight="1">
      <c r="A273" s="18">
        <v>269</v>
      </c>
      <c r="B273" s="18" t="s">
        <v>1226</v>
      </c>
      <c r="C273" s="45"/>
      <c r="D273" s="20" t="s">
        <v>1541</v>
      </c>
      <c r="E273" s="18" t="s">
        <v>506</v>
      </c>
      <c r="F273" s="18" t="s">
        <v>10</v>
      </c>
      <c r="G273" s="21">
        <v>1818939.97</v>
      </c>
      <c r="H273" s="21" t="s">
        <v>1229</v>
      </c>
      <c r="I273" s="40"/>
    </row>
    <row r="274" spans="1:9" s="23" customFormat="1" ht="30.95" customHeight="1">
      <c r="A274" s="18">
        <v>270</v>
      </c>
      <c r="B274" s="18" t="s">
        <v>1226</v>
      </c>
      <c r="C274" s="45"/>
      <c r="D274" s="20" t="s">
        <v>1542</v>
      </c>
      <c r="E274" s="18" t="s">
        <v>506</v>
      </c>
      <c r="F274" s="18" t="s">
        <v>10</v>
      </c>
      <c r="G274" s="21">
        <v>1774064.65</v>
      </c>
      <c r="H274" s="21" t="s">
        <v>1229</v>
      </c>
      <c r="I274" s="40"/>
    </row>
    <row r="275" spans="1:9" s="23" customFormat="1" ht="30.95" customHeight="1">
      <c r="A275" s="18">
        <v>271</v>
      </c>
      <c r="B275" s="18" t="s">
        <v>1226</v>
      </c>
      <c r="C275" s="45"/>
      <c r="D275" s="20" t="s">
        <v>1543</v>
      </c>
      <c r="E275" s="18" t="s">
        <v>1544</v>
      </c>
      <c r="F275" s="18" t="s">
        <v>10</v>
      </c>
      <c r="G275" s="21">
        <v>2682910.0299999998</v>
      </c>
      <c r="H275" s="21" t="s">
        <v>1229</v>
      </c>
      <c r="I275" s="40"/>
    </row>
    <row r="276" spans="1:9" s="23" customFormat="1" ht="30.95" customHeight="1">
      <c r="A276" s="18">
        <v>272</v>
      </c>
      <c r="B276" s="18" t="s">
        <v>1226</v>
      </c>
      <c r="C276" s="45"/>
      <c r="D276" s="20" t="s">
        <v>1545</v>
      </c>
      <c r="E276" s="18" t="s">
        <v>1546</v>
      </c>
      <c r="F276" s="18" t="s">
        <v>10</v>
      </c>
      <c r="G276" s="21">
        <v>886263.58</v>
      </c>
      <c r="H276" s="21" t="s">
        <v>1229</v>
      </c>
      <c r="I276" s="40"/>
    </row>
    <row r="277" spans="1:9" s="23" customFormat="1" ht="30.95" customHeight="1">
      <c r="A277" s="18">
        <v>273</v>
      </c>
      <c r="B277" s="18" t="s">
        <v>1226</v>
      </c>
      <c r="C277" s="45"/>
      <c r="D277" s="20" t="s">
        <v>1547</v>
      </c>
      <c r="E277" s="18" t="s">
        <v>874</v>
      </c>
      <c r="F277" s="18" t="s">
        <v>10</v>
      </c>
      <c r="G277" s="21">
        <v>7761412.71</v>
      </c>
      <c r="H277" s="21" t="s">
        <v>1229</v>
      </c>
      <c r="I277" s="40"/>
    </row>
    <row r="278" spans="1:9" s="23" customFormat="1" ht="30.95" customHeight="1">
      <c r="A278" s="18">
        <v>274</v>
      </c>
      <c r="B278" s="18" t="s">
        <v>1226</v>
      </c>
      <c r="C278" s="45"/>
      <c r="D278" s="20" t="s">
        <v>1548</v>
      </c>
      <c r="E278" s="18" t="s">
        <v>874</v>
      </c>
      <c r="F278" s="18" t="s">
        <v>10</v>
      </c>
      <c r="G278" s="21">
        <v>4740256.1500000004</v>
      </c>
      <c r="H278" s="21" t="s">
        <v>1229</v>
      </c>
      <c r="I278" s="40"/>
    </row>
    <row r="279" spans="1:9" s="23" customFormat="1" ht="30.95" customHeight="1">
      <c r="A279" s="18">
        <v>276</v>
      </c>
      <c r="B279" s="18" t="s">
        <v>1226</v>
      </c>
      <c r="C279" s="45"/>
      <c r="D279" s="20" t="s">
        <v>1549</v>
      </c>
      <c r="E279" s="18" t="s">
        <v>1550</v>
      </c>
      <c r="F279" s="18" t="s">
        <v>10</v>
      </c>
      <c r="G279" s="21">
        <v>3843710.64</v>
      </c>
      <c r="H279" s="21" t="s">
        <v>1229</v>
      </c>
      <c r="I279" s="40"/>
    </row>
    <row r="280" spans="1:9" s="23" customFormat="1" ht="30.95" customHeight="1">
      <c r="A280" s="18">
        <v>278</v>
      </c>
      <c r="B280" s="18" t="s">
        <v>1226</v>
      </c>
      <c r="C280" s="45"/>
      <c r="D280" s="20" t="s">
        <v>1551</v>
      </c>
      <c r="E280" s="18" t="s">
        <v>1552</v>
      </c>
      <c r="F280" s="18" t="s">
        <v>10</v>
      </c>
      <c r="G280" s="21">
        <v>3941052.61</v>
      </c>
      <c r="H280" s="21" t="s">
        <v>1229</v>
      </c>
      <c r="I280" s="40"/>
    </row>
    <row r="281" spans="1:9" s="23" customFormat="1" ht="30.95" customHeight="1">
      <c r="A281" s="18">
        <v>279</v>
      </c>
      <c r="B281" s="18" t="s">
        <v>1226</v>
      </c>
      <c r="C281" s="45"/>
      <c r="D281" s="20" t="s">
        <v>1553</v>
      </c>
      <c r="E281" s="18" t="s">
        <v>1554</v>
      </c>
      <c r="F281" s="18" t="s">
        <v>10</v>
      </c>
      <c r="G281" s="21">
        <v>2211671.1</v>
      </c>
      <c r="H281" s="21" t="s">
        <v>1229</v>
      </c>
      <c r="I281" s="40"/>
    </row>
    <row r="282" spans="1:9" s="23" customFormat="1" ht="30.95" customHeight="1">
      <c r="A282" s="18">
        <v>280</v>
      </c>
      <c r="B282" s="18" t="s">
        <v>1226</v>
      </c>
      <c r="C282" s="45"/>
      <c r="D282" s="20" t="s">
        <v>1555</v>
      </c>
      <c r="E282" s="18" t="s">
        <v>1556</v>
      </c>
      <c r="F282" s="18" t="s">
        <v>10</v>
      </c>
      <c r="G282" s="21">
        <v>892317.43</v>
      </c>
      <c r="H282" s="21" t="s">
        <v>1229</v>
      </c>
      <c r="I282" s="40"/>
    </row>
    <row r="283" spans="1:9" s="23" customFormat="1" ht="30.95" customHeight="1">
      <c r="A283" s="18">
        <v>281</v>
      </c>
      <c r="B283" s="18" t="s">
        <v>1226</v>
      </c>
      <c r="C283" s="45"/>
      <c r="D283" s="20" t="s">
        <v>1557</v>
      </c>
      <c r="E283" s="18" t="s">
        <v>1558</v>
      </c>
      <c r="F283" s="18" t="s">
        <v>10</v>
      </c>
      <c r="G283" s="21">
        <v>1583897.06</v>
      </c>
      <c r="H283" s="21" t="s">
        <v>1229</v>
      </c>
      <c r="I283" s="40"/>
    </row>
    <row r="284" spans="1:9" s="23" customFormat="1" ht="30.95" customHeight="1">
      <c r="A284" s="18">
        <v>282</v>
      </c>
      <c r="B284" s="18" t="s">
        <v>1226</v>
      </c>
      <c r="C284" s="45"/>
      <c r="D284" s="20" t="s">
        <v>1559</v>
      </c>
      <c r="E284" s="18" t="s">
        <v>1558</v>
      </c>
      <c r="F284" s="18" t="s">
        <v>10</v>
      </c>
      <c r="G284" s="21">
        <v>1981432.83</v>
      </c>
      <c r="H284" s="21" t="s">
        <v>1229</v>
      </c>
      <c r="I284" s="40"/>
    </row>
    <row r="285" spans="1:9" s="23" customFormat="1" ht="30.95" customHeight="1">
      <c r="A285" s="18">
        <v>283</v>
      </c>
      <c r="B285" s="18" t="s">
        <v>1226</v>
      </c>
      <c r="C285" s="45"/>
      <c r="D285" s="20" t="s">
        <v>1560</v>
      </c>
      <c r="E285" s="18" t="s">
        <v>1558</v>
      </c>
      <c r="F285" s="18" t="s">
        <v>10</v>
      </c>
      <c r="G285" s="21"/>
      <c r="H285" s="21"/>
      <c r="I285" s="40">
        <v>1299.0899999999999</v>
      </c>
    </row>
    <row r="286" spans="1:9" s="23" customFormat="1" ht="30.95" customHeight="1">
      <c r="A286" s="18">
        <v>284</v>
      </c>
      <c r="B286" s="18" t="s">
        <v>1226</v>
      </c>
      <c r="C286" s="45"/>
      <c r="D286" s="20" t="s">
        <v>1560</v>
      </c>
      <c r="E286" s="18" t="s">
        <v>1558</v>
      </c>
      <c r="F286" s="18" t="s">
        <v>10</v>
      </c>
      <c r="G286" s="21"/>
      <c r="H286" s="21"/>
      <c r="I286" s="40">
        <v>1517.41</v>
      </c>
    </row>
    <row r="287" spans="1:9" s="23" customFormat="1" ht="30.95" customHeight="1">
      <c r="A287" s="18">
        <v>285</v>
      </c>
      <c r="B287" s="18" t="s">
        <v>1226</v>
      </c>
      <c r="C287" s="45"/>
      <c r="D287" s="20" t="s">
        <v>1560</v>
      </c>
      <c r="E287" s="18" t="s">
        <v>1558</v>
      </c>
      <c r="F287" s="18" t="s">
        <v>10</v>
      </c>
      <c r="G287" s="21"/>
      <c r="H287" s="21"/>
      <c r="I287" s="40">
        <v>1556.36</v>
      </c>
    </row>
    <row r="288" spans="1:9" s="23" customFormat="1" ht="30.95" customHeight="1">
      <c r="A288" s="18">
        <v>286</v>
      </c>
      <c r="B288" s="18" t="s">
        <v>1226</v>
      </c>
      <c r="C288" s="45"/>
      <c r="D288" s="20" t="s">
        <v>1561</v>
      </c>
      <c r="E288" s="18" t="s">
        <v>1558</v>
      </c>
      <c r="F288" s="18" t="s">
        <v>10</v>
      </c>
      <c r="G288" s="21">
        <v>1195394.01</v>
      </c>
      <c r="H288" s="21" t="s">
        <v>1229</v>
      </c>
      <c r="I288" s="40"/>
    </row>
    <row r="289" spans="1:9" s="23" customFormat="1" ht="30.95" customHeight="1">
      <c r="A289" s="18">
        <v>287</v>
      </c>
      <c r="B289" s="18" t="s">
        <v>1226</v>
      </c>
      <c r="C289" s="45"/>
      <c r="D289" s="20" t="s">
        <v>1562</v>
      </c>
      <c r="E289" s="18" t="s">
        <v>1558</v>
      </c>
      <c r="F289" s="18" t="s">
        <v>10</v>
      </c>
      <c r="G289" s="21">
        <v>953144.15</v>
      </c>
      <c r="H289" s="21" t="s">
        <v>1229</v>
      </c>
      <c r="I289" s="40"/>
    </row>
    <row r="290" spans="1:9" s="23" customFormat="1" ht="30.95" customHeight="1">
      <c r="A290" s="18">
        <v>288</v>
      </c>
      <c r="B290" s="18" t="s">
        <v>1226</v>
      </c>
      <c r="C290" s="45"/>
      <c r="D290" s="20" t="s">
        <v>1563</v>
      </c>
      <c r="E290" s="18" t="s">
        <v>1558</v>
      </c>
      <c r="F290" s="18" t="s">
        <v>10</v>
      </c>
      <c r="G290" s="21">
        <v>3952391.56</v>
      </c>
      <c r="H290" s="21" t="s">
        <v>1229</v>
      </c>
      <c r="I290" s="40"/>
    </row>
    <row r="291" spans="1:9" s="23" customFormat="1" ht="30.95" customHeight="1">
      <c r="A291" s="18">
        <v>289</v>
      </c>
      <c r="B291" s="18" t="s">
        <v>1226</v>
      </c>
      <c r="C291" s="45"/>
      <c r="D291" s="20" t="s">
        <v>1564</v>
      </c>
      <c r="E291" s="18" t="s">
        <v>1558</v>
      </c>
      <c r="F291" s="18" t="s">
        <v>10</v>
      </c>
      <c r="G291" s="21">
        <v>1254010.6000000001</v>
      </c>
      <c r="H291" s="21" t="s">
        <v>1229</v>
      </c>
      <c r="I291" s="40"/>
    </row>
    <row r="292" spans="1:9" s="23" customFormat="1" ht="30.95" customHeight="1">
      <c r="A292" s="18">
        <v>290</v>
      </c>
      <c r="B292" s="18" t="s">
        <v>1226</v>
      </c>
      <c r="C292" s="45"/>
      <c r="D292" s="20" t="s">
        <v>1565</v>
      </c>
      <c r="E292" s="18" t="s">
        <v>1558</v>
      </c>
      <c r="F292" s="18" t="s">
        <v>10</v>
      </c>
      <c r="G292" s="21">
        <v>1791553.53</v>
      </c>
      <c r="H292" s="21" t="s">
        <v>1229</v>
      </c>
      <c r="I292" s="40"/>
    </row>
    <row r="293" spans="1:9" s="23" customFormat="1" ht="30.95" customHeight="1">
      <c r="A293" s="18">
        <v>291</v>
      </c>
      <c r="B293" s="18" t="s">
        <v>1226</v>
      </c>
      <c r="C293" s="45"/>
      <c r="D293" s="20" t="s">
        <v>1566</v>
      </c>
      <c r="E293" s="18" t="s">
        <v>1558</v>
      </c>
      <c r="F293" s="18" t="s">
        <v>10</v>
      </c>
      <c r="G293" s="21">
        <v>2451903.02</v>
      </c>
      <c r="H293" s="21" t="s">
        <v>1229</v>
      </c>
      <c r="I293" s="40"/>
    </row>
    <row r="294" spans="1:9" s="23" customFormat="1" ht="30.95" customHeight="1">
      <c r="A294" s="18">
        <v>292</v>
      </c>
      <c r="B294" s="18" t="s">
        <v>1226</v>
      </c>
      <c r="C294" s="45"/>
      <c r="D294" s="20" t="s">
        <v>1567</v>
      </c>
      <c r="E294" s="18" t="s">
        <v>1558</v>
      </c>
      <c r="F294" s="18" t="s">
        <v>10</v>
      </c>
      <c r="G294" s="21">
        <v>1896486.83</v>
      </c>
      <c r="H294" s="21" t="s">
        <v>1229</v>
      </c>
      <c r="I294" s="40"/>
    </row>
    <row r="295" spans="1:9" s="23" customFormat="1" ht="30.95" customHeight="1">
      <c r="A295" s="18">
        <v>293</v>
      </c>
      <c r="B295" s="18" t="s">
        <v>1226</v>
      </c>
      <c r="C295" s="45"/>
      <c r="D295" s="20" t="s">
        <v>1568</v>
      </c>
      <c r="E295" s="18" t="s">
        <v>1569</v>
      </c>
      <c r="F295" s="18" t="s">
        <v>10</v>
      </c>
      <c r="G295" s="21">
        <v>6218355.0700000003</v>
      </c>
      <c r="H295" s="21" t="s">
        <v>1229</v>
      </c>
      <c r="I295" s="40"/>
    </row>
    <row r="296" spans="1:9" s="23" customFormat="1" ht="30.95" customHeight="1">
      <c r="A296" s="18">
        <v>294</v>
      </c>
      <c r="B296" s="18" t="s">
        <v>1226</v>
      </c>
      <c r="C296" s="45"/>
      <c r="D296" s="20" t="s">
        <v>1570</v>
      </c>
      <c r="E296" s="18" t="s">
        <v>1283</v>
      </c>
      <c r="F296" s="18" t="s">
        <v>10</v>
      </c>
      <c r="G296" s="21">
        <v>1336554.28</v>
      </c>
      <c r="H296" s="21" t="s">
        <v>1229</v>
      </c>
      <c r="I296" s="40"/>
    </row>
    <row r="297" spans="1:9" s="23" customFormat="1" ht="30.95" customHeight="1">
      <c r="A297" s="18">
        <v>295</v>
      </c>
      <c r="B297" s="18" t="s">
        <v>1226</v>
      </c>
      <c r="C297" s="45"/>
      <c r="D297" s="20" t="s">
        <v>1571</v>
      </c>
      <c r="E297" s="18" t="s">
        <v>301</v>
      </c>
      <c r="F297" s="18" t="s">
        <v>10</v>
      </c>
      <c r="G297" s="21"/>
      <c r="H297" s="21"/>
      <c r="I297" s="40">
        <v>13870.42</v>
      </c>
    </row>
    <row r="298" spans="1:9" s="23" customFormat="1" ht="30.95" customHeight="1">
      <c r="A298" s="18">
        <v>296</v>
      </c>
      <c r="B298" s="18" t="s">
        <v>1226</v>
      </c>
      <c r="C298" s="45"/>
      <c r="D298" s="20" t="s">
        <v>1572</v>
      </c>
      <c r="E298" s="18" t="s">
        <v>1573</v>
      </c>
      <c r="F298" s="18" t="s">
        <v>10</v>
      </c>
      <c r="G298" s="21">
        <v>2420576.7799999998</v>
      </c>
      <c r="H298" s="21" t="s">
        <v>1229</v>
      </c>
      <c r="I298" s="40"/>
    </row>
    <row r="299" spans="1:9" s="23" customFormat="1" ht="30.95" customHeight="1">
      <c r="A299" s="18">
        <v>297</v>
      </c>
      <c r="B299" s="18" t="s">
        <v>1226</v>
      </c>
      <c r="C299" s="45"/>
      <c r="D299" s="20" t="s">
        <v>1574</v>
      </c>
      <c r="E299" s="18" t="s">
        <v>237</v>
      </c>
      <c r="F299" s="18" t="s">
        <v>10</v>
      </c>
      <c r="G299" s="21">
        <v>1737261.12</v>
      </c>
      <c r="H299" s="21" t="s">
        <v>1229</v>
      </c>
      <c r="I299" s="40"/>
    </row>
    <row r="300" spans="1:9" s="23" customFormat="1" ht="30.95" customHeight="1">
      <c r="A300" s="18">
        <v>298</v>
      </c>
      <c r="B300" s="18" t="s">
        <v>1226</v>
      </c>
      <c r="C300" s="45"/>
      <c r="D300" s="20" t="s">
        <v>1575</v>
      </c>
      <c r="E300" s="18" t="s">
        <v>118</v>
      </c>
      <c r="F300" s="18" t="s">
        <v>10</v>
      </c>
      <c r="G300" s="21">
        <v>920184.33</v>
      </c>
      <c r="H300" s="21" t="s">
        <v>1229</v>
      </c>
      <c r="I300" s="40"/>
    </row>
    <row r="301" spans="1:9" s="23" customFormat="1" ht="30.95" customHeight="1">
      <c r="A301" s="18">
        <v>299</v>
      </c>
      <c r="B301" s="18" t="s">
        <v>1226</v>
      </c>
      <c r="C301" s="45"/>
      <c r="D301" s="20" t="s">
        <v>1576</v>
      </c>
      <c r="E301" s="18" t="s">
        <v>1577</v>
      </c>
      <c r="F301" s="18" t="s">
        <v>10</v>
      </c>
      <c r="G301" s="21">
        <v>8604915.0099999998</v>
      </c>
      <c r="H301" s="21" t="s">
        <v>1229</v>
      </c>
      <c r="I301" s="40"/>
    </row>
    <row r="302" spans="1:9" s="23" customFormat="1" ht="30.95" customHeight="1">
      <c r="A302" s="18">
        <v>300</v>
      </c>
      <c r="B302" s="18" t="s">
        <v>1226</v>
      </c>
      <c r="C302" s="45"/>
      <c r="D302" s="20" t="s">
        <v>1578</v>
      </c>
      <c r="E302" s="18" t="s">
        <v>1577</v>
      </c>
      <c r="F302" s="18" t="s">
        <v>10</v>
      </c>
      <c r="G302" s="21">
        <v>4189356.32</v>
      </c>
      <c r="H302" s="21" t="s">
        <v>1229</v>
      </c>
      <c r="I302" s="40"/>
    </row>
    <row r="303" spans="1:9" s="23" customFormat="1" ht="30.95" customHeight="1">
      <c r="A303" s="18">
        <v>301</v>
      </c>
      <c r="B303" s="18" t="s">
        <v>1226</v>
      </c>
      <c r="C303" s="45"/>
      <c r="D303" s="20" t="s">
        <v>1579</v>
      </c>
      <c r="E303" s="18" t="s">
        <v>86</v>
      </c>
      <c r="F303" s="18" t="s">
        <v>10</v>
      </c>
      <c r="G303" s="21">
        <v>527741.47</v>
      </c>
      <c r="H303" s="21" t="s">
        <v>1229</v>
      </c>
      <c r="I303" s="40"/>
    </row>
    <row r="304" spans="1:9" s="23" customFormat="1" ht="30.95" customHeight="1">
      <c r="A304" s="18">
        <v>611</v>
      </c>
      <c r="B304" s="18" t="s">
        <v>1226</v>
      </c>
      <c r="C304" s="45"/>
      <c r="D304" s="20" t="s">
        <v>1580</v>
      </c>
      <c r="E304" s="18" t="s">
        <v>1581</v>
      </c>
      <c r="F304" s="18" t="s">
        <v>10</v>
      </c>
      <c r="G304" s="21">
        <v>1890913.45</v>
      </c>
      <c r="H304" s="25" t="s">
        <v>1229</v>
      </c>
      <c r="I304" s="40"/>
    </row>
    <row r="305" spans="1:9" s="23" customFormat="1" ht="30.95" customHeight="1">
      <c r="A305" s="18">
        <v>302</v>
      </c>
      <c r="B305" s="18" t="s">
        <v>1226</v>
      </c>
      <c r="C305" s="45"/>
      <c r="D305" s="20" t="s">
        <v>1582</v>
      </c>
      <c r="E305" s="18" t="s">
        <v>1581</v>
      </c>
      <c r="F305" s="18" t="s">
        <v>10</v>
      </c>
      <c r="G305" s="21">
        <v>6095356.3300000001</v>
      </c>
      <c r="H305" s="21" t="s">
        <v>1229</v>
      </c>
      <c r="I305" s="40"/>
    </row>
    <row r="306" spans="1:9" s="23" customFormat="1" ht="30.95" customHeight="1">
      <c r="A306" s="18">
        <v>303</v>
      </c>
      <c r="B306" s="18" t="s">
        <v>1226</v>
      </c>
      <c r="C306" s="45"/>
      <c r="D306" s="20" t="s">
        <v>1583</v>
      </c>
      <c r="E306" s="18" t="s">
        <v>1581</v>
      </c>
      <c r="F306" s="18" t="s">
        <v>10</v>
      </c>
      <c r="G306" s="21">
        <v>6219219.9100000001</v>
      </c>
      <c r="H306" s="21" t="s">
        <v>1229</v>
      </c>
      <c r="I306" s="40"/>
    </row>
    <row r="307" spans="1:9" s="23" customFormat="1" ht="30.95" customHeight="1">
      <c r="A307" s="18">
        <v>304</v>
      </c>
      <c r="B307" s="18" t="s">
        <v>1226</v>
      </c>
      <c r="C307" s="45"/>
      <c r="D307" s="20" t="s">
        <v>1584</v>
      </c>
      <c r="E307" s="18" t="s">
        <v>1581</v>
      </c>
      <c r="F307" s="18" t="s">
        <v>10</v>
      </c>
      <c r="G307" s="21">
        <v>2144117.89</v>
      </c>
      <c r="H307" s="21" t="s">
        <v>1229</v>
      </c>
      <c r="I307" s="40"/>
    </row>
    <row r="308" spans="1:9" s="23" customFormat="1" ht="30.95" customHeight="1">
      <c r="A308" s="18">
        <v>305</v>
      </c>
      <c r="B308" s="18" t="s">
        <v>1226</v>
      </c>
      <c r="C308" s="45"/>
      <c r="D308" s="20" t="s">
        <v>1585</v>
      </c>
      <c r="E308" s="18" t="s">
        <v>1581</v>
      </c>
      <c r="F308" s="18" t="s">
        <v>10</v>
      </c>
      <c r="G308" s="21">
        <v>7952156.8499999996</v>
      </c>
      <c r="H308" s="21" t="s">
        <v>1229</v>
      </c>
      <c r="I308" s="40"/>
    </row>
    <row r="309" spans="1:9" s="23" customFormat="1" ht="30.95" customHeight="1">
      <c r="A309" s="18">
        <v>306</v>
      </c>
      <c r="B309" s="18" t="s">
        <v>1226</v>
      </c>
      <c r="C309" s="45"/>
      <c r="D309" s="20" t="s">
        <v>1586</v>
      </c>
      <c r="E309" s="18" t="s">
        <v>1581</v>
      </c>
      <c r="F309" s="18" t="s">
        <v>10</v>
      </c>
      <c r="G309" s="21">
        <v>2144117.89</v>
      </c>
      <c r="H309" s="21" t="s">
        <v>1229</v>
      </c>
      <c r="I309" s="40"/>
    </row>
    <row r="310" spans="1:9" s="23" customFormat="1" ht="30.95" customHeight="1">
      <c r="A310" s="18">
        <v>307</v>
      </c>
      <c r="B310" s="18" t="s">
        <v>1226</v>
      </c>
      <c r="C310" s="45"/>
      <c r="D310" s="20" t="s">
        <v>1587</v>
      </c>
      <c r="E310" s="18" t="s">
        <v>1581</v>
      </c>
      <c r="F310" s="18" t="s">
        <v>10</v>
      </c>
      <c r="G310" s="21">
        <v>7027167.8799999999</v>
      </c>
      <c r="H310" s="21" t="s">
        <v>1229</v>
      </c>
      <c r="I310" s="40"/>
    </row>
    <row r="311" spans="1:9" s="23" customFormat="1" ht="30.95" customHeight="1">
      <c r="A311" s="18">
        <v>308</v>
      </c>
      <c r="B311" s="18" t="s">
        <v>1226</v>
      </c>
      <c r="C311" s="45"/>
      <c r="D311" s="26" t="s">
        <v>1588</v>
      </c>
      <c r="E311" s="18"/>
      <c r="F311" s="18" t="s">
        <v>10</v>
      </c>
      <c r="G311" s="21">
        <v>371206.36</v>
      </c>
      <c r="H311" s="21" t="s">
        <v>1229</v>
      </c>
      <c r="I311" s="40"/>
    </row>
    <row r="312" spans="1:9" s="23" customFormat="1" ht="30.95" customHeight="1">
      <c r="A312" s="18">
        <v>311</v>
      </c>
      <c r="B312" s="18" t="s">
        <v>1226</v>
      </c>
      <c r="C312" s="45"/>
      <c r="D312" s="20" t="s">
        <v>1589</v>
      </c>
      <c r="E312" s="18" t="s">
        <v>1590</v>
      </c>
      <c r="F312" s="18" t="s">
        <v>10</v>
      </c>
      <c r="G312" s="21">
        <v>4260176.6900000004</v>
      </c>
      <c r="H312" s="21" t="s">
        <v>1229</v>
      </c>
      <c r="I312" s="40"/>
    </row>
    <row r="313" spans="1:9" s="23" customFormat="1" ht="30.95" customHeight="1">
      <c r="A313" s="18">
        <v>312</v>
      </c>
      <c r="B313" s="18" t="s">
        <v>1226</v>
      </c>
      <c r="C313" s="45"/>
      <c r="D313" s="20" t="s">
        <v>1591</v>
      </c>
      <c r="E313" s="18"/>
      <c r="F313" s="18" t="s">
        <v>10</v>
      </c>
      <c r="G313" s="21"/>
      <c r="H313" s="21"/>
      <c r="I313" s="40">
        <v>118080</v>
      </c>
    </row>
    <row r="314" spans="1:9" s="23" customFormat="1" ht="30.95" customHeight="1">
      <c r="A314" s="18">
        <v>313</v>
      </c>
      <c r="B314" s="18" t="s">
        <v>1226</v>
      </c>
      <c r="C314" s="45"/>
      <c r="D314" s="20" t="s">
        <v>1592</v>
      </c>
      <c r="E314" s="18" t="s">
        <v>1590</v>
      </c>
      <c r="F314" s="18" t="s">
        <v>10</v>
      </c>
      <c r="G314" s="21">
        <v>3374393.57</v>
      </c>
      <c r="H314" s="21" t="s">
        <v>1229</v>
      </c>
      <c r="I314" s="40"/>
    </row>
    <row r="315" spans="1:9" s="23" customFormat="1" ht="30.95" customHeight="1">
      <c r="A315" s="18">
        <v>314</v>
      </c>
      <c r="B315" s="18" t="s">
        <v>1226</v>
      </c>
      <c r="C315" s="45"/>
      <c r="D315" s="20" t="s">
        <v>1593</v>
      </c>
      <c r="E315" s="18" t="s">
        <v>1590</v>
      </c>
      <c r="F315" s="18" t="s">
        <v>10</v>
      </c>
      <c r="G315" s="21">
        <v>5619504.96</v>
      </c>
      <c r="H315" s="21" t="s">
        <v>1229</v>
      </c>
      <c r="I315" s="40"/>
    </row>
    <row r="316" spans="1:9" s="23" customFormat="1" ht="30.95" customHeight="1">
      <c r="A316" s="18">
        <v>315</v>
      </c>
      <c r="B316" s="18" t="s">
        <v>1226</v>
      </c>
      <c r="C316" s="45"/>
      <c r="D316" s="20" t="s">
        <v>1594</v>
      </c>
      <c r="E316" s="18" t="s">
        <v>1590</v>
      </c>
      <c r="F316" s="18" t="s">
        <v>10</v>
      </c>
      <c r="G316" s="21">
        <v>2929676.25</v>
      </c>
      <c r="H316" s="21" t="s">
        <v>1229</v>
      </c>
      <c r="I316" s="40"/>
    </row>
    <row r="317" spans="1:9" s="23" customFormat="1" ht="30.95" customHeight="1">
      <c r="A317" s="18">
        <v>316</v>
      </c>
      <c r="B317" s="18" t="s">
        <v>1226</v>
      </c>
      <c r="C317" s="45"/>
      <c r="D317" s="20" t="s">
        <v>1595</v>
      </c>
      <c r="E317" s="18" t="s">
        <v>1596</v>
      </c>
      <c r="F317" s="18" t="s">
        <v>10</v>
      </c>
      <c r="G317" s="21">
        <v>3605592.77</v>
      </c>
      <c r="H317" s="21" t="s">
        <v>1229</v>
      </c>
      <c r="I317" s="40"/>
    </row>
    <row r="318" spans="1:9" s="23" customFormat="1" ht="30.95" customHeight="1">
      <c r="A318" s="18">
        <v>317</v>
      </c>
      <c r="B318" s="18" t="s">
        <v>1226</v>
      </c>
      <c r="C318" s="45"/>
      <c r="D318" s="20" t="s">
        <v>1597</v>
      </c>
      <c r="E318" s="18" t="s">
        <v>86</v>
      </c>
      <c r="F318" s="18" t="s">
        <v>10</v>
      </c>
      <c r="G318" s="21">
        <v>2765165.43</v>
      </c>
      <c r="H318" s="21" t="s">
        <v>1229</v>
      </c>
      <c r="I318" s="40"/>
    </row>
    <row r="319" spans="1:9" s="23" customFormat="1" ht="30.95" customHeight="1">
      <c r="A319" s="18">
        <v>318</v>
      </c>
      <c r="B319" s="18" t="s">
        <v>1226</v>
      </c>
      <c r="C319" s="45"/>
      <c r="D319" s="20" t="s">
        <v>1598</v>
      </c>
      <c r="E319" s="18" t="s">
        <v>86</v>
      </c>
      <c r="F319" s="18" t="s">
        <v>10</v>
      </c>
      <c r="G319" s="21">
        <v>6032992.1299999999</v>
      </c>
      <c r="H319" s="21" t="s">
        <v>1229</v>
      </c>
      <c r="I319" s="40"/>
    </row>
    <row r="320" spans="1:9" s="23" customFormat="1" ht="30.95" customHeight="1">
      <c r="A320" s="18">
        <v>319</v>
      </c>
      <c r="B320" s="18" t="s">
        <v>1226</v>
      </c>
      <c r="C320" s="45"/>
      <c r="D320" s="20" t="s">
        <v>1599</v>
      </c>
      <c r="E320" s="18" t="s">
        <v>86</v>
      </c>
      <c r="F320" s="18" t="s">
        <v>10</v>
      </c>
      <c r="G320" s="21">
        <v>3128300</v>
      </c>
      <c r="H320" s="21" t="s">
        <v>1229</v>
      </c>
      <c r="I320" s="40"/>
    </row>
    <row r="321" spans="1:9" s="23" customFormat="1" ht="30.95" customHeight="1">
      <c r="A321" s="18">
        <v>320</v>
      </c>
      <c r="B321" s="18" t="s">
        <v>1226</v>
      </c>
      <c r="C321" s="45"/>
      <c r="D321" s="20" t="s">
        <v>1600</v>
      </c>
      <c r="E321" s="18" t="s">
        <v>86</v>
      </c>
      <c r="F321" s="18" t="s">
        <v>10</v>
      </c>
      <c r="G321" s="21">
        <v>2724998.66</v>
      </c>
      <c r="H321" s="21" t="s">
        <v>1229</v>
      </c>
      <c r="I321" s="40"/>
    </row>
    <row r="322" spans="1:9" s="23" customFormat="1" ht="30.95" customHeight="1">
      <c r="A322" s="18">
        <v>321</v>
      </c>
      <c r="B322" s="18" t="s">
        <v>1226</v>
      </c>
      <c r="C322" s="45"/>
      <c r="D322" s="20" t="s">
        <v>1601</v>
      </c>
      <c r="E322" s="18" t="s">
        <v>86</v>
      </c>
      <c r="F322" s="18" t="s">
        <v>10</v>
      </c>
      <c r="G322" s="21">
        <v>5455474.5999999996</v>
      </c>
      <c r="H322" s="21" t="s">
        <v>1229</v>
      </c>
      <c r="I322" s="40"/>
    </row>
    <row r="323" spans="1:9" s="23" customFormat="1" ht="30.95" customHeight="1">
      <c r="A323" s="18">
        <v>322</v>
      </c>
      <c r="B323" s="18" t="s">
        <v>1226</v>
      </c>
      <c r="C323" s="45"/>
      <c r="D323" s="20" t="s">
        <v>1602</v>
      </c>
      <c r="E323" s="18" t="s">
        <v>1603</v>
      </c>
      <c r="F323" s="18" t="s">
        <v>10</v>
      </c>
      <c r="G323" s="21">
        <v>18488248.18</v>
      </c>
      <c r="H323" s="21" t="s">
        <v>1229</v>
      </c>
      <c r="I323" s="40"/>
    </row>
    <row r="324" spans="1:9" s="23" customFormat="1" ht="30.95" customHeight="1">
      <c r="A324" s="18">
        <v>323</v>
      </c>
      <c r="B324" s="18" t="s">
        <v>1226</v>
      </c>
      <c r="C324" s="45"/>
      <c r="D324" s="20" t="s">
        <v>1604</v>
      </c>
      <c r="E324" s="18" t="s">
        <v>1605</v>
      </c>
      <c r="F324" s="18" t="s">
        <v>10</v>
      </c>
      <c r="G324" s="21">
        <v>2014873.12</v>
      </c>
      <c r="H324" s="21" t="s">
        <v>1229</v>
      </c>
      <c r="I324" s="40"/>
    </row>
    <row r="325" spans="1:9" s="23" customFormat="1" ht="30.95" customHeight="1">
      <c r="A325" s="18">
        <v>324</v>
      </c>
      <c r="B325" s="18" t="s">
        <v>1226</v>
      </c>
      <c r="C325" s="45"/>
      <c r="D325" s="20" t="s">
        <v>1606</v>
      </c>
      <c r="E325" s="18" t="s">
        <v>1607</v>
      </c>
      <c r="F325" s="18" t="s">
        <v>10</v>
      </c>
      <c r="G325" s="21">
        <v>1697382.62</v>
      </c>
      <c r="H325" s="21" t="s">
        <v>1229</v>
      </c>
      <c r="I325" s="40"/>
    </row>
    <row r="326" spans="1:9" s="23" customFormat="1" ht="30.95" customHeight="1">
      <c r="A326" s="18">
        <v>325</v>
      </c>
      <c r="B326" s="18" t="s">
        <v>1226</v>
      </c>
      <c r="C326" s="45"/>
      <c r="D326" s="20" t="s">
        <v>1608</v>
      </c>
      <c r="E326" s="18" t="s">
        <v>1609</v>
      </c>
      <c r="F326" s="18" t="s">
        <v>10</v>
      </c>
      <c r="G326" s="21">
        <v>1216053.95</v>
      </c>
      <c r="H326" s="21" t="s">
        <v>1229</v>
      </c>
      <c r="I326" s="40"/>
    </row>
    <row r="327" spans="1:9" s="23" customFormat="1" ht="30.95" customHeight="1">
      <c r="A327" s="18">
        <v>326</v>
      </c>
      <c r="B327" s="18" t="s">
        <v>1226</v>
      </c>
      <c r="C327" s="45"/>
      <c r="D327" s="20" t="s">
        <v>1610</v>
      </c>
      <c r="E327" s="18" t="s">
        <v>1609</v>
      </c>
      <c r="F327" s="18" t="s">
        <v>10</v>
      </c>
      <c r="G327" s="21">
        <v>3146173.25</v>
      </c>
      <c r="H327" s="21" t="s">
        <v>1229</v>
      </c>
      <c r="I327" s="40"/>
    </row>
    <row r="328" spans="1:9" s="23" customFormat="1" ht="30.95" customHeight="1">
      <c r="A328" s="18">
        <v>327</v>
      </c>
      <c r="B328" s="18" t="s">
        <v>1226</v>
      </c>
      <c r="C328" s="45"/>
      <c r="D328" s="20" t="s">
        <v>1611</v>
      </c>
      <c r="E328" s="18" t="s">
        <v>1609</v>
      </c>
      <c r="F328" s="18" t="s">
        <v>10</v>
      </c>
      <c r="G328" s="21">
        <v>2401262.13</v>
      </c>
      <c r="H328" s="21" t="s">
        <v>1229</v>
      </c>
      <c r="I328" s="40"/>
    </row>
    <row r="329" spans="1:9" s="23" customFormat="1" ht="30.95" customHeight="1">
      <c r="A329" s="18">
        <v>328</v>
      </c>
      <c r="B329" s="18" t="s">
        <v>1226</v>
      </c>
      <c r="C329" s="45"/>
      <c r="D329" s="20" t="s">
        <v>1612</v>
      </c>
      <c r="E329" s="18" t="s">
        <v>1609</v>
      </c>
      <c r="F329" s="18" t="s">
        <v>10</v>
      </c>
      <c r="G329" s="21">
        <v>1121402.58</v>
      </c>
      <c r="H329" s="21" t="s">
        <v>1229</v>
      </c>
      <c r="I329" s="40"/>
    </row>
    <row r="330" spans="1:9" s="23" customFormat="1" ht="30.95" customHeight="1">
      <c r="A330" s="18">
        <v>329</v>
      </c>
      <c r="B330" s="18" t="s">
        <v>1226</v>
      </c>
      <c r="C330" s="45"/>
      <c r="D330" s="20" t="s">
        <v>1613</v>
      </c>
      <c r="E330" s="18" t="s">
        <v>1614</v>
      </c>
      <c r="F330" s="18" t="s">
        <v>10</v>
      </c>
      <c r="G330" s="21">
        <v>5402335.2999999998</v>
      </c>
      <c r="H330" s="21" t="s">
        <v>1229</v>
      </c>
      <c r="I330" s="40"/>
    </row>
    <row r="331" spans="1:9" s="23" customFormat="1" ht="30.95" customHeight="1">
      <c r="A331" s="18">
        <v>330</v>
      </c>
      <c r="B331" s="18" t="s">
        <v>1226</v>
      </c>
      <c r="C331" s="45"/>
      <c r="D331" s="20" t="s">
        <v>1615</v>
      </c>
      <c r="E331" s="18" t="s">
        <v>1614</v>
      </c>
      <c r="F331" s="18" t="s">
        <v>10</v>
      </c>
      <c r="G331" s="21">
        <v>1511154.84</v>
      </c>
      <c r="H331" s="21" t="s">
        <v>1229</v>
      </c>
      <c r="I331" s="40"/>
    </row>
    <row r="332" spans="1:9" s="23" customFormat="1" ht="30.95" customHeight="1">
      <c r="A332" s="18">
        <v>331</v>
      </c>
      <c r="B332" s="18" t="s">
        <v>1226</v>
      </c>
      <c r="C332" s="45"/>
      <c r="D332" s="20" t="s">
        <v>1616</v>
      </c>
      <c r="E332" s="18" t="s">
        <v>1614</v>
      </c>
      <c r="F332" s="18" t="s">
        <v>10</v>
      </c>
      <c r="G332" s="21">
        <v>1923200.62</v>
      </c>
      <c r="H332" s="21" t="s">
        <v>1229</v>
      </c>
      <c r="I332" s="40"/>
    </row>
    <row r="333" spans="1:9" s="23" customFormat="1" ht="30.95" customHeight="1">
      <c r="A333" s="18">
        <v>332</v>
      </c>
      <c r="B333" s="18" t="s">
        <v>1226</v>
      </c>
      <c r="C333" s="45"/>
      <c r="D333" s="20" t="s">
        <v>1617</v>
      </c>
      <c r="E333" s="18" t="s">
        <v>1614</v>
      </c>
      <c r="F333" s="18" t="s">
        <v>10</v>
      </c>
      <c r="G333" s="21">
        <v>4479172.0999999996</v>
      </c>
      <c r="H333" s="21" t="s">
        <v>1229</v>
      </c>
      <c r="I333" s="40"/>
    </row>
    <row r="334" spans="1:9" s="23" customFormat="1" ht="30.95" customHeight="1">
      <c r="A334" s="18">
        <v>333</v>
      </c>
      <c r="B334" s="18" t="s">
        <v>1226</v>
      </c>
      <c r="C334" s="45"/>
      <c r="D334" s="20" t="s">
        <v>1618</v>
      </c>
      <c r="E334" s="18" t="s">
        <v>1614</v>
      </c>
      <c r="F334" s="18" t="s">
        <v>10</v>
      </c>
      <c r="G334" s="21">
        <v>1056924.33</v>
      </c>
      <c r="H334" s="21" t="s">
        <v>1229</v>
      </c>
      <c r="I334" s="40"/>
    </row>
    <row r="335" spans="1:9" s="23" customFormat="1" ht="30.95" customHeight="1">
      <c r="A335" s="18">
        <v>334</v>
      </c>
      <c r="B335" s="18" t="s">
        <v>1226</v>
      </c>
      <c r="C335" s="45"/>
      <c r="D335" s="20" t="s">
        <v>1619</v>
      </c>
      <c r="E335" s="18" t="s">
        <v>1614</v>
      </c>
      <c r="F335" s="18" t="s">
        <v>10</v>
      </c>
      <c r="G335" s="21">
        <v>2870483.11</v>
      </c>
      <c r="H335" s="21" t="s">
        <v>1229</v>
      </c>
      <c r="I335" s="40"/>
    </row>
    <row r="336" spans="1:9" s="23" customFormat="1" ht="30.95" customHeight="1">
      <c r="A336" s="18">
        <v>607</v>
      </c>
      <c r="B336" s="18" t="s">
        <v>1226</v>
      </c>
      <c r="C336" s="45"/>
      <c r="D336" s="20" t="s">
        <v>1620</v>
      </c>
      <c r="E336" s="18" t="s">
        <v>1607</v>
      </c>
      <c r="F336" s="18" t="s">
        <v>10</v>
      </c>
      <c r="G336" s="21">
        <v>1562564.47</v>
      </c>
      <c r="H336" s="25" t="s">
        <v>1229</v>
      </c>
      <c r="I336" s="40"/>
    </row>
    <row r="337" spans="1:9" s="23" customFormat="1" ht="30.95" customHeight="1">
      <c r="A337" s="18">
        <v>335</v>
      </c>
      <c r="B337" s="18" t="s">
        <v>1226</v>
      </c>
      <c r="C337" s="45"/>
      <c r="D337" s="20" t="s">
        <v>1621</v>
      </c>
      <c r="E337" s="18" t="s">
        <v>1614</v>
      </c>
      <c r="F337" s="18" t="s">
        <v>10</v>
      </c>
      <c r="G337" s="21">
        <v>2912956.11</v>
      </c>
      <c r="H337" s="21" t="s">
        <v>1229</v>
      </c>
      <c r="I337" s="40"/>
    </row>
    <row r="338" spans="1:9" s="23" customFormat="1" ht="30.95" customHeight="1">
      <c r="A338" s="18">
        <v>336</v>
      </c>
      <c r="B338" s="18" t="s">
        <v>1226</v>
      </c>
      <c r="C338" s="45"/>
      <c r="D338" s="20" t="s">
        <v>1622</v>
      </c>
      <c r="E338" s="18" t="s">
        <v>1614</v>
      </c>
      <c r="F338" s="18" t="s">
        <v>10</v>
      </c>
      <c r="G338" s="21">
        <v>4507135.0999999996</v>
      </c>
      <c r="H338" s="21" t="s">
        <v>1229</v>
      </c>
      <c r="I338" s="40"/>
    </row>
    <row r="339" spans="1:9" s="23" customFormat="1" ht="30.95" customHeight="1">
      <c r="A339" s="18">
        <v>337</v>
      </c>
      <c r="B339" s="18" t="s">
        <v>1226</v>
      </c>
      <c r="C339" s="45"/>
      <c r="D339" s="20" t="s">
        <v>1623</v>
      </c>
      <c r="E339" s="18" t="s">
        <v>1614</v>
      </c>
      <c r="F339" s="18" t="s">
        <v>10</v>
      </c>
      <c r="G339" s="21">
        <v>4003128.54</v>
      </c>
      <c r="H339" s="21" t="s">
        <v>1229</v>
      </c>
      <c r="I339" s="40"/>
    </row>
    <row r="340" spans="1:9" s="23" customFormat="1" ht="30.95" customHeight="1">
      <c r="A340" s="18">
        <v>610</v>
      </c>
      <c r="B340" s="18" t="s">
        <v>1226</v>
      </c>
      <c r="C340" s="45"/>
      <c r="D340" s="20" t="s">
        <v>1624</v>
      </c>
      <c r="E340" s="18" t="s">
        <v>1607</v>
      </c>
      <c r="F340" s="18" t="s">
        <v>10</v>
      </c>
      <c r="G340" s="21">
        <v>286068.15999999997</v>
      </c>
      <c r="H340" s="25" t="s">
        <v>1229</v>
      </c>
      <c r="I340" s="40"/>
    </row>
    <row r="341" spans="1:9" s="23" customFormat="1" ht="30.95" customHeight="1">
      <c r="A341" s="18">
        <v>338</v>
      </c>
      <c r="B341" s="18" t="s">
        <v>1226</v>
      </c>
      <c r="C341" s="45"/>
      <c r="D341" s="20" t="s">
        <v>1625</v>
      </c>
      <c r="E341" s="18" t="s">
        <v>1609</v>
      </c>
      <c r="F341" s="18" t="s">
        <v>10</v>
      </c>
      <c r="G341" s="21">
        <v>4581991.3600000003</v>
      </c>
      <c r="H341" s="21" t="s">
        <v>1229</v>
      </c>
      <c r="I341" s="40"/>
    </row>
    <row r="342" spans="1:9" s="23" customFormat="1" ht="30.95" customHeight="1">
      <c r="A342" s="18">
        <v>339</v>
      </c>
      <c r="B342" s="18" t="s">
        <v>1226</v>
      </c>
      <c r="C342" s="45"/>
      <c r="D342" s="20" t="s">
        <v>1626</v>
      </c>
      <c r="E342" s="18" t="s">
        <v>1609</v>
      </c>
      <c r="F342" s="18" t="s">
        <v>10</v>
      </c>
      <c r="G342" s="21">
        <v>3312605.92</v>
      </c>
      <c r="H342" s="21" t="s">
        <v>1229</v>
      </c>
      <c r="I342" s="40"/>
    </row>
    <row r="343" spans="1:9" s="23" customFormat="1" ht="30.95" customHeight="1">
      <c r="A343" s="18">
        <v>340</v>
      </c>
      <c r="B343" s="18" t="s">
        <v>1226</v>
      </c>
      <c r="C343" s="45"/>
      <c r="D343" s="20" t="s">
        <v>1627</v>
      </c>
      <c r="E343" s="18" t="s">
        <v>1628</v>
      </c>
      <c r="F343" s="18" t="s">
        <v>10</v>
      </c>
      <c r="G343" s="21">
        <v>353813.56</v>
      </c>
      <c r="H343" s="21" t="s">
        <v>1229</v>
      </c>
      <c r="I343" s="40"/>
    </row>
    <row r="344" spans="1:9" s="23" customFormat="1" ht="30.95" customHeight="1">
      <c r="A344" s="18">
        <v>341</v>
      </c>
      <c r="B344" s="18" t="s">
        <v>1226</v>
      </c>
      <c r="C344" s="45"/>
      <c r="D344" s="20" t="s">
        <v>1629</v>
      </c>
      <c r="E344" s="18"/>
      <c r="F344" s="18" t="s">
        <v>10</v>
      </c>
      <c r="G344" s="21">
        <v>1545459.96</v>
      </c>
      <c r="H344" s="21" t="s">
        <v>1229</v>
      </c>
      <c r="I344" s="40"/>
    </row>
    <row r="345" spans="1:9" s="23" customFormat="1" ht="30.95" customHeight="1">
      <c r="A345" s="18">
        <v>343</v>
      </c>
      <c r="B345" s="18" t="s">
        <v>1226</v>
      </c>
      <c r="C345" s="45"/>
      <c r="D345" s="20" t="s">
        <v>1630</v>
      </c>
      <c r="E345" s="18" t="s">
        <v>1146</v>
      </c>
      <c r="F345" s="18" t="s">
        <v>10</v>
      </c>
      <c r="G345" s="21">
        <v>939114.6</v>
      </c>
      <c r="H345" s="21" t="s">
        <v>1229</v>
      </c>
      <c r="I345" s="40"/>
    </row>
    <row r="346" spans="1:9" s="23" customFormat="1" ht="30.95" customHeight="1">
      <c r="A346" s="18">
        <v>344</v>
      </c>
      <c r="B346" s="18" t="s">
        <v>1226</v>
      </c>
      <c r="C346" s="45"/>
      <c r="D346" s="26" t="s">
        <v>1631</v>
      </c>
      <c r="E346" s="18" t="s">
        <v>1146</v>
      </c>
      <c r="F346" s="18" t="s">
        <v>10</v>
      </c>
      <c r="G346" s="21">
        <v>5410022.7300000004</v>
      </c>
      <c r="H346" s="21" t="s">
        <v>1229</v>
      </c>
      <c r="I346" s="40"/>
    </row>
    <row r="347" spans="1:9" s="23" customFormat="1" ht="30.95" customHeight="1">
      <c r="A347" s="18">
        <v>345</v>
      </c>
      <c r="B347" s="18" t="s">
        <v>1226</v>
      </c>
      <c r="C347" s="45"/>
      <c r="D347" s="20" t="s">
        <v>1632</v>
      </c>
      <c r="E347" s="18" t="s">
        <v>1146</v>
      </c>
      <c r="F347" s="18" t="s">
        <v>10</v>
      </c>
      <c r="G347" s="21">
        <v>2535599.8199999998</v>
      </c>
      <c r="H347" s="21" t="s">
        <v>1229</v>
      </c>
      <c r="I347" s="40"/>
    </row>
    <row r="348" spans="1:9" s="23" customFormat="1" ht="30.95" customHeight="1">
      <c r="A348" s="18">
        <v>346</v>
      </c>
      <c r="B348" s="18" t="s">
        <v>1226</v>
      </c>
      <c r="C348" s="45"/>
      <c r="D348" s="20" t="s">
        <v>1633</v>
      </c>
      <c r="E348" s="18" t="s">
        <v>1146</v>
      </c>
      <c r="F348" s="18" t="s">
        <v>10</v>
      </c>
      <c r="G348" s="21">
        <v>2508309.4700000002</v>
      </c>
      <c r="H348" s="21" t="s">
        <v>1229</v>
      </c>
      <c r="I348" s="40"/>
    </row>
    <row r="349" spans="1:9" s="23" customFormat="1" ht="30.95" customHeight="1">
      <c r="A349" s="18">
        <v>347</v>
      </c>
      <c r="B349" s="18" t="s">
        <v>1226</v>
      </c>
      <c r="C349" s="45"/>
      <c r="D349" s="20" t="s">
        <v>1634</v>
      </c>
      <c r="E349" s="18" t="s">
        <v>233</v>
      </c>
      <c r="F349" s="18" t="s">
        <v>10</v>
      </c>
      <c r="G349" s="21">
        <v>3306455.99</v>
      </c>
      <c r="H349" s="21" t="s">
        <v>1229</v>
      </c>
      <c r="I349" s="40"/>
    </row>
    <row r="350" spans="1:9" s="23" customFormat="1" ht="30.95" customHeight="1">
      <c r="A350" s="18">
        <v>348</v>
      </c>
      <c r="B350" s="18" t="s">
        <v>1226</v>
      </c>
      <c r="C350" s="45"/>
      <c r="D350" s="20" t="s">
        <v>1634</v>
      </c>
      <c r="E350" s="18" t="s">
        <v>233</v>
      </c>
      <c r="F350" s="18" t="s">
        <v>10</v>
      </c>
      <c r="G350" s="21"/>
      <c r="H350" s="21"/>
      <c r="I350" s="40">
        <v>51321.56</v>
      </c>
    </row>
    <row r="351" spans="1:9" s="23" customFormat="1" ht="30.95" customHeight="1">
      <c r="A351" s="18">
        <v>349</v>
      </c>
      <c r="B351" s="18" t="s">
        <v>1226</v>
      </c>
      <c r="C351" s="45"/>
      <c r="D351" s="20" t="s">
        <v>1635</v>
      </c>
      <c r="E351" s="18" t="s">
        <v>233</v>
      </c>
      <c r="F351" s="18" t="s">
        <v>10</v>
      </c>
      <c r="G351" s="21">
        <v>115983.97</v>
      </c>
      <c r="H351" s="21" t="s">
        <v>1229</v>
      </c>
      <c r="I351" s="40"/>
    </row>
    <row r="352" spans="1:9" s="23" customFormat="1" ht="30.95" customHeight="1">
      <c r="A352" s="18">
        <v>350</v>
      </c>
      <c r="B352" s="18" t="s">
        <v>1226</v>
      </c>
      <c r="C352" s="45"/>
      <c r="D352" s="20" t="s">
        <v>1636</v>
      </c>
      <c r="E352" s="18" t="s">
        <v>1637</v>
      </c>
      <c r="F352" s="18" t="s">
        <v>10</v>
      </c>
      <c r="G352" s="21">
        <v>2215610.91</v>
      </c>
      <c r="H352" s="21" t="s">
        <v>1229</v>
      </c>
      <c r="I352" s="40"/>
    </row>
    <row r="353" spans="1:9" s="23" customFormat="1" ht="30.95" customHeight="1">
      <c r="A353" s="18">
        <v>351</v>
      </c>
      <c r="B353" s="18" t="s">
        <v>1226</v>
      </c>
      <c r="C353" s="45"/>
      <c r="D353" s="20" t="s">
        <v>1638</v>
      </c>
      <c r="E353" s="18" t="s">
        <v>1637</v>
      </c>
      <c r="F353" s="18" t="s">
        <v>10</v>
      </c>
      <c r="G353" s="21">
        <v>3688809.1</v>
      </c>
      <c r="H353" s="21" t="s">
        <v>1229</v>
      </c>
      <c r="I353" s="40"/>
    </row>
    <row r="354" spans="1:9" s="23" customFormat="1" ht="30.95" customHeight="1">
      <c r="A354" s="18">
        <v>352</v>
      </c>
      <c r="B354" s="18" t="s">
        <v>1226</v>
      </c>
      <c r="C354" s="45"/>
      <c r="D354" s="20" t="s">
        <v>1639</v>
      </c>
      <c r="E354" s="18" t="s">
        <v>1396</v>
      </c>
      <c r="F354" s="18" t="s">
        <v>10</v>
      </c>
      <c r="G354" s="21">
        <v>4435930.3600000003</v>
      </c>
      <c r="H354" s="21" t="s">
        <v>1229</v>
      </c>
      <c r="I354" s="40"/>
    </row>
    <row r="355" spans="1:9" s="23" customFormat="1" ht="30.95" customHeight="1">
      <c r="A355" s="18">
        <v>353</v>
      </c>
      <c r="B355" s="18" t="s">
        <v>1226</v>
      </c>
      <c r="C355" s="45"/>
      <c r="D355" s="20" t="s">
        <v>1640</v>
      </c>
      <c r="E355" s="18" t="s">
        <v>1396</v>
      </c>
      <c r="F355" s="18" t="s">
        <v>10</v>
      </c>
      <c r="G355" s="21">
        <v>1534409.29</v>
      </c>
      <c r="H355" s="21" t="s">
        <v>1229</v>
      </c>
      <c r="I355" s="40"/>
    </row>
    <row r="356" spans="1:9" s="23" customFormat="1" ht="30.95" customHeight="1">
      <c r="A356" s="18">
        <v>354</v>
      </c>
      <c r="B356" s="18" t="s">
        <v>1226</v>
      </c>
      <c r="C356" s="45"/>
      <c r="D356" s="20" t="s">
        <v>1641</v>
      </c>
      <c r="E356" s="18" t="s">
        <v>1642</v>
      </c>
      <c r="F356" s="18" t="s">
        <v>10</v>
      </c>
      <c r="G356" s="21">
        <v>1076238.98</v>
      </c>
      <c r="H356" s="21" t="s">
        <v>1229</v>
      </c>
      <c r="I356" s="40"/>
    </row>
    <row r="357" spans="1:9" s="23" customFormat="1" ht="30.95" customHeight="1">
      <c r="A357" s="18">
        <v>355</v>
      </c>
      <c r="B357" s="18" t="s">
        <v>1226</v>
      </c>
      <c r="C357" s="45"/>
      <c r="D357" s="20" t="s">
        <v>1643</v>
      </c>
      <c r="E357" s="18" t="s">
        <v>1642</v>
      </c>
      <c r="F357" s="18" t="s">
        <v>10</v>
      </c>
      <c r="G357" s="21">
        <v>747217.35</v>
      </c>
      <c r="H357" s="21" t="s">
        <v>1229</v>
      </c>
      <c r="I357" s="40"/>
    </row>
    <row r="358" spans="1:9" s="23" customFormat="1" ht="30.95" customHeight="1">
      <c r="A358" s="18">
        <v>356</v>
      </c>
      <c r="B358" s="18" t="s">
        <v>1226</v>
      </c>
      <c r="C358" s="45"/>
      <c r="D358" s="20" t="s">
        <v>1644</v>
      </c>
      <c r="E358" s="18"/>
      <c r="F358" s="18" t="s">
        <v>10</v>
      </c>
      <c r="G358" s="21">
        <v>693405.4</v>
      </c>
      <c r="H358" s="21" t="s">
        <v>1229</v>
      </c>
      <c r="I358" s="40"/>
    </row>
    <row r="359" spans="1:9" s="23" customFormat="1" ht="30.95" customHeight="1">
      <c r="A359" s="18">
        <v>357</v>
      </c>
      <c r="B359" s="18" t="s">
        <v>1226</v>
      </c>
      <c r="C359" s="45"/>
      <c r="D359" s="20" t="s">
        <v>1645</v>
      </c>
      <c r="E359" s="18" t="s">
        <v>1646</v>
      </c>
      <c r="F359" s="18" t="s">
        <v>10</v>
      </c>
      <c r="G359" s="21">
        <v>345933.96</v>
      </c>
      <c r="H359" s="21" t="s">
        <v>1229</v>
      </c>
      <c r="I359" s="40"/>
    </row>
    <row r="360" spans="1:9" s="23" customFormat="1" ht="30.95" customHeight="1">
      <c r="A360" s="18">
        <v>358</v>
      </c>
      <c r="B360" s="18" t="s">
        <v>1226</v>
      </c>
      <c r="C360" s="45"/>
      <c r="D360" s="20" t="s">
        <v>1647</v>
      </c>
      <c r="E360" s="18" t="s">
        <v>1648</v>
      </c>
      <c r="F360" s="18" t="s">
        <v>10</v>
      </c>
      <c r="G360" s="21">
        <v>9182336.4399999995</v>
      </c>
      <c r="H360" s="21" t="s">
        <v>1229</v>
      </c>
      <c r="I360" s="40"/>
    </row>
    <row r="361" spans="1:9" s="23" customFormat="1" ht="30.95" customHeight="1">
      <c r="A361" s="18">
        <v>360</v>
      </c>
      <c r="B361" s="18" t="s">
        <v>1226</v>
      </c>
      <c r="C361" s="45"/>
      <c r="D361" s="20" t="s">
        <v>1649</v>
      </c>
      <c r="E361" s="18" t="s">
        <v>953</v>
      </c>
      <c r="F361" s="18" t="s">
        <v>10</v>
      </c>
      <c r="G361" s="21">
        <v>4687885.59</v>
      </c>
      <c r="H361" s="21" t="s">
        <v>1229</v>
      </c>
      <c r="I361" s="40"/>
    </row>
    <row r="362" spans="1:9" s="23" customFormat="1" ht="30.95" customHeight="1">
      <c r="A362" s="18">
        <v>361</v>
      </c>
      <c r="B362" s="18" t="s">
        <v>1226</v>
      </c>
      <c r="C362" s="45"/>
      <c r="D362" s="20" t="s">
        <v>1650</v>
      </c>
      <c r="E362" s="18" t="s">
        <v>29</v>
      </c>
      <c r="F362" s="18" t="s">
        <v>10</v>
      </c>
      <c r="G362" s="21">
        <v>1896775.11</v>
      </c>
      <c r="H362" s="21" t="s">
        <v>1229</v>
      </c>
      <c r="I362" s="40"/>
    </row>
    <row r="363" spans="1:9" s="23" customFormat="1" ht="30.95" customHeight="1">
      <c r="A363" s="18">
        <v>362</v>
      </c>
      <c r="B363" s="18" t="s">
        <v>1226</v>
      </c>
      <c r="C363" s="45"/>
      <c r="D363" s="20" t="s">
        <v>1650</v>
      </c>
      <c r="E363" s="18" t="s">
        <v>29</v>
      </c>
      <c r="F363" s="18" t="s">
        <v>10</v>
      </c>
      <c r="G363" s="21">
        <v>104311.23</v>
      </c>
      <c r="H363" s="21" t="s">
        <v>1229</v>
      </c>
      <c r="I363" s="40"/>
    </row>
    <row r="364" spans="1:9" s="23" customFormat="1" ht="30.95" customHeight="1">
      <c r="A364" s="18">
        <v>363</v>
      </c>
      <c r="B364" s="18" t="s">
        <v>1226</v>
      </c>
      <c r="C364" s="45"/>
      <c r="D364" s="20" t="s">
        <v>1650</v>
      </c>
      <c r="E364" s="18" t="s">
        <v>29</v>
      </c>
      <c r="F364" s="18" t="s">
        <v>10</v>
      </c>
      <c r="G364" s="21">
        <v>41724.49</v>
      </c>
      <c r="H364" s="21" t="s">
        <v>1229</v>
      </c>
      <c r="I364" s="40"/>
    </row>
    <row r="365" spans="1:9" s="23" customFormat="1" ht="30.95" customHeight="1">
      <c r="A365" s="18">
        <v>364</v>
      </c>
      <c r="B365" s="18" t="s">
        <v>1226</v>
      </c>
      <c r="C365" s="45"/>
      <c r="D365" s="20" t="s">
        <v>1651</v>
      </c>
      <c r="E365" s="18" t="s">
        <v>280</v>
      </c>
      <c r="F365" s="18" t="s">
        <v>10</v>
      </c>
      <c r="G365" s="21">
        <v>1738125.95</v>
      </c>
      <c r="H365" s="21" t="s">
        <v>1229</v>
      </c>
      <c r="I365" s="40"/>
    </row>
    <row r="366" spans="1:9" s="23" customFormat="1" ht="30.95" customHeight="1">
      <c r="A366" s="18">
        <v>365</v>
      </c>
      <c r="B366" s="18" t="s">
        <v>1226</v>
      </c>
      <c r="C366" s="45"/>
      <c r="D366" s="20" t="s">
        <v>1651</v>
      </c>
      <c r="E366" s="18" t="s">
        <v>280</v>
      </c>
      <c r="F366" s="18" t="s">
        <v>10</v>
      </c>
      <c r="G366" s="21"/>
      <c r="H366" s="21"/>
      <c r="I366" s="40">
        <v>2693.75</v>
      </c>
    </row>
    <row r="367" spans="1:9" s="23" customFormat="1" ht="30.95" customHeight="1">
      <c r="A367" s="18">
        <v>366</v>
      </c>
      <c r="B367" s="18" t="s">
        <v>1226</v>
      </c>
      <c r="C367" s="45"/>
      <c r="D367" s="20" t="s">
        <v>1653</v>
      </c>
      <c r="E367" s="18" t="s">
        <v>280</v>
      </c>
      <c r="F367" s="18" t="s">
        <v>10</v>
      </c>
      <c r="G367" s="21">
        <v>1404876.24</v>
      </c>
      <c r="H367" s="21" t="s">
        <v>1229</v>
      </c>
      <c r="I367" s="40"/>
    </row>
    <row r="368" spans="1:9" s="23" customFormat="1" ht="30.95" customHeight="1">
      <c r="A368" s="18">
        <v>367</v>
      </c>
      <c r="B368" s="18" t="s">
        <v>1226</v>
      </c>
      <c r="C368" s="45"/>
      <c r="D368" s="20" t="s">
        <v>1654</v>
      </c>
      <c r="E368" s="18" t="s">
        <v>280</v>
      </c>
      <c r="F368" s="18" t="s">
        <v>10</v>
      </c>
      <c r="G368" s="21">
        <v>2614491.98</v>
      </c>
      <c r="H368" s="21" t="s">
        <v>1229</v>
      </c>
      <c r="I368" s="40"/>
    </row>
    <row r="369" spans="1:9" s="23" customFormat="1" ht="30.95" customHeight="1">
      <c r="A369" s="18">
        <v>368</v>
      </c>
      <c r="B369" s="18" t="s">
        <v>1226</v>
      </c>
      <c r="C369" s="45"/>
      <c r="D369" s="20" t="s">
        <v>1655</v>
      </c>
      <c r="E369" s="18" t="s">
        <v>280</v>
      </c>
      <c r="F369" s="18" t="s">
        <v>10</v>
      </c>
      <c r="G369" s="21">
        <v>5761145.6900000004</v>
      </c>
      <c r="H369" s="21" t="s">
        <v>1229</v>
      </c>
      <c r="I369" s="40"/>
    </row>
    <row r="370" spans="1:9" s="23" customFormat="1" ht="30.95" customHeight="1">
      <c r="A370" s="18">
        <v>369</v>
      </c>
      <c r="B370" s="18" t="s">
        <v>1226</v>
      </c>
      <c r="C370" s="45"/>
      <c r="D370" s="20" t="s">
        <v>1656</v>
      </c>
      <c r="E370" s="18" t="s">
        <v>1657</v>
      </c>
      <c r="F370" s="18" t="s">
        <v>10</v>
      </c>
      <c r="G370" s="21">
        <v>2364842.9700000002</v>
      </c>
      <c r="H370" s="21" t="s">
        <v>1229</v>
      </c>
      <c r="I370" s="40"/>
    </row>
    <row r="371" spans="1:9" s="23" customFormat="1" ht="30.95" customHeight="1">
      <c r="A371" s="18">
        <v>370</v>
      </c>
      <c r="B371" s="18" t="s">
        <v>1226</v>
      </c>
      <c r="C371" s="45"/>
      <c r="D371" s="20" t="s">
        <v>1658</v>
      </c>
      <c r="E371" s="18" t="s">
        <v>944</v>
      </c>
      <c r="F371" s="18" t="s">
        <v>10</v>
      </c>
      <c r="G371" s="21">
        <v>4550376.84</v>
      </c>
      <c r="H371" s="21" t="s">
        <v>1229</v>
      </c>
      <c r="I371" s="40"/>
    </row>
    <row r="372" spans="1:9" s="23" customFormat="1" ht="30.95" customHeight="1">
      <c r="A372" s="18">
        <v>371</v>
      </c>
      <c r="B372" s="18" t="s">
        <v>1226</v>
      </c>
      <c r="C372" s="45"/>
      <c r="D372" s="20" t="s">
        <v>1659</v>
      </c>
      <c r="E372" s="18" t="s">
        <v>944</v>
      </c>
      <c r="F372" s="18" t="s">
        <v>10</v>
      </c>
      <c r="G372" s="21">
        <v>5307683.93</v>
      </c>
      <c r="H372" s="21" t="s">
        <v>1229</v>
      </c>
      <c r="I372" s="40"/>
    </row>
    <row r="373" spans="1:9" s="23" customFormat="1" ht="30.95" customHeight="1">
      <c r="A373" s="18">
        <v>372</v>
      </c>
      <c r="B373" s="18" t="s">
        <v>1226</v>
      </c>
      <c r="C373" s="45"/>
      <c r="D373" s="20" t="s">
        <v>1660</v>
      </c>
      <c r="E373" s="18" t="s">
        <v>1661</v>
      </c>
      <c r="F373" s="18" t="s">
        <v>10</v>
      </c>
      <c r="G373" s="21">
        <v>2561833.14</v>
      </c>
      <c r="H373" s="21" t="s">
        <v>1229</v>
      </c>
      <c r="I373" s="40"/>
    </row>
    <row r="374" spans="1:9" s="23" customFormat="1" ht="30.95" customHeight="1">
      <c r="A374" s="18">
        <v>612</v>
      </c>
      <c r="B374" s="18" t="s">
        <v>1226</v>
      </c>
      <c r="C374" s="45"/>
      <c r="D374" s="20" t="s">
        <v>1662</v>
      </c>
      <c r="E374" s="18" t="s">
        <v>1661</v>
      </c>
      <c r="F374" s="18" t="s">
        <v>10</v>
      </c>
      <c r="G374" s="21">
        <v>66550.559999999998</v>
      </c>
      <c r="H374" s="25" t="s">
        <v>1229</v>
      </c>
      <c r="I374" s="40"/>
    </row>
    <row r="375" spans="1:9" s="23" customFormat="1" ht="30.95" customHeight="1">
      <c r="A375" s="18">
        <v>613</v>
      </c>
      <c r="B375" s="18" t="s">
        <v>1226</v>
      </c>
      <c r="C375" s="45"/>
      <c r="D375" s="20" t="s">
        <v>1663</v>
      </c>
      <c r="E375" s="18" t="s">
        <v>1661</v>
      </c>
      <c r="F375" s="18" t="s">
        <v>10</v>
      </c>
      <c r="G375" s="21">
        <v>92127.679999999993</v>
      </c>
      <c r="H375" s="25" t="s">
        <v>1229</v>
      </c>
      <c r="I375" s="40"/>
    </row>
    <row r="376" spans="1:9" s="23" customFormat="1" ht="30.95" customHeight="1">
      <c r="A376" s="18">
        <v>614</v>
      </c>
      <c r="B376" s="18" t="s">
        <v>1226</v>
      </c>
      <c r="C376" s="45"/>
      <c r="D376" s="20" t="s">
        <v>1664</v>
      </c>
      <c r="E376" s="18" t="s">
        <v>1661</v>
      </c>
      <c r="F376" s="18" t="s">
        <v>10</v>
      </c>
      <c r="G376" s="21">
        <v>126174.86</v>
      </c>
      <c r="H376" s="25" t="s">
        <v>1229</v>
      </c>
      <c r="I376" s="40"/>
    </row>
    <row r="377" spans="1:9" s="23" customFormat="1" ht="30.95" customHeight="1">
      <c r="A377" s="18">
        <v>373</v>
      </c>
      <c r="B377" s="18" t="s">
        <v>1226</v>
      </c>
      <c r="C377" s="45"/>
      <c r="D377" s="20" t="s">
        <v>1665</v>
      </c>
      <c r="E377" s="18" t="s">
        <v>1556</v>
      </c>
      <c r="F377" s="18" t="s">
        <v>10</v>
      </c>
      <c r="G377" s="21">
        <v>5312392.4800000004</v>
      </c>
      <c r="H377" s="21" t="s">
        <v>1229</v>
      </c>
      <c r="I377" s="40"/>
    </row>
    <row r="378" spans="1:9" s="23" customFormat="1" ht="30.95" customHeight="1">
      <c r="A378" s="18">
        <v>374</v>
      </c>
      <c r="B378" s="18" t="s">
        <v>1226</v>
      </c>
      <c r="C378" s="45"/>
      <c r="D378" s="20" t="s">
        <v>1666</v>
      </c>
      <c r="E378" s="18" t="s">
        <v>1556</v>
      </c>
      <c r="F378" s="18" t="s">
        <v>10</v>
      </c>
      <c r="G378" s="21"/>
      <c r="H378" s="21"/>
      <c r="I378" s="43"/>
    </row>
    <row r="379" spans="1:9" s="23" customFormat="1" ht="30.95" customHeight="1">
      <c r="A379" s="18">
        <v>375</v>
      </c>
      <c r="B379" s="18" t="s">
        <v>1226</v>
      </c>
      <c r="C379" s="45"/>
      <c r="D379" s="20" t="s">
        <v>1667</v>
      </c>
      <c r="E379" s="18" t="s">
        <v>1556</v>
      </c>
      <c r="F379" s="18" t="s">
        <v>10</v>
      </c>
      <c r="G379" s="21">
        <v>5028918.82</v>
      </c>
      <c r="H379" s="21" t="s">
        <v>1229</v>
      </c>
      <c r="I379" s="40"/>
    </row>
    <row r="380" spans="1:9" s="23" customFormat="1" ht="30.95" customHeight="1">
      <c r="A380" s="18">
        <v>376</v>
      </c>
      <c r="B380" s="18" t="s">
        <v>1226</v>
      </c>
      <c r="C380" s="45"/>
      <c r="D380" s="20" t="s">
        <v>1668</v>
      </c>
      <c r="E380" s="18" t="s">
        <v>1556</v>
      </c>
      <c r="F380" s="18" t="s">
        <v>10</v>
      </c>
      <c r="G380" s="21">
        <v>6669030.1500000004</v>
      </c>
      <c r="H380" s="21" t="s">
        <v>1229</v>
      </c>
      <c r="I380" s="40"/>
    </row>
    <row r="381" spans="1:9" s="23" customFormat="1" ht="30.95" customHeight="1">
      <c r="A381" s="18">
        <v>377</v>
      </c>
      <c r="B381" s="18" t="s">
        <v>1226</v>
      </c>
      <c r="C381" s="45"/>
      <c r="D381" s="20" t="s">
        <v>1669</v>
      </c>
      <c r="E381" s="18" t="s">
        <v>1556</v>
      </c>
      <c r="F381" s="18" t="s">
        <v>10</v>
      </c>
      <c r="G381" s="21">
        <v>13139917.01</v>
      </c>
      <c r="H381" s="21" t="s">
        <v>1229</v>
      </c>
      <c r="I381" s="40"/>
    </row>
    <row r="382" spans="1:9" s="23" customFormat="1" ht="30.95" customHeight="1">
      <c r="A382" s="18">
        <v>378</v>
      </c>
      <c r="B382" s="18" t="s">
        <v>1226</v>
      </c>
      <c r="C382" s="45"/>
      <c r="D382" s="20" t="s">
        <v>1669</v>
      </c>
      <c r="E382" s="18" t="s">
        <v>1556</v>
      </c>
      <c r="F382" s="18" t="s">
        <v>10</v>
      </c>
      <c r="G382" s="21"/>
      <c r="H382" s="21"/>
      <c r="I382" s="43"/>
    </row>
    <row r="383" spans="1:9" s="23" customFormat="1" ht="30.95" customHeight="1">
      <c r="A383" s="18">
        <v>379</v>
      </c>
      <c r="B383" s="18" t="s">
        <v>1226</v>
      </c>
      <c r="C383" s="45"/>
      <c r="D383" s="20" t="s">
        <v>1670</v>
      </c>
      <c r="E383" s="18" t="s">
        <v>1556</v>
      </c>
      <c r="F383" s="18" t="s">
        <v>10</v>
      </c>
      <c r="G383" s="21">
        <v>6139847.2800000003</v>
      </c>
      <c r="H383" s="21" t="s">
        <v>1229</v>
      </c>
      <c r="I383" s="40"/>
    </row>
    <row r="384" spans="1:9" s="23" customFormat="1" ht="30.95" customHeight="1">
      <c r="A384" s="18">
        <v>380</v>
      </c>
      <c r="B384" s="18" t="s">
        <v>1226</v>
      </c>
      <c r="C384" s="45"/>
      <c r="D384" s="20" t="s">
        <v>1671</v>
      </c>
      <c r="E384" s="18" t="s">
        <v>1556</v>
      </c>
      <c r="F384" s="18" t="s">
        <v>10</v>
      </c>
      <c r="G384" s="21"/>
      <c r="H384" s="21"/>
      <c r="I384" s="43"/>
    </row>
    <row r="385" spans="1:9" s="23" customFormat="1" ht="30.95" customHeight="1">
      <c r="A385" s="18">
        <v>381</v>
      </c>
      <c r="B385" s="18" t="s">
        <v>1226</v>
      </c>
      <c r="C385" s="45"/>
      <c r="D385" s="20" t="s">
        <v>1672</v>
      </c>
      <c r="E385" s="18" t="s">
        <v>1556</v>
      </c>
      <c r="F385" s="18" t="s">
        <v>10</v>
      </c>
      <c r="G385" s="21">
        <v>6285812.2000000002</v>
      </c>
      <c r="H385" s="21" t="s">
        <v>1229</v>
      </c>
      <c r="I385" s="40"/>
    </row>
    <row r="386" spans="1:9" s="23" customFormat="1" ht="30.95" customHeight="1">
      <c r="A386" s="18">
        <v>382</v>
      </c>
      <c r="B386" s="18" t="s">
        <v>1226</v>
      </c>
      <c r="C386" s="45"/>
      <c r="D386" s="20" t="s">
        <v>1673</v>
      </c>
      <c r="E386" s="18" t="s">
        <v>1556</v>
      </c>
      <c r="F386" s="18" t="s">
        <v>10</v>
      </c>
      <c r="G386" s="21">
        <v>5031609.41</v>
      </c>
      <c r="H386" s="21" t="s">
        <v>1229</v>
      </c>
      <c r="I386" s="40"/>
    </row>
    <row r="387" spans="1:9" s="23" customFormat="1" ht="30.95" customHeight="1">
      <c r="A387" s="18">
        <v>383</v>
      </c>
      <c r="B387" s="18" t="s">
        <v>1226</v>
      </c>
      <c r="C387" s="45"/>
      <c r="D387" s="20" t="s">
        <v>1674</v>
      </c>
      <c r="E387" s="18" t="s">
        <v>1556</v>
      </c>
      <c r="F387" s="18" t="s">
        <v>10</v>
      </c>
      <c r="G387" s="21">
        <v>6152819.8099999996</v>
      </c>
      <c r="H387" s="21" t="s">
        <v>1229</v>
      </c>
      <c r="I387" s="40"/>
    </row>
    <row r="388" spans="1:9" s="23" customFormat="1" ht="30.95" customHeight="1">
      <c r="A388" s="18">
        <v>384</v>
      </c>
      <c r="B388" s="18" t="s">
        <v>1226</v>
      </c>
      <c r="C388" s="45"/>
      <c r="D388" s="20" t="s">
        <v>1675</v>
      </c>
      <c r="E388" s="18" t="s">
        <v>1556</v>
      </c>
      <c r="F388" s="18" t="s">
        <v>10</v>
      </c>
      <c r="G388" s="21"/>
      <c r="H388" s="21"/>
      <c r="I388" s="40">
        <v>1016125.3</v>
      </c>
    </row>
    <row r="389" spans="1:9" s="23" customFormat="1" ht="30.95" customHeight="1">
      <c r="A389" s="18">
        <v>385</v>
      </c>
      <c r="B389" s="18" t="s">
        <v>1226</v>
      </c>
      <c r="C389" s="45"/>
      <c r="D389" s="20" t="s">
        <v>1675</v>
      </c>
      <c r="E389" s="18" t="s">
        <v>1556</v>
      </c>
      <c r="F389" s="18" t="s">
        <v>10</v>
      </c>
      <c r="G389" s="21"/>
      <c r="H389" s="21"/>
      <c r="I389" s="40">
        <v>740373.55</v>
      </c>
    </row>
    <row r="390" spans="1:9" s="23" customFormat="1" ht="30.95" customHeight="1">
      <c r="A390" s="18">
        <v>386</v>
      </c>
      <c r="B390" s="18" t="s">
        <v>1226</v>
      </c>
      <c r="C390" s="45"/>
      <c r="D390" s="20" t="s">
        <v>1675</v>
      </c>
      <c r="E390" s="18" t="s">
        <v>1556</v>
      </c>
      <c r="F390" s="18" t="s">
        <v>10</v>
      </c>
      <c r="G390" s="21"/>
      <c r="H390" s="21"/>
      <c r="I390" s="40">
        <v>158897.60000000001</v>
      </c>
    </row>
    <row r="391" spans="1:9" s="23" customFormat="1" ht="30.95" customHeight="1">
      <c r="A391" s="18">
        <v>387</v>
      </c>
      <c r="B391" s="18" t="s">
        <v>1226</v>
      </c>
      <c r="C391" s="45"/>
      <c r="D391" s="20" t="s">
        <v>1675</v>
      </c>
      <c r="E391" s="18" t="s">
        <v>1556</v>
      </c>
      <c r="F391" s="18" t="s">
        <v>10</v>
      </c>
      <c r="G391" s="21"/>
      <c r="H391" s="21"/>
      <c r="I391" s="40">
        <v>206428.12</v>
      </c>
    </row>
    <row r="392" spans="1:9" s="23" customFormat="1" ht="30.95" customHeight="1">
      <c r="A392" s="18">
        <v>388</v>
      </c>
      <c r="B392" s="18" t="s">
        <v>1226</v>
      </c>
      <c r="C392" s="45"/>
      <c r="D392" s="20" t="s">
        <v>1676</v>
      </c>
      <c r="E392" s="18" t="s">
        <v>1556</v>
      </c>
      <c r="F392" s="18" t="s">
        <v>10</v>
      </c>
      <c r="G392" s="21">
        <v>5679466.8399999999</v>
      </c>
      <c r="H392" s="21" t="s">
        <v>1229</v>
      </c>
      <c r="I392" s="40"/>
    </row>
    <row r="393" spans="1:9" s="23" customFormat="1" ht="30.95" customHeight="1">
      <c r="A393" s="18">
        <v>389</v>
      </c>
      <c r="B393" s="18" t="s">
        <v>1226</v>
      </c>
      <c r="C393" s="45"/>
      <c r="D393" s="20" t="s">
        <v>1677</v>
      </c>
      <c r="E393" s="18" t="s">
        <v>1556</v>
      </c>
      <c r="F393" s="18" t="s">
        <v>10</v>
      </c>
      <c r="G393" s="21"/>
      <c r="H393" s="21"/>
      <c r="I393" s="43"/>
    </row>
    <row r="394" spans="1:9" s="23" customFormat="1" ht="30.95" customHeight="1">
      <c r="A394" s="18">
        <v>390</v>
      </c>
      <c r="B394" s="18" t="s">
        <v>1226</v>
      </c>
      <c r="C394" s="45"/>
      <c r="D394" s="20" t="s">
        <v>1678</v>
      </c>
      <c r="E394" s="18" t="s">
        <v>1556</v>
      </c>
      <c r="F394" s="18" t="s">
        <v>10</v>
      </c>
      <c r="G394" s="21">
        <v>5288561.47</v>
      </c>
      <c r="H394" s="21" t="s">
        <v>1229</v>
      </c>
      <c r="I394" s="40"/>
    </row>
    <row r="395" spans="1:9" s="23" customFormat="1" ht="30.95" customHeight="1">
      <c r="A395" s="18">
        <v>391</v>
      </c>
      <c r="B395" s="18" t="s">
        <v>1226</v>
      </c>
      <c r="C395" s="45"/>
      <c r="D395" s="20" t="s">
        <v>1679</v>
      </c>
      <c r="E395" s="18" t="s">
        <v>1556</v>
      </c>
      <c r="F395" s="18" t="s">
        <v>10</v>
      </c>
      <c r="G395" s="21">
        <v>5039296.83</v>
      </c>
      <c r="H395" s="21" t="s">
        <v>1229</v>
      </c>
      <c r="I395" s="40"/>
    </row>
    <row r="396" spans="1:9" s="23" customFormat="1" ht="30.95" customHeight="1">
      <c r="A396" s="18">
        <v>392</v>
      </c>
      <c r="B396" s="18" t="s">
        <v>1226</v>
      </c>
      <c r="C396" s="45"/>
      <c r="D396" s="20" t="s">
        <v>1680</v>
      </c>
      <c r="E396" s="18" t="s">
        <v>1556</v>
      </c>
      <c r="F396" s="18" t="s">
        <v>10</v>
      </c>
      <c r="G396" s="21"/>
      <c r="H396" s="21"/>
      <c r="I396" s="43"/>
    </row>
    <row r="397" spans="1:9" s="23" customFormat="1" ht="30.95" customHeight="1">
      <c r="A397" s="18">
        <v>393</v>
      </c>
      <c r="B397" s="18" t="s">
        <v>1226</v>
      </c>
      <c r="C397" s="45"/>
      <c r="D397" s="20" t="s">
        <v>1681</v>
      </c>
      <c r="E397" s="18" t="s">
        <v>1556</v>
      </c>
      <c r="F397" s="18" t="s">
        <v>10</v>
      </c>
      <c r="G397" s="21">
        <v>5512361.5199999996</v>
      </c>
      <c r="H397" s="21" t="s">
        <v>1229</v>
      </c>
      <c r="I397" s="40"/>
    </row>
    <row r="398" spans="1:9" s="23" customFormat="1" ht="30.95" customHeight="1">
      <c r="A398" s="18">
        <v>394</v>
      </c>
      <c r="B398" s="18" t="s">
        <v>1226</v>
      </c>
      <c r="C398" s="45"/>
      <c r="D398" s="20" t="s">
        <v>1682</v>
      </c>
      <c r="E398" s="18" t="s">
        <v>1556</v>
      </c>
      <c r="F398" s="18" t="s">
        <v>10</v>
      </c>
      <c r="G398" s="21">
        <v>5412328.9500000002</v>
      </c>
      <c r="H398" s="21" t="s">
        <v>1229</v>
      </c>
      <c r="I398" s="40"/>
    </row>
    <row r="399" spans="1:9" s="23" customFormat="1" ht="30.95" customHeight="1">
      <c r="A399" s="18">
        <v>395</v>
      </c>
      <c r="B399" s="18" t="s">
        <v>1226</v>
      </c>
      <c r="C399" s="45"/>
      <c r="D399" s="20" t="s">
        <v>1683</v>
      </c>
      <c r="E399" s="18" t="s">
        <v>1556</v>
      </c>
      <c r="F399" s="18" t="s">
        <v>10</v>
      </c>
      <c r="G399" s="21">
        <v>4968764.74</v>
      </c>
      <c r="H399" s="21" t="s">
        <v>1229</v>
      </c>
      <c r="I399" s="40"/>
    </row>
    <row r="400" spans="1:9" s="23" customFormat="1" ht="30.95" customHeight="1">
      <c r="A400" s="18">
        <v>396</v>
      </c>
      <c r="B400" s="18" t="s">
        <v>1226</v>
      </c>
      <c r="C400" s="45"/>
      <c r="D400" s="20" t="s">
        <v>1684</v>
      </c>
      <c r="E400" s="18" t="s">
        <v>1556</v>
      </c>
      <c r="F400" s="18" t="s">
        <v>10</v>
      </c>
      <c r="G400" s="21">
        <v>5321136.92</v>
      </c>
      <c r="H400" s="21" t="s">
        <v>1229</v>
      </c>
      <c r="I400" s="40"/>
    </row>
    <row r="401" spans="1:9" s="23" customFormat="1" ht="30.95" customHeight="1">
      <c r="A401" s="18">
        <v>397</v>
      </c>
      <c r="B401" s="18" t="s">
        <v>1226</v>
      </c>
      <c r="C401" s="45"/>
      <c r="D401" s="20" t="s">
        <v>1685</v>
      </c>
      <c r="E401" s="18" t="s">
        <v>1556</v>
      </c>
      <c r="F401" s="18" t="s">
        <v>10</v>
      </c>
      <c r="G401" s="21">
        <v>6279662.2599999998</v>
      </c>
      <c r="H401" s="21" t="s">
        <v>1229</v>
      </c>
      <c r="I401" s="40"/>
    </row>
    <row r="402" spans="1:9" s="23" customFormat="1" ht="30.95" customHeight="1">
      <c r="A402" s="18">
        <v>398</v>
      </c>
      <c r="B402" s="18" t="s">
        <v>1226</v>
      </c>
      <c r="C402" s="45"/>
      <c r="D402" s="20" t="s">
        <v>1686</v>
      </c>
      <c r="E402" s="18" t="s">
        <v>1034</v>
      </c>
      <c r="F402" s="18" t="s">
        <v>10</v>
      </c>
      <c r="G402" s="21">
        <v>4304763.7300000004</v>
      </c>
      <c r="H402" s="21" t="s">
        <v>1229</v>
      </c>
      <c r="I402" s="40"/>
    </row>
    <row r="403" spans="1:9" s="23" customFormat="1" ht="30.95" customHeight="1">
      <c r="A403" s="18">
        <v>399</v>
      </c>
      <c r="B403" s="18" t="s">
        <v>1226</v>
      </c>
      <c r="C403" s="45"/>
      <c r="D403" s="20" t="s">
        <v>1687</v>
      </c>
      <c r="E403" s="18" t="s">
        <v>1369</v>
      </c>
      <c r="F403" s="18" t="s">
        <v>10</v>
      </c>
      <c r="G403" s="21">
        <v>3605112.3</v>
      </c>
      <c r="H403" s="21" t="s">
        <v>1229</v>
      </c>
      <c r="I403" s="40"/>
    </row>
    <row r="404" spans="1:9" s="23" customFormat="1" ht="30.95" customHeight="1">
      <c r="A404" s="18">
        <v>400</v>
      </c>
      <c r="B404" s="18" t="s">
        <v>1226</v>
      </c>
      <c r="C404" s="45"/>
      <c r="D404" s="20" t="s">
        <v>1688</v>
      </c>
      <c r="E404" s="18" t="s">
        <v>1689</v>
      </c>
      <c r="F404" s="18" t="s">
        <v>10</v>
      </c>
      <c r="G404" s="21">
        <v>1913495.25</v>
      </c>
      <c r="H404" s="21" t="s">
        <v>1229</v>
      </c>
      <c r="I404" s="40"/>
    </row>
    <row r="405" spans="1:9" s="23" customFormat="1" ht="30.95" customHeight="1">
      <c r="A405" s="18">
        <v>401</v>
      </c>
      <c r="B405" s="18" t="s">
        <v>1226</v>
      </c>
      <c r="C405" s="45"/>
      <c r="D405" s="20" t="s">
        <v>1690</v>
      </c>
      <c r="E405" s="18" t="s">
        <v>1689</v>
      </c>
      <c r="F405" s="18" t="s">
        <v>10</v>
      </c>
      <c r="G405" s="21">
        <v>2170255.12</v>
      </c>
      <c r="H405" s="21" t="s">
        <v>1229</v>
      </c>
      <c r="I405" s="40"/>
    </row>
    <row r="406" spans="1:9" s="23" customFormat="1" ht="30.95" customHeight="1">
      <c r="A406" s="18">
        <v>403</v>
      </c>
      <c r="B406" s="18" t="s">
        <v>1226</v>
      </c>
      <c r="C406" s="45"/>
      <c r="D406" s="20" t="s">
        <v>1691</v>
      </c>
      <c r="E406" s="18" t="s">
        <v>1692</v>
      </c>
      <c r="F406" s="18" t="s">
        <v>10</v>
      </c>
      <c r="G406" s="21">
        <v>890299.48</v>
      </c>
      <c r="H406" s="21" t="s">
        <v>1229</v>
      </c>
      <c r="I406" s="40"/>
    </row>
    <row r="407" spans="1:9" s="23" customFormat="1" ht="30.95" customHeight="1">
      <c r="A407" s="18">
        <v>405</v>
      </c>
      <c r="B407" s="18" t="s">
        <v>1226</v>
      </c>
      <c r="C407" s="45"/>
      <c r="D407" s="20" t="s">
        <v>1693</v>
      </c>
      <c r="E407" s="18" t="s">
        <v>1694</v>
      </c>
      <c r="F407" s="18" t="s">
        <v>10</v>
      </c>
      <c r="G407" s="21">
        <v>6964515.4000000004</v>
      </c>
      <c r="H407" s="21" t="s">
        <v>1229</v>
      </c>
      <c r="I407" s="40"/>
    </row>
    <row r="408" spans="1:9" s="23" customFormat="1" ht="30.95" customHeight="1">
      <c r="A408" s="18">
        <v>406</v>
      </c>
      <c r="B408" s="18" t="s">
        <v>1226</v>
      </c>
      <c r="C408" s="45"/>
      <c r="D408" s="20" t="s">
        <v>1695</v>
      </c>
      <c r="E408" s="18" t="s">
        <v>1694</v>
      </c>
      <c r="F408" s="18" t="s">
        <v>10</v>
      </c>
      <c r="G408" s="21">
        <v>8216892.4199999999</v>
      </c>
      <c r="H408" s="21" t="s">
        <v>1229</v>
      </c>
      <c r="I408" s="40"/>
    </row>
    <row r="409" spans="1:9" s="23" customFormat="1" ht="30.95" customHeight="1">
      <c r="A409" s="18">
        <v>407</v>
      </c>
      <c r="B409" s="18" t="s">
        <v>1226</v>
      </c>
      <c r="C409" s="45"/>
      <c r="D409" s="20" t="s">
        <v>1696</v>
      </c>
      <c r="E409" s="18" t="s">
        <v>1694</v>
      </c>
      <c r="F409" s="18" t="s">
        <v>10</v>
      </c>
      <c r="G409" s="21">
        <v>6904937.8899999997</v>
      </c>
      <c r="H409" s="21" t="s">
        <v>1229</v>
      </c>
      <c r="I409" s="40"/>
    </row>
    <row r="410" spans="1:9" s="23" customFormat="1" ht="30.95" customHeight="1">
      <c r="A410" s="18">
        <v>408</v>
      </c>
      <c r="B410" s="18" t="s">
        <v>1226</v>
      </c>
      <c r="C410" s="45"/>
      <c r="D410" s="20" t="s">
        <v>1697</v>
      </c>
      <c r="E410" s="18" t="s">
        <v>1694</v>
      </c>
      <c r="F410" s="18" t="s">
        <v>10</v>
      </c>
      <c r="G410" s="21">
        <v>6162044.71</v>
      </c>
      <c r="H410" s="21" t="s">
        <v>1229</v>
      </c>
      <c r="I410" s="40"/>
    </row>
    <row r="411" spans="1:9" s="23" customFormat="1" ht="30.95" customHeight="1">
      <c r="A411" s="18">
        <v>409</v>
      </c>
      <c r="B411" s="18" t="s">
        <v>1226</v>
      </c>
      <c r="C411" s="45"/>
      <c r="D411" s="20" t="s">
        <v>1698</v>
      </c>
      <c r="E411" s="18" t="s">
        <v>1694</v>
      </c>
      <c r="F411" s="18" t="s">
        <v>10</v>
      </c>
      <c r="G411" s="21">
        <v>5939686.0499999998</v>
      </c>
      <c r="H411" s="21" t="s">
        <v>1229</v>
      </c>
      <c r="I411" s="40"/>
    </row>
    <row r="412" spans="1:9" s="23" customFormat="1" ht="30.95" customHeight="1">
      <c r="A412" s="18">
        <v>410</v>
      </c>
      <c r="B412" s="18" t="s">
        <v>1226</v>
      </c>
      <c r="C412" s="45"/>
      <c r="D412" s="20" t="s">
        <v>1699</v>
      </c>
      <c r="E412" s="18" t="s">
        <v>1694</v>
      </c>
      <c r="F412" s="18" t="s">
        <v>10</v>
      </c>
      <c r="G412" s="21">
        <v>8924231.2699999996</v>
      </c>
      <c r="H412" s="21" t="s">
        <v>1229</v>
      </c>
      <c r="I412" s="28"/>
    </row>
    <row r="413" spans="1:9" s="23" customFormat="1" ht="30.95" customHeight="1">
      <c r="A413" s="18">
        <v>411</v>
      </c>
      <c r="B413" s="18" t="s">
        <v>1226</v>
      </c>
      <c r="C413" s="45"/>
      <c r="D413" s="20" t="s">
        <v>1700</v>
      </c>
      <c r="E413" s="18" t="s">
        <v>1701</v>
      </c>
      <c r="F413" s="18" t="s">
        <v>10</v>
      </c>
      <c r="G413" s="21">
        <v>7577683.3399999999</v>
      </c>
      <c r="H413" s="21" t="s">
        <v>1229</v>
      </c>
      <c r="I413" s="28"/>
    </row>
    <row r="414" spans="1:9" s="23" customFormat="1" ht="30.95" customHeight="1">
      <c r="A414" s="18">
        <v>412</v>
      </c>
      <c r="B414" s="18" t="s">
        <v>1226</v>
      </c>
      <c r="C414" s="45"/>
      <c r="D414" s="20" t="s">
        <v>1702</v>
      </c>
      <c r="E414" s="18" t="s">
        <v>1701</v>
      </c>
      <c r="F414" s="18" t="s">
        <v>10</v>
      </c>
      <c r="G414" s="21">
        <v>7301224.4500000002</v>
      </c>
      <c r="H414" s="21" t="s">
        <v>1229</v>
      </c>
      <c r="I414" s="40"/>
    </row>
    <row r="415" spans="1:9" s="23" customFormat="1" ht="30.95" customHeight="1">
      <c r="A415" s="18">
        <v>413</v>
      </c>
      <c r="B415" s="18" t="s">
        <v>1226</v>
      </c>
      <c r="C415" s="45"/>
      <c r="D415" s="20" t="s">
        <v>1703</v>
      </c>
      <c r="E415" s="18" t="s">
        <v>1701</v>
      </c>
      <c r="F415" s="18" t="s">
        <v>10</v>
      </c>
      <c r="G415" s="21">
        <v>7545107.8899999997</v>
      </c>
      <c r="H415" s="21" t="s">
        <v>1229</v>
      </c>
      <c r="I415" s="40"/>
    </row>
    <row r="416" spans="1:9" s="23" customFormat="1" ht="30.95" customHeight="1">
      <c r="A416" s="18">
        <v>414</v>
      </c>
      <c r="B416" s="18" t="s">
        <v>1226</v>
      </c>
      <c r="C416" s="45"/>
      <c r="D416" s="20" t="s">
        <v>1704</v>
      </c>
      <c r="E416" s="18" t="s">
        <v>1701</v>
      </c>
      <c r="F416" s="18" t="s">
        <v>10</v>
      </c>
      <c r="G416" s="21">
        <v>8732526.1999999993</v>
      </c>
      <c r="H416" s="21" t="s">
        <v>1229</v>
      </c>
      <c r="I416" s="40"/>
    </row>
    <row r="417" spans="1:9" s="23" customFormat="1" ht="30.95" customHeight="1">
      <c r="A417" s="18">
        <v>415</v>
      </c>
      <c r="B417" s="18" t="s">
        <v>1226</v>
      </c>
      <c r="C417" s="45"/>
      <c r="D417" s="20" t="s">
        <v>1705</v>
      </c>
      <c r="E417" s="18" t="s">
        <v>1701</v>
      </c>
      <c r="F417" s="18" t="s">
        <v>10</v>
      </c>
      <c r="G417" s="21">
        <v>8324035.8499999996</v>
      </c>
      <c r="H417" s="21" t="s">
        <v>1229</v>
      </c>
      <c r="I417" s="40"/>
    </row>
    <row r="418" spans="1:9" s="23" customFormat="1" ht="30.95" customHeight="1">
      <c r="A418" s="18">
        <v>416</v>
      </c>
      <c r="B418" s="18" t="s">
        <v>1226</v>
      </c>
      <c r="C418" s="45"/>
      <c r="D418" s="20" t="s">
        <v>1706</v>
      </c>
      <c r="E418" s="18" t="s">
        <v>1694</v>
      </c>
      <c r="F418" s="18" t="s">
        <v>10</v>
      </c>
      <c r="G418" s="21">
        <v>9313118.6999999993</v>
      </c>
      <c r="H418" s="21" t="s">
        <v>1229</v>
      </c>
      <c r="I418" s="40"/>
    </row>
    <row r="419" spans="1:9" s="23" customFormat="1" ht="30.95" customHeight="1">
      <c r="A419" s="18">
        <v>417</v>
      </c>
      <c r="B419" s="18" t="s">
        <v>1226</v>
      </c>
      <c r="C419" s="45"/>
      <c r="D419" s="20" t="s">
        <v>1707</v>
      </c>
      <c r="E419" s="18" t="s">
        <v>1708</v>
      </c>
      <c r="F419" s="18" t="s">
        <v>10</v>
      </c>
      <c r="G419" s="21">
        <v>13668907.689999999</v>
      </c>
      <c r="H419" s="21" t="s">
        <v>1229</v>
      </c>
      <c r="I419" s="40"/>
    </row>
    <row r="420" spans="1:9" s="23" customFormat="1" ht="30.95" customHeight="1">
      <c r="A420" s="18">
        <v>418</v>
      </c>
      <c r="B420" s="18" t="s">
        <v>1226</v>
      </c>
      <c r="C420" s="45"/>
      <c r="D420" s="20" t="s">
        <v>1709</v>
      </c>
      <c r="E420" s="18" t="s">
        <v>1708</v>
      </c>
      <c r="F420" s="18" t="s">
        <v>10</v>
      </c>
      <c r="G420" s="21">
        <v>6305511.21</v>
      </c>
      <c r="H420" s="21" t="s">
        <v>1229</v>
      </c>
      <c r="I420" s="40"/>
    </row>
    <row r="421" spans="1:9" s="23" customFormat="1" ht="30.95" customHeight="1">
      <c r="A421" s="18">
        <v>419</v>
      </c>
      <c r="B421" s="18" t="s">
        <v>1226</v>
      </c>
      <c r="C421" s="45"/>
      <c r="D421" s="20" t="s">
        <v>1709</v>
      </c>
      <c r="E421" s="18"/>
      <c r="F421" s="18" t="s">
        <v>10</v>
      </c>
      <c r="G421" s="21"/>
      <c r="H421" s="21"/>
      <c r="I421" s="42">
        <v>70344.66</v>
      </c>
    </row>
    <row r="422" spans="1:9" s="23" customFormat="1" ht="30.95" customHeight="1">
      <c r="A422" s="18">
        <v>420</v>
      </c>
      <c r="B422" s="18" t="s">
        <v>1226</v>
      </c>
      <c r="C422" s="45"/>
      <c r="D422" s="20" t="s">
        <v>1709</v>
      </c>
      <c r="E422" s="18"/>
      <c r="F422" s="18" t="s">
        <v>10</v>
      </c>
      <c r="G422" s="21"/>
      <c r="H422" s="21"/>
      <c r="I422" s="42">
        <v>96288.88</v>
      </c>
    </row>
    <row r="423" spans="1:9" s="23" customFormat="1" ht="30.95" customHeight="1">
      <c r="A423" s="18">
        <v>421</v>
      </c>
      <c r="B423" s="18" t="s">
        <v>1226</v>
      </c>
      <c r="C423" s="45"/>
      <c r="D423" s="20" t="s">
        <v>1710</v>
      </c>
      <c r="E423" s="18" t="s">
        <v>1711</v>
      </c>
      <c r="F423" s="18" t="s">
        <v>10</v>
      </c>
      <c r="G423" s="21">
        <v>528510.21</v>
      </c>
      <c r="H423" s="21" t="s">
        <v>1229</v>
      </c>
      <c r="I423" s="40"/>
    </row>
    <row r="424" spans="1:9" s="23" customFormat="1" ht="30.95" customHeight="1">
      <c r="A424" s="18">
        <v>422</v>
      </c>
      <c r="B424" s="18" t="s">
        <v>1226</v>
      </c>
      <c r="C424" s="45"/>
      <c r="D424" s="20" t="s">
        <v>1712</v>
      </c>
      <c r="E424" s="18" t="s">
        <v>1134</v>
      </c>
      <c r="F424" s="18" t="s">
        <v>10</v>
      </c>
      <c r="G424" s="21">
        <v>4293905.25</v>
      </c>
      <c r="H424" s="21" t="s">
        <v>1229</v>
      </c>
      <c r="I424" s="40"/>
    </row>
    <row r="425" spans="1:9" s="23" customFormat="1" ht="30.95" customHeight="1">
      <c r="A425" s="18">
        <v>423</v>
      </c>
      <c r="B425" s="18" t="s">
        <v>1226</v>
      </c>
      <c r="C425" s="45"/>
      <c r="D425" s="20" t="s">
        <v>1713</v>
      </c>
      <c r="E425" s="18" t="s">
        <v>1714</v>
      </c>
      <c r="F425" s="18" t="s">
        <v>10</v>
      </c>
      <c r="G425" s="21">
        <v>3241497.28</v>
      </c>
      <c r="H425" s="21" t="s">
        <v>1229</v>
      </c>
      <c r="I425" s="40"/>
    </row>
    <row r="426" spans="1:9" s="23" customFormat="1" ht="30.95" customHeight="1">
      <c r="A426" s="18">
        <v>424</v>
      </c>
      <c r="B426" s="18" t="s">
        <v>1226</v>
      </c>
      <c r="C426" s="45"/>
      <c r="D426" s="20" t="s">
        <v>1715</v>
      </c>
      <c r="E426" s="18" t="s">
        <v>1714</v>
      </c>
      <c r="F426" s="18" t="s">
        <v>10</v>
      </c>
      <c r="G426" s="21">
        <v>2386559.94</v>
      </c>
      <c r="H426" s="21" t="s">
        <v>1229</v>
      </c>
      <c r="I426" s="40"/>
    </row>
    <row r="427" spans="1:9" s="23" customFormat="1" ht="30.95" customHeight="1">
      <c r="A427" s="18">
        <v>425</v>
      </c>
      <c r="B427" s="18" t="s">
        <v>1226</v>
      </c>
      <c r="C427" s="45"/>
      <c r="D427" s="20" t="s">
        <v>1716</v>
      </c>
      <c r="E427" s="18" t="s">
        <v>1717</v>
      </c>
      <c r="F427" s="18" t="s">
        <v>10</v>
      </c>
      <c r="G427" s="21">
        <v>3940572.15</v>
      </c>
      <c r="H427" s="21" t="s">
        <v>1229</v>
      </c>
      <c r="I427" s="40"/>
    </row>
    <row r="428" spans="1:9" s="23" customFormat="1" ht="30.95" customHeight="1">
      <c r="A428" s="18">
        <v>426</v>
      </c>
      <c r="B428" s="18" t="s">
        <v>1226</v>
      </c>
      <c r="C428" s="45"/>
      <c r="D428" s="20" t="s">
        <v>1718</v>
      </c>
      <c r="E428" s="18" t="s">
        <v>1717</v>
      </c>
      <c r="F428" s="18" t="s">
        <v>10</v>
      </c>
      <c r="G428" s="21">
        <v>1401512.99</v>
      </c>
      <c r="H428" s="21" t="s">
        <v>1229</v>
      </c>
      <c r="I428" s="40"/>
    </row>
    <row r="429" spans="1:9" s="23" customFormat="1" ht="30.95" customHeight="1">
      <c r="A429" s="18">
        <v>427</v>
      </c>
      <c r="B429" s="18" t="s">
        <v>1226</v>
      </c>
      <c r="C429" s="45"/>
      <c r="D429" s="20" t="s">
        <v>1719</v>
      </c>
      <c r="E429" s="18" t="s">
        <v>1717</v>
      </c>
      <c r="F429" s="18" t="s">
        <v>10</v>
      </c>
      <c r="G429" s="21">
        <v>1258430.8600000001</v>
      </c>
      <c r="H429" s="21" t="s">
        <v>1229</v>
      </c>
      <c r="I429" s="40"/>
    </row>
    <row r="430" spans="1:9" s="23" customFormat="1" ht="30.95" customHeight="1">
      <c r="A430" s="18">
        <v>428</v>
      </c>
      <c r="B430" s="18" t="s">
        <v>1226</v>
      </c>
      <c r="C430" s="45"/>
      <c r="D430" s="26" t="s">
        <v>1720</v>
      </c>
      <c r="E430" s="18" t="s">
        <v>1717</v>
      </c>
      <c r="F430" s="18" t="s">
        <v>10</v>
      </c>
      <c r="G430" s="21">
        <v>751925.89</v>
      </c>
      <c r="H430" s="21" t="s">
        <v>1229</v>
      </c>
      <c r="I430" s="40"/>
    </row>
    <row r="431" spans="1:9" s="23" customFormat="1" ht="30.95" customHeight="1">
      <c r="A431" s="18">
        <v>429</v>
      </c>
      <c r="B431" s="18" t="s">
        <v>1226</v>
      </c>
      <c r="C431" s="45"/>
      <c r="D431" s="20" t="s">
        <v>1721</v>
      </c>
      <c r="E431" s="18" t="s">
        <v>93</v>
      </c>
      <c r="F431" s="18" t="s">
        <v>10</v>
      </c>
      <c r="G431" s="21">
        <v>6596384.0099999998</v>
      </c>
      <c r="H431" s="21" t="s">
        <v>1229</v>
      </c>
      <c r="I431" s="40"/>
    </row>
    <row r="432" spans="1:9" s="23" customFormat="1" ht="30.95" customHeight="1">
      <c r="A432" s="18">
        <v>430</v>
      </c>
      <c r="B432" s="18" t="s">
        <v>1226</v>
      </c>
      <c r="C432" s="119" t="s">
        <v>1722</v>
      </c>
      <c r="D432" s="20" t="s">
        <v>1723</v>
      </c>
      <c r="E432" s="18" t="s">
        <v>1724</v>
      </c>
      <c r="F432" s="18" t="s">
        <v>10</v>
      </c>
      <c r="G432" s="21">
        <v>1710066.86</v>
      </c>
      <c r="H432" s="21" t="s">
        <v>1229</v>
      </c>
      <c r="I432" s="40"/>
    </row>
    <row r="433" spans="1:9" s="23" customFormat="1" ht="30.95" customHeight="1">
      <c r="A433" s="18">
        <v>431</v>
      </c>
      <c r="B433" s="18" t="s">
        <v>1226</v>
      </c>
      <c r="C433" s="123"/>
      <c r="D433" s="20" t="s">
        <v>1725</v>
      </c>
      <c r="E433" s="18" t="s">
        <v>1724</v>
      </c>
      <c r="F433" s="18" t="s">
        <v>10</v>
      </c>
      <c r="G433" s="21">
        <v>2857222.3</v>
      </c>
      <c r="H433" s="21" t="s">
        <v>1229</v>
      </c>
      <c r="I433" s="40"/>
    </row>
    <row r="434" spans="1:9" s="23" customFormat="1" ht="30.95" customHeight="1">
      <c r="A434" s="18">
        <v>432</v>
      </c>
      <c r="B434" s="18" t="s">
        <v>1226</v>
      </c>
      <c r="C434" s="120"/>
      <c r="D434" s="20" t="s">
        <v>1726</v>
      </c>
      <c r="E434" s="18" t="s">
        <v>1724</v>
      </c>
      <c r="F434" s="18" t="s">
        <v>10</v>
      </c>
      <c r="G434" s="21">
        <v>1659233.79</v>
      </c>
      <c r="H434" s="21" t="s">
        <v>1229</v>
      </c>
      <c r="I434" s="40"/>
    </row>
    <row r="435" spans="1:9" s="23" customFormat="1" ht="30.95" customHeight="1">
      <c r="A435" s="18">
        <v>433</v>
      </c>
      <c r="B435" s="18" t="s">
        <v>1226</v>
      </c>
      <c r="C435" s="45"/>
      <c r="D435" s="20" t="s">
        <v>1727</v>
      </c>
      <c r="E435" s="18" t="s">
        <v>34</v>
      </c>
      <c r="F435" s="18" t="s">
        <v>10</v>
      </c>
      <c r="G435" s="21">
        <v>4174846.31</v>
      </c>
      <c r="H435" s="21" t="s">
        <v>1229</v>
      </c>
      <c r="I435" s="40"/>
    </row>
    <row r="436" spans="1:9" s="23" customFormat="1" ht="30.95" customHeight="1">
      <c r="A436" s="18">
        <v>434</v>
      </c>
      <c r="B436" s="18" t="s">
        <v>1226</v>
      </c>
      <c r="C436" s="45"/>
      <c r="D436" s="20" t="s">
        <v>1728</v>
      </c>
      <c r="E436" s="18" t="s">
        <v>506</v>
      </c>
      <c r="F436" s="18" t="s">
        <v>10</v>
      </c>
      <c r="G436" s="21">
        <v>2257026.89</v>
      </c>
      <c r="H436" s="21" t="s">
        <v>1229</v>
      </c>
      <c r="I436" s="40"/>
    </row>
    <row r="437" spans="1:9" s="23" customFormat="1" ht="30.95" customHeight="1">
      <c r="A437" s="18">
        <v>435</v>
      </c>
      <c r="B437" s="18" t="s">
        <v>1226</v>
      </c>
      <c r="C437" s="45"/>
      <c r="D437" s="20" t="s">
        <v>1729</v>
      </c>
      <c r="E437" s="18" t="s">
        <v>506</v>
      </c>
      <c r="F437" s="18" t="s">
        <v>10</v>
      </c>
      <c r="G437" s="21">
        <v>2870579.2000000002</v>
      </c>
      <c r="H437" s="21" t="s">
        <v>1229</v>
      </c>
      <c r="I437" s="40"/>
    </row>
    <row r="438" spans="1:9" s="23" customFormat="1" ht="30.95" customHeight="1">
      <c r="A438" s="18">
        <v>436</v>
      </c>
      <c r="B438" s="18" t="s">
        <v>1226</v>
      </c>
      <c r="C438" s="45"/>
      <c r="D438" s="20" t="s">
        <v>1730</v>
      </c>
      <c r="E438" s="18" t="s">
        <v>1199</v>
      </c>
      <c r="F438" s="18" t="s">
        <v>10</v>
      </c>
      <c r="G438" s="21">
        <v>2826376.53</v>
      </c>
      <c r="H438" s="21" t="s">
        <v>1229</v>
      </c>
      <c r="I438" s="40"/>
    </row>
    <row r="439" spans="1:9" s="23" customFormat="1" ht="30.95" customHeight="1">
      <c r="A439" s="18">
        <v>437</v>
      </c>
      <c r="B439" s="18" t="s">
        <v>1226</v>
      </c>
      <c r="C439" s="45"/>
      <c r="D439" s="20" t="s">
        <v>1731</v>
      </c>
      <c r="E439" s="18" t="s">
        <v>1199</v>
      </c>
      <c r="F439" s="18" t="s">
        <v>10</v>
      </c>
      <c r="G439" s="21">
        <v>1695460.76</v>
      </c>
      <c r="H439" s="21" t="s">
        <v>1229</v>
      </c>
      <c r="I439" s="40"/>
    </row>
    <row r="440" spans="1:9" s="23" customFormat="1" ht="30.95" customHeight="1">
      <c r="A440" s="18">
        <v>438</v>
      </c>
      <c r="B440" s="18" t="s">
        <v>1226</v>
      </c>
      <c r="C440" s="45"/>
      <c r="D440" s="20" t="s">
        <v>1732</v>
      </c>
      <c r="E440" s="18"/>
      <c r="F440" s="18" t="s">
        <v>10</v>
      </c>
      <c r="G440" s="21">
        <v>2058018.77</v>
      </c>
      <c r="H440" s="21" t="s">
        <v>1229</v>
      </c>
      <c r="I440" s="40"/>
    </row>
    <row r="441" spans="1:9" s="23" customFormat="1" ht="30.95" customHeight="1">
      <c r="A441" s="18">
        <v>439</v>
      </c>
      <c r="B441" s="18" t="s">
        <v>1226</v>
      </c>
      <c r="C441" s="45"/>
      <c r="D441" s="20" t="s">
        <v>1733</v>
      </c>
      <c r="E441" s="18"/>
      <c r="F441" s="18" t="s">
        <v>10</v>
      </c>
      <c r="G441" s="21">
        <v>1685851.49</v>
      </c>
      <c r="H441" s="21" t="s">
        <v>1229</v>
      </c>
      <c r="I441" s="40"/>
    </row>
    <row r="442" spans="1:9" s="23" customFormat="1" ht="30.95" customHeight="1">
      <c r="A442" s="18">
        <v>440</v>
      </c>
      <c r="B442" s="18" t="s">
        <v>1226</v>
      </c>
      <c r="C442" s="45"/>
      <c r="D442" s="20" t="s">
        <v>1734</v>
      </c>
      <c r="E442" s="18" t="s">
        <v>1199</v>
      </c>
      <c r="F442" s="18" t="s">
        <v>10</v>
      </c>
      <c r="G442" s="21">
        <v>5281258.42</v>
      </c>
      <c r="H442" s="21" t="s">
        <v>1229</v>
      </c>
      <c r="I442" s="40"/>
    </row>
    <row r="443" spans="1:9" s="23" customFormat="1" ht="30.95" customHeight="1">
      <c r="A443" s="18">
        <v>441</v>
      </c>
      <c r="B443" s="18" t="s">
        <v>1226</v>
      </c>
      <c r="C443" s="45"/>
      <c r="D443" s="20" t="s">
        <v>1735</v>
      </c>
      <c r="E443" s="18" t="s">
        <v>1736</v>
      </c>
      <c r="F443" s="18" t="s">
        <v>10</v>
      </c>
      <c r="G443" s="21">
        <v>5307587.84</v>
      </c>
      <c r="H443" s="21" t="s">
        <v>1229</v>
      </c>
      <c r="I443" s="40"/>
    </row>
    <row r="444" spans="1:9" s="23" customFormat="1" ht="30.95" customHeight="1">
      <c r="A444" s="18">
        <v>442</v>
      </c>
      <c r="B444" s="18" t="s">
        <v>1226</v>
      </c>
      <c r="C444" s="45"/>
      <c r="D444" s="20" t="s">
        <v>1737</v>
      </c>
      <c r="E444" s="18" t="s">
        <v>1738</v>
      </c>
      <c r="F444" s="18" t="s">
        <v>10</v>
      </c>
      <c r="G444" s="21">
        <v>417234.79</v>
      </c>
      <c r="H444" s="21" t="s">
        <v>1229</v>
      </c>
      <c r="I444" s="40"/>
    </row>
    <row r="445" spans="1:9" s="23" customFormat="1" ht="30.95" customHeight="1">
      <c r="A445" s="18">
        <v>443</v>
      </c>
      <c r="B445" s="18" t="s">
        <v>1226</v>
      </c>
      <c r="C445" s="45"/>
      <c r="D445" s="20" t="s">
        <v>1739</v>
      </c>
      <c r="E445" s="18" t="s">
        <v>1740</v>
      </c>
      <c r="F445" s="18" t="s">
        <v>10</v>
      </c>
      <c r="G445" s="21">
        <v>364287.68</v>
      </c>
      <c r="H445" s="21" t="s">
        <v>1229</v>
      </c>
      <c r="I445" s="40"/>
    </row>
    <row r="446" spans="1:9" s="23" customFormat="1" ht="30.95" customHeight="1">
      <c r="A446" s="18">
        <v>444</v>
      </c>
      <c r="B446" s="18" t="s">
        <v>1226</v>
      </c>
      <c r="C446" s="45"/>
      <c r="D446" s="20" t="s">
        <v>1741</v>
      </c>
      <c r="E446" s="18" t="s">
        <v>1742</v>
      </c>
      <c r="F446" s="18" t="s">
        <v>10</v>
      </c>
      <c r="G446" s="21">
        <v>6945392.9400000004</v>
      </c>
      <c r="H446" s="21" t="s">
        <v>1229</v>
      </c>
      <c r="I446" s="28"/>
    </row>
    <row r="447" spans="1:9" s="23" customFormat="1" ht="30.95" customHeight="1">
      <c r="A447" s="18">
        <v>445</v>
      </c>
      <c r="B447" s="18" t="s">
        <v>1226</v>
      </c>
      <c r="C447" s="45"/>
      <c r="D447" s="20" t="s">
        <v>1743</v>
      </c>
      <c r="E447" s="18" t="s">
        <v>1742</v>
      </c>
      <c r="F447" s="18" t="s">
        <v>10</v>
      </c>
      <c r="G447" s="21">
        <v>11115915.08</v>
      </c>
      <c r="H447" s="21" t="s">
        <v>1229</v>
      </c>
      <c r="I447" s="40"/>
    </row>
    <row r="448" spans="1:9" s="23" customFormat="1" ht="30.95" customHeight="1">
      <c r="A448" s="18">
        <v>447</v>
      </c>
      <c r="B448" s="18" t="s">
        <v>1226</v>
      </c>
      <c r="C448" s="45"/>
      <c r="D448" s="20" t="s">
        <v>1744</v>
      </c>
      <c r="E448" s="18" t="s">
        <v>1724</v>
      </c>
      <c r="F448" s="18" t="s">
        <v>10</v>
      </c>
      <c r="G448" s="21">
        <v>4335417.32</v>
      </c>
      <c r="H448" s="21" t="s">
        <v>1229</v>
      </c>
      <c r="I448" s="40"/>
    </row>
    <row r="449" spans="1:9" s="23" customFormat="1" ht="30.95" customHeight="1">
      <c r="A449" s="18">
        <v>448</v>
      </c>
      <c r="B449" s="18" t="s">
        <v>1226</v>
      </c>
      <c r="C449" s="45"/>
      <c r="D449" s="20" t="s">
        <v>1745</v>
      </c>
      <c r="E449" s="18" t="s">
        <v>1724</v>
      </c>
      <c r="F449" s="18" t="s">
        <v>10</v>
      </c>
      <c r="G449" s="21">
        <v>1997960.79</v>
      </c>
      <c r="H449" s="21" t="s">
        <v>1229</v>
      </c>
      <c r="I449" s="40"/>
    </row>
    <row r="450" spans="1:9" s="23" customFormat="1" ht="30.95" customHeight="1">
      <c r="A450" s="18">
        <v>449</v>
      </c>
      <c r="B450" s="18" t="s">
        <v>1226</v>
      </c>
      <c r="C450" s="45"/>
      <c r="D450" s="20" t="s">
        <v>1746</v>
      </c>
      <c r="E450" s="18" t="s">
        <v>1724</v>
      </c>
      <c r="F450" s="18" t="s">
        <v>10</v>
      </c>
      <c r="G450" s="21">
        <v>2088768.45</v>
      </c>
      <c r="H450" s="21" t="s">
        <v>1229</v>
      </c>
      <c r="I450" s="40"/>
    </row>
    <row r="451" spans="1:9" s="23" customFormat="1" ht="30.95" customHeight="1">
      <c r="A451" s="18">
        <v>451</v>
      </c>
      <c r="B451" s="18" t="s">
        <v>1226</v>
      </c>
      <c r="C451" s="45"/>
      <c r="D451" s="20" t="s">
        <v>1747</v>
      </c>
      <c r="E451" s="18" t="s">
        <v>1724</v>
      </c>
      <c r="F451" s="18" t="s">
        <v>10</v>
      </c>
      <c r="G451" s="21">
        <v>4496180.5199999996</v>
      </c>
      <c r="H451" s="21" t="s">
        <v>1229</v>
      </c>
      <c r="I451" s="40"/>
    </row>
    <row r="452" spans="1:9" s="23" customFormat="1" ht="30.95" customHeight="1">
      <c r="A452" s="18">
        <v>452</v>
      </c>
      <c r="B452" s="18" t="s">
        <v>1226</v>
      </c>
      <c r="C452" s="45"/>
      <c r="D452" s="20" t="s">
        <v>1748</v>
      </c>
      <c r="E452" s="18" t="s">
        <v>379</v>
      </c>
      <c r="F452" s="18" t="s">
        <v>10</v>
      </c>
      <c r="G452" s="21">
        <v>2763820.14</v>
      </c>
      <c r="H452" s="21" t="s">
        <v>1229</v>
      </c>
      <c r="I452" s="40"/>
    </row>
    <row r="453" spans="1:9" s="23" customFormat="1" ht="30.95" customHeight="1">
      <c r="A453" s="18">
        <v>454</v>
      </c>
      <c r="B453" s="18" t="s">
        <v>1226</v>
      </c>
      <c r="C453" s="45"/>
      <c r="D453" s="20" t="s">
        <v>1749</v>
      </c>
      <c r="E453" s="18" t="s">
        <v>1750</v>
      </c>
      <c r="F453" s="18" t="s">
        <v>10</v>
      </c>
      <c r="G453" s="21">
        <v>2707029.31</v>
      </c>
      <c r="H453" s="21" t="s">
        <v>1229</v>
      </c>
      <c r="I453" s="40"/>
    </row>
    <row r="454" spans="1:9" s="23" customFormat="1" ht="30.95" customHeight="1">
      <c r="A454" s="18">
        <v>455</v>
      </c>
      <c r="B454" s="18" t="s">
        <v>1226</v>
      </c>
      <c r="C454" s="45"/>
      <c r="D454" s="20" t="s">
        <v>1751</v>
      </c>
      <c r="E454" s="18" t="s">
        <v>1752</v>
      </c>
      <c r="F454" s="18" t="s">
        <v>10</v>
      </c>
      <c r="G454" s="21">
        <v>9634837.2799999993</v>
      </c>
      <c r="H454" s="21" t="s">
        <v>1229</v>
      </c>
      <c r="I454" s="40"/>
    </row>
    <row r="455" spans="1:9" s="23" customFormat="1" ht="30.95" customHeight="1">
      <c r="A455" s="18">
        <v>456</v>
      </c>
      <c r="B455" s="18" t="s">
        <v>1226</v>
      </c>
      <c r="C455" s="45"/>
      <c r="D455" s="20" t="s">
        <v>1753</v>
      </c>
      <c r="E455" s="18"/>
      <c r="F455" s="18" t="s">
        <v>10</v>
      </c>
      <c r="G455" s="22"/>
      <c r="H455" s="22"/>
      <c r="I455" s="41">
        <v>16226.46</v>
      </c>
    </row>
    <row r="456" spans="1:9" s="23" customFormat="1" ht="30.95" customHeight="1">
      <c r="A456" s="18">
        <v>457</v>
      </c>
      <c r="B456" s="18" t="s">
        <v>1226</v>
      </c>
      <c r="C456" s="45"/>
      <c r="D456" s="20" t="s">
        <v>1754</v>
      </c>
      <c r="E456" s="18" t="s">
        <v>1755</v>
      </c>
      <c r="F456" s="18" t="s">
        <v>10</v>
      </c>
      <c r="G456" s="21">
        <v>3956715.73</v>
      </c>
      <c r="H456" s="21" t="s">
        <v>1229</v>
      </c>
      <c r="I456" s="40"/>
    </row>
    <row r="457" spans="1:9" s="23" customFormat="1" ht="30.95" customHeight="1">
      <c r="A457" s="18">
        <v>458</v>
      </c>
      <c r="B457" s="18" t="s">
        <v>1226</v>
      </c>
      <c r="C457" s="45"/>
      <c r="D457" s="20" t="s">
        <v>1756</v>
      </c>
      <c r="E457" s="18"/>
      <c r="F457" s="18" t="s">
        <v>10</v>
      </c>
      <c r="G457" s="21">
        <v>768742.13</v>
      </c>
      <c r="H457" s="21" t="s">
        <v>1229</v>
      </c>
      <c r="I457" s="40"/>
    </row>
    <row r="458" spans="1:9" s="23" customFormat="1" ht="30.95" customHeight="1">
      <c r="A458" s="18">
        <v>459</v>
      </c>
      <c r="B458" s="18" t="s">
        <v>1226</v>
      </c>
      <c r="C458" s="45"/>
      <c r="D458" s="20" t="s">
        <v>1758</v>
      </c>
      <c r="E458" s="18"/>
      <c r="F458" s="18" t="s">
        <v>10</v>
      </c>
      <c r="G458" s="21">
        <v>215715.62</v>
      </c>
      <c r="H458" s="21" t="s">
        <v>1229</v>
      </c>
      <c r="I458" s="40"/>
    </row>
    <row r="459" spans="1:9" s="23" customFormat="1" ht="30.95" customHeight="1">
      <c r="A459" s="18">
        <v>460</v>
      </c>
      <c r="B459" s="18" t="s">
        <v>1226</v>
      </c>
      <c r="C459" s="45"/>
      <c r="D459" s="20" t="s">
        <v>1759</v>
      </c>
      <c r="E459" s="18" t="s">
        <v>738</v>
      </c>
      <c r="F459" s="18" t="s">
        <v>10</v>
      </c>
      <c r="G459" s="21">
        <v>2944570.63</v>
      </c>
      <c r="H459" s="21" t="s">
        <v>1229</v>
      </c>
      <c r="I459" s="40"/>
    </row>
    <row r="460" spans="1:9" s="23" customFormat="1" ht="30.95" customHeight="1">
      <c r="A460" s="18">
        <v>608</v>
      </c>
      <c r="B460" s="18" t="s">
        <v>1226</v>
      </c>
      <c r="C460" s="45"/>
      <c r="D460" s="20" t="s">
        <v>1760</v>
      </c>
      <c r="E460" s="18" t="s">
        <v>944</v>
      </c>
      <c r="F460" s="18" t="s">
        <v>10</v>
      </c>
      <c r="G460" s="21">
        <v>1370023.65</v>
      </c>
      <c r="H460" s="25" t="s">
        <v>1229</v>
      </c>
      <c r="I460" s="40"/>
    </row>
    <row r="461" spans="1:9" s="23" customFormat="1" ht="30.95" customHeight="1">
      <c r="A461" s="18">
        <v>461</v>
      </c>
      <c r="B461" s="18" t="s">
        <v>1226</v>
      </c>
      <c r="C461" s="45"/>
      <c r="D461" s="20" t="s">
        <v>1761</v>
      </c>
      <c r="E461" s="18" t="s">
        <v>1762</v>
      </c>
      <c r="F461" s="18" t="s">
        <v>10</v>
      </c>
      <c r="G461" s="21">
        <v>1182325.3899999999</v>
      </c>
      <c r="H461" s="21" t="s">
        <v>1229</v>
      </c>
      <c r="I461" s="40"/>
    </row>
    <row r="462" spans="1:9" s="23" customFormat="1" ht="30.95" customHeight="1">
      <c r="A462" s="18">
        <v>462</v>
      </c>
      <c r="B462" s="18" t="s">
        <v>1226</v>
      </c>
      <c r="C462" s="45"/>
      <c r="D462" s="20" t="s">
        <v>1763</v>
      </c>
      <c r="E462" s="18" t="s">
        <v>1762</v>
      </c>
      <c r="F462" s="18" t="s">
        <v>10</v>
      </c>
      <c r="G462" s="21">
        <v>2498411.92</v>
      </c>
      <c r="H462" s="21" t="s">
        <v>1229</v>
      </c>
      <c r="I462" s="40"/>
    </row>
    <row r="463" spans="1:9" s="23" customFormat="1" ht="30.95" customHeight="1">
      <c r="A463" s="18">
        <v>467</v>
      </c>
      <c r="B463" s="18" t="s">
        <v>1226</v>
      </c>
      <c r="C463" s="45"/>
      <c r="D463" s="20" t="s">
        <v>1764</v>
      </c>
      <c r="E463" s="18" t="s">
        <v>42</v>
      </c>
      <c r="F463" s="18" t="s">
        <v>10</v>
      </c>
      <c r="G463" s="21">
        <v>742124.43</v>
      </c>
      <c r="H463" s="21" t="s">
        <v>1229</v>
      </c>
      <c r="I463" s="40"/>
    </row>
    <row r="464" spans="1:9" s="23" customFormat="1" ht="30.95" customHeight="1">
      <c r="A464" s="18">
        <v>468</v>
      </c>
      <c r="B464" s="18" t="s">
        <v>1226</v>
      </c>
      <c r="C464" s="45"/>
      <c r="D464" s="20" t="s">
        <v>1765</v>
      </c>
      <c r="E464" s="18" t="s">
        <v>42</v>
      </c>
      <c r="F464" s="18" t="s">
        <v>10</v>
      </c>
      <c r="G464" s="21">
        <v>946321.56</v>
      </c>
      <c r="H464" s="21" t="s">
        <v>1229</v>
      </c>
      <c r="I464" s="40"/>
    </row>
    <row r="465" spans="1:9" s="23" customFormat="1" ht="30.95" customHeight="1">
      <c r="A465" s="18">
        <v>469</v>
      </c>
      <c r="B465" s="18" t="s">
        <v>1226</v>
      </c>
      <c r="C465" s="45"/>
      <c r="D465" s="20" t="s">
        <v>1766</v>
      </c>
      <c r="E465" s="18" t="s">
        <v>42</v>
      </c>
      <c r="F465" s="18" t="s">
        <v>10</v>
      </c>
      <c r="G465" s="21">
        <v>4066934.14</v>
      </c>
      <c r="H465" s="21" t="s">
        <v>1229</v>
      </c>
      <c r="I465" s="40"/>
    </row>
    <row r="466" spans="1:9" s="23" customFormat="1" ht="30.95" customHeight="1">
      <c r="A466" s="18">
        <v>470</v>
      </c>
      <c r="B466" s="18" t="s">
        <v>1226</v>
      </c>
      <c r="C466" s="45"/>
      <c r="D466" s="20" t="s">
        <v>1767</v>
      </c>
      <c r="E466" s="18" t="s">
        <v>42</v>
      </c>
      <c r="F466" s="18" t="s">
        <v>10</v>
      </c>
      <c r="G466" s="21">
        <v>2548284.06</v>
      </c>
      <c r="H466" s="21" t="s">
        <v>1229</v>
      </c>
      <c r="I466" s="40"/>
    </row>
    <row r="467" spans="1:9" s="23" customFormat="1" ht="30.95" customHeight="1">
      <c r="A467" s="18">
        <v>471</v>
      </c>
      <c r="B467" s="18" t="s">
        <v>1226</v>
      </c>
      <c r="C467" s="45"/>
      <c r="D467" s="20" t="s">
        <v>1768</v>
      </c>
      <c r="E467" s="18" t="s">
        <v>42</v>
      </c>
      <c r="F467" s="18" t="s">
        <v>10</v>
      </c>
      <c r="G467" s="21">
        <v>4541536.3099999996</v>
      </c>
      <c r="H467" s="21" t="s">
        <v>1229</v>
      </c>
      <c r="I467" s="40"/>
    </row>
    <row r="468" spans="1:9" s="23" customFormat="1" ht="30.95" customHeight="1">
      <c r="A468" s="18">
        <v>472</v>
      </c>
      <c r="B468" s="18" t="s">
        <v>1226</v>
      </c>
      <c r="C468" s="45"/>
      <c r="D468" s="20" t="s">
        <v>1769</v>
      </c>
      <c r="E468" s="18" t="s">
        <v>42</v>
      </c>
      <c r="F468" s="18" t="s">
        <v>10</v>
      </c>
      <c r="G468" s="21">
        <v>502180.8</v>
      </c>
      <c r="H468" s="21" t="s">
        <v>1229</v>
      </c>
      <c r="I468" s="40"/>
    </row>
    <row r="469" spans="1:9" s="23" customFormat="1" ht="30.95" customHeight="1">
      <c r="A469" s="18">
        <v>473</v>
      </c>
      <c r="B469" s="18" t="s">
        <v>1226</v>
      </c>
      <c r="C469" s="45"/>
      <c r="D469" s="20" t="s">
        <v>1770</v>
      </c>
      <c r="E469" s="18" t="s">
        <v>42</v>
      </c>
      <c r="F469" s="18" t="s">
        <v>10</v>
      </c>
      <c r="G469" s="21">
        <v>3225930.25</v>
      </c>
      <c r="H469" s="21" t="s">
        <v>1229</v>
      </c>
      <c r="I469" s="40"/>
    </row>
    <row r="470" spans="1:9" s="23" customFormat="1" ht="30.95" customHeight="1">
      <c r="A470" s="18">
        <v>474</v>
      </c>
      <c r="B470" s="18" t="s">
        <v>1226</v>
      </c>
      <c r="C470" s="45"/>
      <c r="D470" s="20" t="s">
        <v>1771</v>
      </c>
      <c r="E470" s="18" t="s">
        <v>1536</v>
      </c>
      <c r="F470" s="18" t="s">
        <v>10</v>
      </c>
      <c r="G470" s="21">
        <v>2199947.7799999998</v>
      </c>
      <c r="H470" s="21" t="s">
        <v>1229</v>
      </c>
      <c r="I470" s="40"/>
    </row>
    <row r="471" spans="1:9" s="23" customFormat="1" ht="30.95" customHeight="1">
      <c r="A471" s="18">
        <v>475</v>
      </c>
      <c r="B471" s="18" t="s">
        <v>1226</v>
      </c>
      <c r="C471" s="45"/>
      <c r="D471" s="20" t="s">
        <v>1772</v>
      </c>
      <c r="E471" s="18" t="s">
        <v>1536</v>
      </c>
      <c r="F471" s="18" t="s">
        <v>10</v>
      </c>
      <c r="G471" s="21">
        <v>4069240.36</v>
      </c>
      <c r="H471" s="21" t="s">
        <v>1229</v>
      </c>
      <c r="I471" s="40"/>
    </row>
    <row r="472" spans="1:9" s="23" customFormat="1" ht="30.95" customHeight="1">
      <c r="A472" s="18">
        <v>476</v>
      </c>
      <c r="B472" s="18" t="s">
        <v>1226</v>
      </c>
      <c r="C472" s="45"/>
      <c r="D472" s="20" t="s">
        <v>1773</v>
      </c>
      <c r="E472" s="18" t="s">
        <v>280</v>
      </c>
      <c r="F472" s="18" t="s">
        <v>10</v>
      </c>
      <c r="G472" s="21">
        <v>2708566.8</v>
      </c>
      <c r="H472" s="21" t="s">
        <v>1229</v>
      </c>
      <c r="I472" s="40"/>
    </row>
    <row r="473" spans="1:9" s="23" customFormat="1" ht="30.95" customHeight="1">
      <c r="A473" s="18">
        <v>477</v>
      </c>
      <c r="B473" s="18" t="s">
        <v>1226</v>
      </c>
      <c r="C473" s="45"/>
      <c r="D473" s="20" t="s">
        <v>1774</v>
      </c>
      <c r="E473" s="18" t="s">
        <v>280</v>
      </c>
      <c r="F473" s="18" t="s">
        <v>10</v>
      </c>
      <c r="G473" s="21">
        <v>1872751.92</v>
      </c>
      <c r="H473" s="21" t="s">
        <v>1229</v>
      </c>
      <c r="I473" s="40"/>
    </row>
    <row r="474" spans="1:9" s="23" customFormat="1" ht="30.95" customHeight="1">
      <c r="A474" s="18">
        <v>478</v>
      </c>
      <c r="B474" s="18" t="s">
        <v>1226</v>
      </c>
      <c r="C474" s="45"/>
      <c r="D474" s="20" t="s">
        <v>1775</v>
      </c>
      <c r="E474" s="18" t="s">
        <v>280</v>
      </c>
      <c r="F474" s="18" t="s">
        <v>10</v>
      </c>
      <c r="G474" s="21">
        <v>1222396.08</v>
      </c>
      <c r="H474" s="21" t="s">
        <v>1229</v>
      </c>
      <c r="I474" s="40"/>
    </row>
    <row r="475" spans="1:9" s="23" customFormat="1" ht="30.95" customHeight="1">
      <c r="A475" s="18">
        <v>479</v>
      </c>
      <c r="B475" s="18" t="s">
        <v>1226</v>
      </c>
      <c r="C475" s="45"/>
      <c r="D475" s="20" t="s">
        <v>1776</v>
      </c>
      <c r="E475" s="18" t="s">
        <v>1777</v>
      </c>
      <c r="F475" s="18" t="s">
        <v>10</v>
      </c>
      <c r="G475" s="21">
        <v>2990406.88</v>
      </c>
      <c r="H475" s="21" t="s">
        <v>1229</v>
      </c>
      <c r="I475" s="40"/>
    </row>
    <row r="476" spans="1:9" s="23" customFormat="1" ht="30.95" customHeight="1">
      <c r="A476" s="18">
        <v>480</v>
      </c>
      <c r="B476" s="18" t="s">
        <v>1226</v>
      </c>
      <c r="C476" s="45"/>
      <c r="D476" s="20" t="s">
        <v>1778</v>
      </c>
      <c r="E476" s="18" t="s">
        <v>1091</v>
      </c>
      <c r="F476" s="18" t="s">
        <v>10</v>
      </c>
      <c r="G476" s="21">
        <v>1419578.43</v>
      </c>
      <c r="H476" s="21" t="s">
        <v>1229</v>
      </c>
      <c r="I476" s="40"/>
    </row>
    <row r="477" spans="1:9" s="23" customFormat="1" ht="30.95" customHeight="1">
      <c r="A477" s="18">
        <v>481</v>
      </c>
      <c r="B477" s="18" t="s">
        <v>1226</v>
      </c>
      <c r="C477" s="45"/>
      <c r="D477" s="20" t="s">
        <v>1779</v>
      </c>
      <c r="E477" s="18" t="s">
        <v>1091</v>
      </c>
      <c r="F477" s="18" t="s">
        <v>10</v>
      </c>
      <c r="G477" s="21">
        <v>1256701.19</v>
      </c>
      <c r="H477" s="21" t="s">
        <v>1229</v>
      </c>
      <c r="I477" s="40"/>
    </row>
    <row r="478" spans="1:9" s="23" customFormat="1" ht="30.95" customHeight="1">
      <c r="A478" s="18">
        <v>482</v>
      </c>
      <c r="B478" s="18" t="s">
        <v>1226</v>
      </c>
      <c r="C478" s="45"/>
      <c r="D478" s="20" t="s">
        <v>1780</v>
      </c>
      <c r="E478" s="18" t="s">
        <v>93</v>
      </c>
      <c r="F478" s="18" t="s">
        <v>10</v>
      </c>
      <c r="G478" s="21">
        <v>872714.5</v>
      </c>
      <c r="H478" s="21" t="s">
        <v>1229</v>
      </c>
      <c r="I478" s="40"/>
    </row>
    <row r="479" spans="1:9" s="23" customFormat="1" ht="30.95" customHeight="1">
      <c r="A479" s="18">
        <v>483</v>
      </c>
      <c r="B479" s="18" t="s">
        <v>1226</v>
      </c>
      <c r="C479" s="45"/>
      <c r="D479" s="20" t="s">
        <v>1781</v>
      </c>
      <c r="E479" s="18" t="s">
        <v>93</v>
      </c>
      <c r="F479" s="18" t="s">
        <v>10</v>
      </c>
      <c r="G479" s="21">
        <v>1657504.12</v>
      </c>
      <c r="H479" s="21" t="s">
        <v>1229</v>
      </c>
      <c r="I479" s="40"/>
    </row>
    <row r="480" spans="1:9" s="23" customFormat="1" ht="30.95" customHeight="1">
      <c r="A480" s="18">
        <v>484</v>
      </c>
      <c r="B480" s="18" t="s">
        <v>1226</v>
      </c>
      <c r="C480" s="45"/>
      <c r="D480" s="20" t="s">
        <v>1782</v>
      </c>
      <c r="E480" s="18"/>
      <c r="F480" s="18" t="s">
        <v>10</v>
      </c>
      <c r="G480" s="21">
        <v>2953987.72</v>
      </c>
      <c r="H480" s="21" t="s">
        <v>1229</v>
      </c>
      <c r="I480" s="40"/>
    </row>
    <row r="481" spans="1:9" s="23" customFormat="1" ht="30.95" customHeight="1">
      <c r="A481" s="18">
        <v>485</v>
      </c>
      <c r="B481" s="18" t="s">
        <v>1226</v>
      </c>
      <c r="C481" s="45"/>
      <c r="D481" s="20" t="s">
        <v>1783</v>
      </c>
      <c r="E481" s="18" t="s">
        <v>1556</v>
      </c>
      <c r="F481" s="18" t="s">
        <v>10</v>
      </c>
      <c r="G481" s="21">
        <v>430687.78</v>
      </c>
      <c r="H481" s="21" t="s">
        <v>1229</v>
      </c>
      <c r="I481" s="40"/>
    </row>
    <row r="482" spans="1:9" s="23" customFormat="1" ht="30.95" customHeight="1">
      <c r="A482" s="18">
        <v>486</v>
      </c>
      <c r="B482" s="18" t="s">
        <v>1226</v>
      </c>
      <c r="C482" s="45"/>
      <c r="D482" s="20" t="s">
        <v>1784</v>
      </c>
      <c r="E482" s="18" t="s">
        <v>1558</v>
      </c>
      <c r="F482" s="18" t="s">
        <v>10</v>
      </c>
      <c r="G482" s="21">
        <v>6181935.9199999999</v>
      </c>
      <c r="H482" s="21" t="s">
        <v>1229</v>
      </c>
      <c r="I482" s="40"/>
    </row>
    <row r="483" spans="1:9" s="23" customFormat="1" ht="30.95" customHeight="1">
      <c r="A483" s="18">
        <v>487</v>
      </c>
      <c r="B483" s="18" t="s">
        <v>1226</v>
      </c>
      <c r="C483" s="45"/>
      <c r="D483" s="20" t="s">
        <v>1785</v>
      </c>
      <c r="E483" s="18" t="s">
        <v>1558</v>
      </c>
      <c r="F483" s="18" t="s">
        <v>10</v>
      </c>
      <c r="G483" s="21">
        <v>1492224.56</v>
      </c>
      <c r="H483" s="21" t="s">
        <v>1229</v>
      </c>
      <c r="I483" s="40"/>
    </row>
    <row r="484" spans="1:9" s="23" customFormat="1" ht="30.95" customHeight="1">
      <c r="A484" s="18">
        <v>488</v>
      </c>
      <c r="B484" s="18" t="s">
        <v>1226</v>
      </c>
      <c r="C484" s="45"/>
      <c r="D484" s="20" t="s">
        <v>1786</v>
      </c>
      <c r="E484" s="18" t="s">
        <v>1558</v>
      </c>
      <c r="F484" s="18" t="s">
        <v>10</v>
      </c>
      <c r="G484" s="21">
        <v>1372396.88</v>
      </c>
      <c r="H484" s="21" t="s">
        <v>1229</v>
      </c>
      <c r="I484" s="40"/>
    </row>
    <row r="485" spans="1:9" s="23" customFormat="1" ht="30.95" customHeight="1">
      <c r="A485" s="18">
        <v>489</v>
      </c>
      <c r="B485" s="18" t="s">
        <v>1226</v>
      </c>
      <c r="C485" s="45"/>
      <c r="D485" s="20" t="s">
        <v>1787</v>
      </c>
      <c r="E485" s="18" t="s">
        <v>1558</v>
      </c>
      <c r="F485" s="18" t="s">
        <v>10</v>
      </c>
      <c r="G485" s="21">
        <v>2133932.0499999998</v>
      </c>
      <c r="H485" s="21" t="s">
        <v>1229</v>
      </c>
      <c r="I485" s="40"/>
    </row>
    <row r="486" spans="1:9" s="23" customFormat="1" ht="30.95" customHeight="1">
      <c r="A486" s="18">
        <v>490</v>
      </c>
      <c r="B486" s="18" t="s">
        <v>1226</v>
      </c>
      <c r="C486" s="45"/>
      <c r="D486" s="20" t="s">
        <v>1788</v>
      </c>
      <c r="E486" s="18" t="s">
        <v>689</v>
      </c>
      <c r="F486" s="18" t="s">
        <v>10</v>
      </c>
      <c r="G486" s="21">
        <v>19085464.719999999</v>
      </c>
      <c r="H486" s="21" t="s">
        <v>1229</v>
      </c>
      <c r="I486" s="40"/>
    </row>
    <row r="487" spans="1:9" s="23" customFormat="1" ht="30.95" customHeight="1">
      <c r="A487" s="18">
        <v>491</v>
      </c>
      <c r="B487" s="18" t="s">
        <v>1226</v>
      </c>
      <c r="C487" s="45"/>
      <c r="D487" s="20" t="s">
        <v>1789</v>
      </c>
      <c r="E487" s="18" t="s">
        <v>1790</v>
      </c>
      <c r="F487" s="18" t="s">
        <v>10</v>
      </c>
      <c r="G487" s="21">
        <v>8005392.2400000002</v>
      </c>
      <c r="H487" s="21" t="s">
        <v>1229</v>
      </c>
      <c r="I487" s="40"/>
    </row>
    <row r="488" spans="1:9" s="23" customFormat="1" ht="30.95" customHeight="1">
      <c r="A488" s="18">
        <v>492</v>
      </c>
      <c r="B488" s="18" t="s">
        <v>1226</v>
      </c>
      <c r="C488" s="45"/>
      <c r="D488" s="20" t="s">
        <v>1791</v>
      </c>
      <c r="E488" s="18" t="s">
        <v>1790</v>
      </c>
      <c r="F488" s="18" t="s">
        <v>10</v>
      </c>
      <c r="G488" s="21">
        <v>8966704.2699999996</v>
      </c>
      <c r="H488" s="21" t="s">
        <v>1229</v>
      </c>
      <c r="I488" s="40"/>
    </row>
    <row r="489" spans="1:9" s="23" customFormat="1" ht="30.95" customHeight="1">
      <c r="A489" s="18">
        <v>493</v>
      </c>
      <c r="B489" s="18" t="s">
        <v>1226</v>
      </c>
      <c r="C489" s="45"/>
      <c r="D489" s="20" t="s">
        <v>1792</v>
      </c>
      <c r="E489" s="18" t="s">
        <v>1790</v>
      </c>
      <c r="F489" s="18" t="s">
        <v>10</v>
      </c>
      <c r="G489" s="21">
        <v>9107864.5500000007</v>
      </c>
      <c r="H489" s="21" t="s">
        <v>1229</v>
      </c>
      <c r="I489" s="40"/>
    </row>
    <row r="490" spans="1:9" s="23" customFormat="1" ht="30.95" customHeight="1">
      <c r="A490" s="18">
        <v>494</v>
      </c>
      <c r="B490" s="18" t="s">
        <v>1226</v>
      </c>
      <c r="C490" s="45"/>
      <c r="D490" s="20" t="s">
        <v>1793</v>
      </c>
      <c r="E490" s="18"/>
      <c r="F490" s="18" t="s">
        <v>10</v>
      </c>
      <c r="G490" s="21">
        <v>868678.6</v>
      </c>
      <c r="H490" s="21" t="s">
        <v>1229</v>
      </c>
      <c r="I490" s="40"/>
    </row>
    <row r="491" spans="1:9" s="23" customFormat="1" ht="30.95" customHeight="1">
      <c r="A491" s="18">
        <v>495</v>
      </c>
      <c r="B491" s="18" t="s">
        <v>1226</v>
      </c>
      <c r="C491" s="45"/>
      <c r="D491" s="20" t="s">
        <v>1794</v>
      </c>
      <c r="E491" s="18" t="s">
        <v>1742</v>
      </c>
      <c r="F491" s="18" t="s">
        <v>10</v>
      </c>
      <c r="G491" s="21">
        <v>10203706.449999999</v>
      </c>
      <c r="H491" s="21" t="s">
        <v>1229</v>
      </c>
      <c r="I491" s="40"/>
    </row>
    <row r="492" spans="1:9" s="23" customFormat="1" ht="30.95" customHeight="1">
      <c r="A492" s="18">
        <v>496</v>
      </c>
      <c r="B492" s="18" t="s">
        <v>1226</v>
      </c>
      <c r="C492" s="45"/>
      <c r="D492" s="20" t="s">
        <v>1795</v>
      </c>
      <c r="E492" s="18" t="s">
        <v>1742</v>
      </c>
      <c r="F492" s="18" t="s">
        <v>10</v>
      </c>
      <c r="G492" s="21">
        <v>6764834.6299999999</v>
      </c>
      <c r="H492" s="21" t="s">
        <v>1229</v>
      </c>
      <c r="I492" s="40"/>
    </row>
    <row r="493" spans="1:9" s="23" customFormat="1" ht="30.95" customHeight="1">
      <c r="A493" s="18">
        <v>497</v>
      </c>
      <c r="B493" s="18" t="s">
        <v>1226</v>
      </c>
      <c r="C493" s="45"/>
      <c r="D493" s="20" t="s">
        <v>1796</v>
      </c>
      <c r="E493" s="18" t="s">
        <v>1742</v>
      </c>
      <c r="F493" s="18" t="s">
        <v>10</v>
      </c>
      <c r="G493" s="21">
        <v>7243857.0700000003</v>
      </c>
      <c r="H493" s="21" t="s">
        <v>1229</v>
      </c>
      <c r="I493" s="40"/>
    </row>
    <row r="494" spans="1:9" s="23" customFormat="1" ht="30.95" customHeight="1">
      <c r="A494" s="18">
        <v>498</v>
      </c>
      <c r="B494" s="18" t="s">
        <v>1226</v>
      </c>
      <c r="C494" s="45"/>
      <c r="D494" s="20" t="s">
        <v>1797</v>
      </c>
      <c r="E494" s="18" t="s">
        <v>1742</v>
      </c>
      <c r="F494" s="18" t="s">
        <v>10</v>
      </c>
      <c r="G494" s="21">
        <v>7203209.8300000001</v>
      </c>
      <c r="H494" s="21" t="s">
        <v>1229</v>
      </c>
      <c r="I494" s="40"/>
    </row>
    <row r="495" spans="1:9" s="23" customFormat="1" ht="30.95" customHeight="1">
      <c r="A495" s="18">
        <v>499</v>
      </c>
      <c r="B495" s="18" t="s">
        <v>1226</v>
      </c>
      <c r="C495" s="45"/>
      <c r="D495" s="20" t="s">
        <v>1798</v>
      </c>
      <c r="E495" s="18" t="s">
        <v>1742</v>
      </c>
      <c r="F495" s="18" t="s">
        <v>10</v>
      </c>
      <c r="G495" s="21">
        <v>7207726.1900000004</v>
      </c>
      <c r="H495" s="21" t="s">
        <v>1229</v>
      </c>
      <c r="I495" s="40"/>
    </row>
    <row r="496" spans="1:9" s="23" customFormat="1" ht="30.95" customHeight="1">
      <c r="A496" s="18">
        <v>500</v>
      </c>
      <c r="B496" s="18" t="s">
        <v>1226</v>
      </c>
      <c r="C496" s="45"/>
      <c r="D496" s="20" t="s">
        <v>1799</v>
      </c>
      <c r="E496" s="18" t="s">
        <v>1742</v>
      </c>
      <c r="F496" s="18" t="s">
        <v>10</v>
      </c>
      <c r="G496" s="21">
        <v>7207341.8200000003</v>
      </c>
      <c r="H496" s="21" t="s">
        <v>1229</v>
      </c>
      <c r="I496" s="40"/>
    </row>
    <row r="497" spans="1:9" s="23" customFormat="1" ht="30.95" customHeight="1">
      <c r="A497" s="18">
        <v>501</v>
      </c>
      <c r="B497" s="18" t="s">
        <v>1226</v>
      </c>
      <c r="C497" s="45"/>
      <c r="D497" s="20" t="s">
        <v>1800</v>
      </c>
      <c r="E497" s="18" t="s">
        <v>1742</v>
      </c>
      <c r="F497" s="18" t="s">
        <v>10</v>
      </c>
      <c r="G497" s="21">
        <v>6966245.0700000003</v>
      </c>
      <c r="H497" s="21" t="s">
        <v>1229</v>
      </c>
      <c r="I497" s="40"/>
    </row>
    <row r="498" spans="1:9" s="23" customFormat="1" ht="30.95" customHeight="1">
      <c r="A498" s="18">
        <v>502</v>
      </c>
      <c r="B498" s="18" t="s">
        <v>1226</v>
      </c>
      <c r="C498" s="45"/>
      <c r="D498" s="20" t="s">
        <v>1801</v>
      </c>
      <c r="E498" s="18" t="s">
        <v>1742</v>
      </c>
      <c r="F498" s="18" t="s">
        <v>10</v>
      </c>
      <c r="G498" s="21">
        <v>7011120.3899999997</v>
      </c>
      <c r="H498" s="21" t="s">
        <v>1229</v>
      </c>
      <c r="I498" s="40"/>
    </row>
    <row r="499" spans="1:9" s="23" customFormat="1" ht="30.95" customHeight="1">
      <c r="A499" s="18">
        <v>503</v>
      </c>
      <c r="B499" s="18" t="s">
        <v>1226</v>
      </c>
      <c r="C499" s="45"/>
      <c r="D499" s="20" t="s">
        <v>1802</v>
      </c>
      <c r="E499" s="18" t="s">
        <v>1742</v>
      </c>
      <c r="F499" s="18" t="s">
        <v>10</v>
      </c>
      <c r="G499" s="21">
        <v>6950966.3200000003</v>
      </c>
      <c r="H499" s="21" t="s">
        <v>1229</v>
      </c>
      <c r="I499" s="40"/>
    </row>
    <row r="500" spans="1:9" s="23" customFormat="1" ht="30.95" customHeight="1">
      <c r="A500" s="18">
        <v>504</v>
      </c>
      <c r="B500" s="18" t="s">
        <v>1226</v>
      </c>
      <c r="C500" s="45"/>
      <c r="D500" s="20" t="s">
        <v>1803</v>
      </c>
      <c r="E500" s="18" t="s">
        <v>1742</v>
      </c>
      <c r="F500" s="18" t="s">
        <v>10</v>
      </c>
      <c r="G500" s="21">
        <v>8606644.6799999997</v>
      </c>
      <c r="H500" s="21" t="s">
        <v>1229</v>
      </c>
      <c r="I500" s="40"/>
    </row>
    <row r="501" spans="1:9" s="23" customFormat="1" ht="30.95" customHeight="1">
      <c r="A501" s="18">
        <v>505</v>
      </c>
      <c r="B501" s="18" t="s">
        <v>1226</v>
      </c>
      <c r="C501" s="45"/>
      <c r="D501" s="20" t="s">
        <v>1804</v>
      </c>
      <c r="E501" s="18" t="s">
        <v>1742</v>
      </c>
      <c r="F501" s="18" t="s">
        <v>10</v>
      </c>
      <c r="G501" s="21">
        <v>7616889.1900000004</v>
      </c>
      <c r="H501" s="21" t="s">
        <v>1229</v>
      </c>
      <c r="I501" s="40"/>
    </row>
    <row r="502" spans="1:9" s="23" customFormat="1" ht="30.95" customHeight="1">
      <c r="A502" s="18">
        <v>506</v>
      </c>
      <c r="B502" s="18" t="s">
        <v>1226</v>
      </c>
      <c r="C502" s="45"/>
      <c r="D502" s="20" t="s">
        <v>1805</v>
      </c>
      <c r="E502" s="18" t="s">
        <v>1742</v>
      </c>
      <c r="F502" s="18" t="s">
        <v>10</v>
      </c>
      <c r="G502" s="21">
        <v>8318174.2000000002</v>
      </c>
      <c r="H502" s="21" t="s">
        <v>1229</v>
      </c>
      <c r="I502" s="40"/>
    </row>
    <row r="503" spans="1:9" s="23" customFormat="1" ht="30.95" customHeight="1">
      <c r="A503" s="18">
        <v>507</v>
      </c>
      <c r="B503" s="18" t="s">
        <v>1226</v>
      </c>
      <c r="C503" s="45"/>
      <c r="D503" s="20" t="s">
        <v>1806</v>
      </c>
      <c r="E503" s="18" t="s">
        <v>1807</v>
      </c>
      <c r="F503" s="18" t="s">
        <v>10</v>
      </c>
      <c r="G503" s="21">
        <v>542924.13</v>
      </c>
      <c r="H503" s="21" t="s">
        <v>1229</v>
      </c>
      <c r="I503" s="40"/>
    </row>
    <row r="504" spans="1:9" s="23" customFormat="1" ht="30.95" customHeight="1">
      <c r="A504" s="18">
        <v>508</v>
      </c>
      <c r="B504" s="18" t="s">
        <v>1226</v>
      </c>
      <c r="C504" s="45"/>
      <c r="D504" s="20" t="s">
        <v>1808</v>
      </c>
      <c r="E504" s="18" t="s">
        <v>1809</v>
      </c>
      <c r="F504" s="18" t="s">
        <v>10</v>
      </c>
      <c r="G504" s="21">
        <v>7880952.1100000003</v>
      </c>
      <c r="H504" s="21" t="s">
        <v>1229</v>
      </c>
      <c r="I504" s="40"/>
    </row>
    <row r="505" spans="1:9" s="23" customFormat="1" ht="30.95" customHeight="1">
      <c r="A505" s="18">
        <v>509</v>
      </c>
      <c r="B505" s="18" t="s">
        <v>1226</v>
      </c>
      <c r="C505" s="45"/>
      <c r="D505" s="20" t="s">
        <v>1810</v>
      </c>
      <c r="E505" s="18" t="s">
        <v>1809</v>
      </c>
      <c r="F505" s="18" t="s">
        <v>10</v>
      </c>
      <c r="G505" s="21">
        <v>6168579.0199999996</v>
      </c>
      <c r="H505" s="21" t="s">
        <v>1229</v>
      </c>
      <c r="I505" s="40"/>
    </row>
    <row r="506" spans="1:9" s="23" customFormat="1" ht="30.95" customHeight="1">
      <c r="A506" s="18">
        <v>510</v>
      </c>
      <c r="B506" s="18" t="s">
        <v>1226</v>
      </c>
      <c r="C506" s="45"/>
      <c r="D506" s="20" t="s">
        <v>1811</v>
      </c>
      <c r="E506" s="18" t="s">
        <v>1809</v>
      </c>
      <c r="F506" s="18" t="s">
        <v>10</v>
      </c>
      <c r="G506" s="21">
        <v>7083478.25</v>
      </c>
      <c r="H506" s="21" t="s">
        <v>1229</v>
      </c>
      <c r="I506" s="40"/>
    </row>
    <row r="507" spans="1:9" s="23" customFormat="1" ht="30.95" customHeight="1">
      <c r="A507" s="18">
        <v>511</v>
      </c>
      <c r="B507" s="18" t="s">
        <v>1226</v>
      </c>
      <c r="C507" s="45"/>
      <c r="D507" s="20" t="s">
        <v>1812</v>
      </c>
      <c r="E507" s="18" t="s">
        <v>1809</v>
      </c>
      <c r="F507" s="18" t="s">
        <v>10</v>
      </c>
      <c r="G507" s="21">
        <v>6511149.7300000004</v>
      </c>
      <c r="H507" s="21" t="s">
        <v>1229</v>
      </c>
      <c r="I507" s="40"/>
    </row>
    <row r="508" spans="1:9" s="23" customFormat="1" ht="30.95" customHeight="1">
      <c r="A508" s="18">
        <v>512</v>
      </c>
      <c r="B508" s="18" t="s">
        <v>1226</v>
      </c>
      <c r="C508" s="45"/>
      <c r="D508" s="20" t="s">
        <v>1813</v>
      </c>
      <c r="E508" s="18" t="s">
        <v>1809</v>
      </c>
      <c r="F508" s="18" t="s">
        <v>10</v>
      </c>
      <c r="G508" s="21">
        <v>16841218.170000002</v>
      </c>
      <c r="H508" s="21" t="s">
        <v>1229</v>
      </c>
      <c r="I508" s="40"/>
    </row>
    <row r="509" spans="1:9" s="23" customFormat="1" ht="30.95" customHeight="1">
      <c r="A509" s="18">
        <v>513</v>
      </c>
      <c r="B509" s="18" t="s">
        <v>1226</v>
      </c>
      <c r="C509" s="45"/>
      <c r="D509" s="20" t="s">
        <v>1814</v>
      </c>
      <c r="E509" s="18" t="s">
        <v>1815</v>
      </c>
      <c r="F509" s="18" t="s">
        <v>10</v>
      </c>
      <c r="G509" s="21">
        <v>1774352.92</v>
      </c>
      <c r="H509" s="21" t="s">
        <v>1229</v>
      </c>
      <c r="I509" s="40"/>
    </row>
    <row r="510" spans="1:9" s="23" customFormat="1" ht="30.95" customHeight="1">
      <c r="A510" s="18">
        <v>514</v>
      </c>
      <c r="B510" s="18" t="s">
        <v>1226</v>
      </c>
      <c r="C510" s="45"/>
      <c r="D510" s="20" t="s">
        <v>1816</v>
      </c>
      <c r="E510" s="18" t="s">
        <v>1817</v>
      </c>
      <c r="F510" s="18" t="s">
        <v>10</v>
      </c>
      <c r="G510" s="21">
        <v>3616162.97</v>
      </c>
      <c r="H510" s="21" t="s">
        <v>1229</v>
      </c>
      <c r="I510" s="40"/>
    </row>
    <row r="511" spans="1:9" s="23" customFormat="1" ht="30.95" customHeight="1">
      <c r="A511" s="18">
        <v>515</v>
      </c>
      <c r="B511" s="18" t="s">
        <v>1226</v>
      </c>
      <c r="C511" s="45"/>
      <c r="D511" s="20" t="s">
        <v>1818</v>
      </c>
      <c r="E511" s="18" t="s">
        <v>1817</v>
      </c>
      <c r="F511" s="18" t="s">
        <v>10</v>
      </c>
      <c r="G511" s="21">
        <v>6593020.7699999996</v>
      </c>
      <c r="H511" s="21" t="s">
        <v>1229</v>
      </c>
      <c r="I511" s="40"/>
    </row>
    <row r="512" spans="1:9" s="23" customFormat="1" ht="30.95" customHeight="1">
      <c r="A512" s="18">
        <v>516</v>
      </c>
      <c r="B512" s="18" t="s">
        <v>1226</v>
      </c>
      <c r="C512" s="45"/>
      <c r="D512" s="20" t="s">
        <v>1819</v>
      </c>
      <c r="E512" s="18" t="s">
        <v>1817</v>
      </c>
      <c r="F512" s="18" t="s">
        <v>10</v>
      </c>
      <c r="G512" s="21">
        <v>3628558.94</v>
      </c>
      <c r="H512" s="21" t="s">
        <v>1229</v>
      </c>
      <c r="I512" s="40"/>
    </row>
    <row r="513" spans="1:9" s="23" customFormat="1" ht="30.95" customHeight="1">
      <c r="A513" s="18">
        <v>517</v>
      </c>
      <c r="B513" s="18" t="s">
        <v>1226</v>
      </c>
      <c r="C513" s="45"/>
      <c r="D513" s="20" t="s">
        <v>1820</v>
      </c>
      <c r="E513" s="18" t="s">
        <v>1821</v>
      </c>
      <c r="F513" s="18" t="s">
        <v>10</v>
      </c>
      <c r="G513" s="21">
        <v>2653505.64</v>
      </c>
      <c r="H513" s="21" t="s">
        <v>1229</v>
      </c>
      <c r="I513" s="40"/>
    </row>
    <row r="514" spans="1:9" s="23" customFormat="1" ht="30.95" customHeight="1">
      <c r="A514" s="18">
        <v>518</v>
      </c>
      <c r="B514" s="18" t="s">
        <v>1226</v>
      </c>
      <c r="C514" s="45"/>
      <c r="D514" s="20" t="s">
        <v>1822</v>
      </c>
      <c r="E514" s="18" t="s">
        <v>1823</v>
      </c>
      <c r="F514" s="18" t="s">
        <v>10</v>
      </c>
      <c r="G514" s="21">
        <v>472776.41</v>
      </c>
      <c r="H514" s="21" t="s">
        <v>1229</v>
      </c>
      <c r="I514" s="40"/>
    </row>
    <row r="515" spans="1:9" s="23" customFormat="1" ht="30.95" customHeight="1">
      <c r="A515" s="18">
        <v>519</v>
      </c>
      <c r="B515" s="18" t="s">
        <v>1226</v>
      </c>
      <c r="C515" s="45"/>
      <c r="D515" s="20" t="s">
        <v>1824</v>
      </c>
      <c r="E515" s="18" t="s">
        <v>1823</v>
      </c>
      <c r="F515" s="18" t="s">
        <v>10</v>
      </c>
      <c r="G515" s="21">
        <v>473256.87</v>
      </c>
      <c r="H515" s="21" t="s">
        <v>1229</v>
      </c>
      <c r="I515" s="40"/>
    </row>
    <row r="516" spans="1:9" s="23" customFormat="1" ht="30.95" customHeight="1">
      <c r="A516" s="18">
        <v>520</v>
      </c>
      <c r="B516" s="18" t="s">
        <v>1226</v>
      </c>
      <c r="C516" s="45"/>
      <c r="D516" s="20" t="s">
        <v>1825</v>
      </c>
      <c r="E516" s="18" t="s">
        <v>1826</v>
      </c>
      <c r="F516" s="18" t="s">
        <v>10</v>
      </c>
      <c r="G516" s="21"/>
      <c r="H516" s="21"/>
      <c r="I516" s="40">
        <v>62771.57</v>
      </c>
    </row>
    <row r="517" spans="1:9" s="23" customFormat="1" ht="30.95" customHeight="1">
      <c r="A517" s="18">
        <v>521</v>
      </c>
      <c r="B517" s="18" t="s">
        <v>1226</v>
      </c>
      <c r="C517" s="45"/>
      <c r="D517" s="20" t="s">
        <v>1827</v>
      </c>
      <c r="E517" s="18" t="s">
        <v>1828</v>
      </c>
      <c r="F517" s="18" t="s">
        <v>10</v>
      </c>
      <c r="G517" s="21">
        <v>6524410.5300000003</v>
      </c>
      <c r="H517" s="21" t="s">
        <v>1229</v>
      </c>
      <c r="I517" s="40"/>
    </row>
    <row r="518" spans="1:9" s="23" customFormat="1" ht="30.95" customHeight="1">
      <c r="A518" s="18">
        <v>522</v>
      </c>
      <c r="B518" s="18" t="s">
        <v>1226</v>
      </c>
      <c r="C518" s="45"/>
      <c r="D518" s="20" t="s">
        <v>1829</v>
      </c>
      <c r="E518" s="18" t="s">
        <v>1830</v>
      </c>
      <c r="F518" s="18" t="s">
        <v>10</v>
      </c>
      <c r="G518" s="21">
        <v>365632.97</v>
      </c>
      <c r="H518" s="21" t="s">
        <v>1229</v>
      </c>
      <c r="I518" s="40"/>
    </row>
    <row r="519" spans="1:9" s="23" customFormat="1" ht="30.95" customHeight="1">
      <c r="A519" s="18">
        <v>523</v>
      </c>
      <c r="B519" s="18" t="s">
        <v>1226</v>
      </c>
      <c r="C519" s="45"/>
      <c r="D519" s="20" t="s">
        <v>1831</v>
      </c>
      <c r="E519" s="18" t="s">
        <v>1828</v>
      </c>
      <c r="F519" s="18" t="s">
        <v>10</v>
      </c>
      <c r="G519" s="21">
        <v>149039.88</v>
      </c>
      <c r="H519" s="21" t="s">
        <v>1229</v>
      </c>
      <c r="I519" s="40"/>
    </row>
    <row r="520" spans="1:9" s="23" customFormat="1" ht="30.95" customHeight="1">
      <c r="A520" s="18">
        <v>524</v>
      </c>
      <c r="B520" s="18" t="s">
        <v>1226</v>
      </c>
      <c r="C520" s="45"/>
      <c r="D520" s="20" t="s">
        <v>1832</v>
      </c>
      <c r="E520" s="18" t="s">
        <v>1830</v>
      </c>
      <c r="F520" s="18" t="s">
        <v>10</v>
      </c>
      <c r="G520" s="21">
        <v>8034796.6299999999</v>
      </c>
      <c r="H520" s="21" t="s">
        <v>1229</v>
      </c>
      <c r="I520" s="40"/>
    </row>
    <row r="521" spans="1:9" s="23" customFormat="1" ht="30.95" customHeight="1">
      <c r="A521" s="18">
        <v>525</v>
      </c>
      <c r="B521" s="18" t="s">
        <v>1226</v>
      </c>
      <c r="C521" s="45"/>
      <c r="D521" s="20" t="s">
        <v>1833</v>
      </c>
      <c r="E521" s="18" t="s">
        <v>1828</v>
      </c>
      <c r="F521" s="18" t="s">
        <v>10</v>
      </c>
      <c r="G521" s="21">
        <v>3762127.88</v>
      </c>
      <c r="H521" s="21" t="s">
        <v>1229</v>
      </c>
      <c r="I521" s="40"/>
    </row>
    <row r="522" spans="1:9" s="23" customFormat="1" ht="30.95" customHeight="1">
      <c r="A522" s="18">
        <v>526</v>
      </c>
      <c r="B522" s="18" t="s">
        <v>1226</v>
      </c>
      <c r="C522" s="45"/>
      <c r="D522" s="20" t="s">
        <v>1834</v>
      </c>
      <c r="E522" s="18" t="s">
        <v>1830</v>
      </c>
      <c r="F522" s="18" t="s">
        <v>10</v>
      </c>
      <c r="G522" s="21">
        <v>2604306.14</v>
      </c>
      <c r="H522" s="21" t="s">
        <v>1229</v>
      </c>
      <c r="I522" s="40"/>
    </row>
    <row r="523" spans="1:9" s="23" customFormat="1" ht="30.95" customHeight="1">
      <c r="A523" s="18">
        <v>527</v>
      </c>
      <c r="B523" s="18" t="s">
        <v>1226</v>
      </c>
      <c r="C523" s="45"/>
      <c r="D523" s="20" t="s">
        <v>1835</v>
      </c>
      <c r="E523" s="18" t="s">
        <v>1830</v>
      </c>
      <c r="F523" s="18" t="s">
        <v>10</v>
      </c>
      <c r="G523" s="21">
        <v>2945915.93</v>
      </c>
      <c r="H523" s="21" t="s">
        <v>1229</v>
      </c>
      <c r="I523" s="40"/>
    </row>
    <row r="524" spans="1:9" s="23" customFormat="1" ht="30.95" customHeight="1">
      <c r="A524" s="18">
        <v>528</v>
      </c>
      <c r="B524" s="18" t="s">
        <v>1226</v>
      </c>
      <c r="C524" s="45"/>
      <c r="D524" s="20" t="s">
        <v>1836</v>
      </c>
      <c r="E524" s="18" t="s">
        <v>1830</v>
      </c>
      <c r="F524" s="18" t="s">
        <v>10</v>
      </c>
      <c r="G524" s="21">
        <v>2743448.47</v>
      </c>
      <c r="H524" s="21" t="s">
        <v>1229</v>
      </c>
      <c r="I524" s="40"/>
    </row>
    <row r="525" spans="1:9" s="23" customFormat="1" ht="30.95" customHeight="1">
      <c r="A525" s="18">
        <v>529</v>
      </c>
      <c r="B525" s="18" t="s">
        <v>1226</v>
      </c>
      <c r="C525" s="45"/>
      <c r="D525" s="20" t="s">
        <v>1837</v>
      </c>
      <c r="E525" s="18" t="s">
        <v>1838</v>
      </c>
      <c r="F525" s="18" t="s">
        <v>10</v>
      </c>
      <c r="G525" s="21">
        <v>9989515.6799999997</v>
      </c>
      <c r="H525" s="21" t="s">
        <v>1229</v>
      </c>
      <c r="I525" s="40"/>
    </row>
    <row r="526" spans="1:9" s="23" customFormat="1" ht="30.95" customHeight="1">
      <c r="A526" s="18">
        <v>530</v>
      </c>
      <c r="B526" s="18" t="s">
        <v>1226</v>
      </c>
      <c r="C526" s="45"/>
      <c r="D526" s="20" t="s">
        <v>1839</v>
      </c>
      <c r="E526" s="18" t="s">
        <v>1838</v>
      </c>
      <c r="F526" s="18" t="s">
        <v>10</v>
      </c>
      <c r="G526" s="21">
        <v>2633806.62</v>
      </c>
      <c r="H526" s="21" t="s">
        <v>1229</v>
      </c>
      <c r="I526" s="40"/>
    </row>
    <row r="527" spans="1:9" s="23" customFormat="1" ht="30.95" customHeight="1">
      <c r="A527" s="18">
        <v>531</v>
      </c>
      <c r="B527" s="18" t="s">
        <v>1226</v>
      </c>
      <c r="C527" s="45"/>
      <c r="D527" s="20" t="s">
        <v>1840</v>
      </c>
      <c r="E527" s="18" t="s">
        <v>1838</v>
      </c>
      <c r="F527" s="18" t="s">
        <v>10</v>
      </c>
      <c r="G527" s="21">
        <v>638248.15</v>
      </c>
      <c r="H527" s="21" t="s">
        <v>1229</v>
      </c>
      <c r="I527" s="40"/>
    </row>
    <row r="528" spans="1:9" s="23" customFormat="1" ht="30.95" customHeight="1">
      <c r="A528" s="18">
        <v>532</v>
      </c>
      <c r="B528" s="18" t="s">
        <v>1226</v>
      </c>
      <c r="C528" s="45"/>
      <c r="D528" s="20" t="s">
        <v>1841</v>
      </c>
      <c r="E528" s="18" t="s">
        <v>1838</v>
      </c>
      <c r="F528" s="18" t="s">
        <v>10</v>
      </c>
      <c r="G528" s="21">
        <v>610285.16</v>
      </c>
      <c r="H528" s="21" t="s">
        <v>1229</v>
      </c>
      <c r="I528" s="40"/>
    </row>
    <row r="529" spans="1:9" s="23" customFormat="1" ht="30.95" customHeight="1">
      <c r="A529" s="18">
        <v>533</v>
      </c>
      <c r="B529" s="18" t="s">
        <v>1226</v>
      </c>
      <c r="C529" s="45"/>
      <c r="D529" s="20" t="s">
        <v>1842</v>
      </c>
      <c r="E529" s="18" t="s">
        <v>1838</v>
      </c>
      <c r="F529" s="18" t="s">
        <v>10</v>
      </c>
      <c r="G529" s="21">
        <v>8391685.1600000001</v>
      </c>
      <c r="H529" s="21" t="s">
        <v>1229</v>
      </c>
      <c r="I529" s="40"/>
    </row>
    <row r="530" spans="1:9" s="23" customFormat="1" ht="30.95" customHeight="1">
      <c r="A530" s="18">
        <v>534</v>
      </c>
      <c r="B530" s="18" t="s">
        <v>1226</v>
      </c>
      <c r="C530" s="45"/>
      <c r="D530" s="20" t="s">
        <v>1843</v>
      </c>
      <c r="E530" s="18" t="s">
        <v>1844</v>
      </c>
      <c r="F530" s="18" t="s">
        <v>10</v>
      </c>
      <c r="G530" s="21">
        <v>1778965.38</v>
      </c>
      <c r="H530" s="21" t="s">
        <v>1229</v>
      </c>
      <c r="I530" s="40"/>
    </row>
    <row r="531" spans="1:9" s="23" customFormat="1" ht="30.95" customHeight="1">
      <c r="A531" s="18">
        <v>535</v>
      </c>
      <c r="B531" s="18" t="s">
        <v>1226</v>
      </c>
      <c r="C531" s="45"/>
      <c r="D531" s="20" t="s">
        <v>1845</v>
      </c>
      <c r="E531" s="18" t="s">
        <v>1838</v>
      </c>
      <c r="F531" s="18" t="s">
        <v>10</v>
      </c>
      <c r="G531" s="21">
        <v>5646507.0199999996</v>
      </c>
      <c r="H531" s="21" t="s">
        <v>1229</v>
      </c>
      <c r="I531" s="40"/>
    </row>
    <row r="532" spans="1:9" s="23" customFormat="1" ht="30.95" customHeight="1">
      <c r="A532" s="18">
        <v>536</v>
      </c>
      <c r="B532" s="18" t="s">
        <v>1226</v>
      </c>
      <c r="C532" s="45"/>
      <c r="D532" s="20" t="s">
        <v>1846</v>
      </c>
      <c r="E532" s="18" t="s">
        <v>1844</v>
      </c>
      <c r="F532" s="18" t="s">
        <v>10</v>
      </c>
      <c r="G532" s="21">
        <v>9084417.9100000001</v>
      </c>
      <c r="H532" s="21" t="s">
        <v>1229</v>
      </c>
      <c r="I532" s="40"/>
    </row>
    <row r="533" spans="1:9" s="23" customFormat="1" ht="30.95" customHeight="1">
      <c r="A533" s="18">
        <v>538</v>
      </c>
      <c r="B533" s="18" t="s">
        <v>1226</v>
      </c>
      <c r="C533" s="121" t="s">
        <v>1847</v>
      </c>
      <c r="D533" s="20" t="s">
        <v>1848</v>
      </c>
      <c r="E533" s="18" t="s">
        <v>1844</v>
      </c>
      <c r="F533" s="18" t="s">
        <v>10</v>
      </c>
      <c r="G533" s="21">
        <v>4078369.17</v>
      </c>
      <c r="H533" s="21" t="s">
        <v>1229</v>
      </c>
      <c r="I533" s="40"/>
    </row>
    <row r="534" spans="1:9" s="23" customFormat="1" ht="30.95" customHeight="1">
      <c r="A534" s="18">
        <v>537</v>
      </c>
      <c r="B534" s="18" t="s">
        <v>1226</v>
      </c>
      <c r="C534" s="122"/>
      <c r="D534" s="27" t="s">
        <v>1848</v>
      </c>
      <c r="E534" s="18" t="s">
        <v>1844</v>
      </c>
      <c r="F534" s="18" t="s">
        <v>10</v>
      </c>
      <c r="G534" s="21">
        <v>1577554.94</v>
      </c>
      <c r="H534" s="21" t="s">
        <v>1229</v>
      </c>
      <c r="I534" s="40"/>
    </row>
    <row r="535" spans="1:9" s="23" customFormat="1" ht="30.95" customHeight="1">
      <c r="A535" s="18">
        <v>539</v>
      </c>
      <c r="B535" s="18" t="s">
        <v>1226</v>
      </c>
      <c r="C535" s="45"/>
      <c r="D535" s="20" t="s">
        <v>1849</v>
      </c>
      <c r="E535" s="18" t="s">
        <v>1844</v>
      </c>
      <c r="F535" s="18" t="s">
        <v>10</v>
      </c>
      <c r="G535" s="21">
        <v>5727032.7599999998</v>
      </c>
      <c r="H535" s="21" t="s">
        <v>1229</v>
      </c>
      <c r="I535" s="40"/>
    </row>
    <row r="536" spans="1:9" s="23" customFormat="1" ht="30.95" customHeight="1">
      <c r="A536" s="18">
        <v>540</v>
      </c>
      <c r="B536" s="18" t="s">
        <v>1226</v>
      </c>
      <c r="C536" s="45"/>
      <c r="D536" s="20" t="s">
        <v>1850</v>
      </c>
      <c r="E536" s="18" t="s">
        <v>1838</v>
      </c>
      <c r="F536" s="18" t="s">
        <v>10</v>
      </c>
      <c r="G536" s="21">
        <v>7057533.2000000002</v>
      </c>
      <c r="H536" s="21" t="s">
        <v>1229</v>
      </c>
      <c r="I536" s="40"/>
    </row>
    <row r="537" spans="1:9" s="23" customFormat="1" ht="30.95" customHeight="1">
      <c r="A537" s="18">
        <v>541</v>
      </c>
      <c r="B537" s="18" t="s">
        <v>1226</v>
      </c>
      <c r="C537" s="45"/>
      <c r="D537" s="20" t="s">
        <v>1851</v>
      </c>
      <c r="E537" s="18" t="s">
        <v>1844</v>
      </c>
      <c r="F537" s="18" t="s">
        <v>10</v>
      </c>
      <c r="G537" s="21">
        <v>5172385.32</v>
      </c>
      <c r="H537" s="21" t="s">
        <v>1229</v>
      </c>
      <c r="I537" s="40"/>
    </row>
    <row r="538" spans="1:9" s="23" customFormat="1" ht="30.95" customHeight="1">
      <c r="A538" s="18">
        <v>542</v>
      </c>
      <c r="B538" s="18" t="s">
        <v>1226</v>
      </c>
      <c r="C538" s="45"/>
      <c r="D538" s="20" t="s">
        <v>1852</v>
      </c>
      <c r="E538" s="18" t="s">
        <v>1828</v>
      </c>
      <c r="F538" s="18" t="s">
        <v>10</v>
      </c>
      <c r="G538" s="21">
        <v>2182747.1800000002</v>
      </c>
      <c r="H538" s="21" t="s">
        <v>1229</v>
      </c>
      <c r="I538" s="40"/>
    </row>
    <row r="539" spans="1:9" s="23" customFormat="1" ht="30.95" customHeight="1">
      <c r="A539" s="18">
        <v>544</v>
      </c>
      <c r="B539" s="18" t="s">
        <v>1226</v>
      </c>
      <c r="C539" s="45"/>
      <c r="D539" s="20" t="s">
        <v>1853</v>
      </c>
      <c r="E539" s="18" t="s">
        <v>1556</v>
      </c>
      <c r="F539" s="18" t="s">
        <v>10</v>
      </c>
      <c r="G539" s="21">
        <v>745679.86</v>
      </c>
      <c r="H539" s="21" t="s">
        <v>1229</v>
      </c>
      <c r="I539" s="40"/>
    </row>
    <row r="540" spans="1:9" s="23" customFormat="1" ht="30.95" customHeight="1">
      <c r="A540" s="18">
        <v>545</v>
      </c>
      <c r="B540" s="18" t="s">
        <v>1226</v>
      </c>
      <c r="C540" s="45"/>
      <c r="D540" s="20" t="s">
        <v>1854</v>
      </c>
      <c r="E540" s="18" t="s">
        <v>1607</v>
      </c>
      <c r="F540" s="18" t="s">
        <v>10</v>
      </c>
      <c r="G540" s="21">
        <v>25190910.789999999</v>
      </c>
      <c r="H540" s="21" t="s">
        <v>1229</v>
      </c>
      <c r="I540" s="40"/>
    </row>
    <row r="541" spans="1:9" s="23" customFormat="1" ht="30.95" customHeight="1">
      <c r="A541" s="18">
        <v>546</v>
      </c>
      <c r="B541" s="18" t="s">
        <v>1226</v>
      </c>
      <c r="C541" s="45"/>
      <c r="D541" s="20" t="s">
        <v>1855</v>
      </c>
      <c r="E541" s="18" t="s">
        <v>1856</v>
      </c>
      <c r="F541" s="18" t="s">
        <v>10</v>
      </c>
      <c r="G541" s="21">
        <v>3510749.21</v>
      </c>
      <c r="H541" s="21" t="s">
        <v>1229</v>
      </c>
      <c r="I541" s="40"/>
    </row>
    <row r="542" spans="1:9" s="23" customFormat="1" ht="30.95" customHeight="1">
      <c r="A542" s="18">
        <v>547</v>
      </c>
      <c r="B542" s="18" t="s">
        <v>1226</v>
      </c>
      <c r="C542" s="45"/>
      <c r="D542" s="20" t="s">
        <v>1857</v>
      </c>
      <c r="E542" s="18"/>
      <c r="F542" s="18" t="s">
        <v>10</v>
      </c>
      <c r="G542" s="21"/>
      <c r="H542" s="21"/>
      <c r="I542" s="40">
        <v>43542.43</v>
      </c>
    </row>
    <row r="543" spans="1:9" s="23" customFormat="1" ht="30.95" customHeight="1">
      <c r="A543" s="18">
        <v>548</v>
      </c>
      <c r="B543" s="18" t="s">
        <v>1226</v>
      </c>
      <c r="C543" s="45"/>
      <c r="D543" s="20" t="s">
        <v>1858</v>
      </c>
      <c r="E543" s="18" t="s">
        <v>818</v>
      </c>
      <c r="F543" s="18" t="s">
        <v>10</v>
      </c>
      <c r="G543" s="21">
        <v>2656800</v>
      </c>
      <c r="H543" s="21" t="s">
        <v>1229</v>
      </c>
      <c r="I543" s="40"/>
    </row>
    <row r="544" spans="1:9" s="23" customFormat="1" ht="30.95" customHeight="1">
      <c r="A544" s="18">
        <v>549</v>
      </c>
      <c r="B544" s="18" t="s">
        <v>1226</v>
      </c>
      <c r="C544" s="45"/>
      <c r="D544" s="20" t="s">
        <v>1859</v>
      </c>
      <c r="E544" s="18" t="s">
        <v>354</v>
      </c>
      <c r="F544" s="18" t="s">
        <v>10</v>
      </c>
      <c r="G544" s="21">
        <v>13051511.66</v>
      </c>
      <c r="H544" s="21" t="s">
        <v>1229</v>
      </c>
      <c r="I544" s="40"/>
    </row>
    <row r="545" spans="1:9" s="23" customFormat="1" ht="30.95" customHeight="1">
      <c r="A545" s="18">
        <v>550</v>
      </c>
      <c r="B545" s="18" t="s">
        <v>1226</v>
      </c>
      <c r="C545" s="45"/>
      <c r="D545" s="20" t="s">
        <v>1860</v>
      </c>
      <c r="E545" s="18" t="s">
        <v>1861</v>
      </c>
      <c r="F545" s="18" t="s">
        <v>10</v>
      </c>
      <c r="G545" s="21">
        <v>513519.74</v>
      </c>
      <c r="H545" s="21" t="s">
        <v>1229</v>
      </c>
      <c r="I545" s="40"/>
    </row>
    <row r="546" spans="1:9" s="23" customFormat="1" ht="30.95" customHeight="1">
      <c r="A546" s="18">
        <v>553</v>
      </c>
      <c r="B546" s="18" t="s">
        <v>1226</v>
      </c>
      <c r="C546" s="45"/>
      <c r="D546" s="20" t="s">
        <v>1862</v>
      </c>
      <c r="E546" s="18" t="s">
        <v>1863</v>
      </c>
      <c r="F546" s="18" t="s">
        <v>10</v>
      </c>
      <c r="G546" s="21">
        <v>810542.48</v>
      </c>
      <c r="H546" s="21" t="s">
        <v>1229</v>
      </c>
      <c r="I546" s="40"/>
    </row>
    <row r="547" spans="1:9" s="23" customFormat="1" ht="30.95" customHeight="1">
      <c r="A547" s="18">
        <v>554</v>
      </c>
      <c r="B547" s="18" t="s">
        <v>1226</v>
      </c>
      <c r="C547" s="45"/>
      <c r="D547" s="20" t="s">
        <v>1864</v>
      </c>
      <c r="E547" s="18" t="s">
        <v>1865</v>
      </c>
      <c r="F547" s="18" t="s">
        <v>10</v>
      </c>
      <c r="G547" s="21">
        <v>9630897.4700000007</v>
      </c>
      <c r="H547" s="21" t="s">
        <v>1229</v>
      </c>
      <c r="I547" s="40"/>
    </row>
    <row r="548" spans="1:9" s="23" customFormat="1" ht="30.95" customHeight="1">
      <c r="A548" s="18">
        <v>555</v>
      </c>
      <c r="B548" s="18" t="s">
        <v>1226</v>
      </c>
      <c r="C548" s="45"/>
      <c r="D548" s="20" t="s">
        <v>1866</v>
      </c>
      <c r="E548" s="18" t="s">
        <v>1865</v>
      </c>
      <c r="F548" s="18" t="s">
        <v>10</v>
      </c>
      <c r="G548" s="21">
        <v>9930322.5299999993</v>
      </c>
      <c r="H548" s="21" t="s">
        <v>1229</v>
      </c>
      <c r="I548" s="40"/>
    </row>
    <row r="549" spans="1:9" s="23" customFormat="1" ht="30.95" customHeight="1">
      <c r="A549" s="18">
        <v>556</v>
      </c>
      <c r="B549" s="18" t="s">
        <v>1226</v>
      </c>
      <c r="C549" s="45"/>
      <c r="D549" s="20" t="s">
        <v>1867</v>
      </c>
      <c r="E549" s="18" t="s">
        <v>1865</v>
      </c>
      <c r="F549" s="18" t="s">
        <v>10</v>
      </c>
      <c r="G549" s="21">
        <v>8097545.21</v>
      </c>
      <c r="H549" s="21" t="s">
        <v>1229</v>
      </c>
      <c r="I549" s="40"/>
    </row>
    <row r="550" spans="1:9" s="23" customFormat="1" ht="30.95" customHeight="1">
      <c r="A550" s="18">
        <v>557</v>
      </c>
      <c r="B550" s="18" t="s">
        <v>1226</v>
      </c>
      <c r="C550" s="45"/>
      <c r="D550" s="20" t="s">
        <v>1868</v>
      </c>
      <c r="E550" s="18" t="s">
        <v>1865</v>
      </c>
      <c r="F550" s="18" t="s">
        <v>10</v>
      </c>
      <c r="G550" s="21">
        <v>16779526.609999999</v>
      </c>
      <c r="H550" s="21" t="s">
        <v>1229</v>
      </c>
      <c r="I550" s="40"/>
    </row>
    <row r="551" spans="1:9" s="23" customFormat="1" ht="30.95" customHeight="1">
      <c r="A551" s="18">
        <v>558</v>
      </c>
      <c r="B551" s="18" t="s">
        <v>1226</v>
      </c>
      <c r="C551" s="45"/>
      <c r="D551" s="20" t="s">
        <v>1869</v>
      </c>
      <c r="E551" s="18" t="s">
        <v>1865</v>
      </c>
      <c r="F551" s="18" t="s">
        <v>10</v>
      </c>
      <c r="G551" s="21">
        <v>7121242.7000000002</v>
      </c>
      <c r="H551" s="21" t="s">
        <v>1229</v>
      </c>
      <c r="I551" s="40"/>
    </row>
    <row r="552" spans="1:9" s="23" customFormat="1" ht="30.95" customHeight="1">
      <c r="A552" s="18">
        <v>559</v>
      </c>
      <c r="B552" s="18" t="s">
        <v>1226</v>
      </c>
      <c r="C552" s="45"/>
      <c r="D552" s="20" t="s">
        <v>1870</v>
      </c>
      <c r="E552" s="18" t="s">
        <v>1865</v>
      </c>
      <c r="F552" s="18" t="s">
        <v>10</v>
      </c>
      <c r="G552" s="21">
        <v>11040193.98</v>
      </c>
      <c r="H552" s="21" t="s">
        <v>1229</v>
      </c>
      <c r="I552" s="40"/>
    </row>
    <row r="553" spans="1:9" s="23" customFormat="1" ht="30.95" customHeight="1">
      <c r="A553" s="18">
        <v>560</v>
      </c>
      <c r="B553" s="18" t="s">
        <v>1226</v>
      </c>
      <c r="C553" s="45"/>
      <c r="D553" s="20" t="s">
        <v>1871</v>
      </c>
      <c r="E553" s="18" t="s">
        <v>1865</v>
      </c>
      <c r="F553" s="18" t="s">
        <v>10</v>
      </c>
      <c r="G553" s="21">
        <v>9210875.9900000002</v>
      </c>
      <c r="H553" s="21" t="s">
        <v>1229</v>
      </c>
      <c r="I553" s="40"/>
    </row>
    <row r="554" spans="1:9" s="23" customFormat="1" ht="30.95" customHeight="1">
      <c r="A554" s="18">
        <v>561</v>
      </c>
      <c r="B554" s="18" t="s">
        <v>1226</v>
      </c>
      <c r="C554" s="45"/>
      <c r="D554" s="20" t="s">
        <v>1872</v>
      </c>
      <c r="E554" s="18" t="s">
        <v>1873</v>
      </c>
      <c r="F554" s="18" t="s">
        <v>10</v>
      </c>
      <c r="G554" s="21">
        <v>3219011.57</v>
      </c>
      <c r="H554" s="21" t="s">
        <v>1229</v>
      </c>
      <c r="I554" s="40"/>
    </row>
    <row r="555" spans="1:9" s="23" customFormat="1" ht="30.95" customHeight="1">
      <c r="A555" s="18">
        <v>562</v>
      </c>
      <c r="B555" s="18" t="s">
        <v>1226</v>
      </c>
      <c r="C555" s="45"/>
      <c r="D555" s="20" t="s">
        <v>1874</v>
      </c>
      <c r="E555" s="18" t="s">
        <v>1873</v>
      </c>
      <c r="F555" s="18" t="s">
        <v>10</v>
      </c>
      <c r="G555" s="21">
        <v>3332401.03</v>
      </c>
      <c r="H555" s="21" t="s">
        <v>1229</v>
      </c>
      <c r="I555" s="40"/>
    </row>
    <row r="556" spans="1:9" s="23" customFormat="1" ht="30.95" customHeight="1">
      <c r="A556" s="18">
        <v>563</v>
      </c>
      <c r="B556" s="18" t="s">
        <v>1226</v>
      </c>
      <c r="C556" s="45"/>
      <c r="D556" s="20" t="s">
        <v>1875</v>
      </c>
      <c r="E556" s="18" t="s">
        <v>1873</v>
      </c>
      <c r="F556" s="18" t="s">
        <v>10</v>
      </c>
      <c r="G556" s="21">
        <v>863201.32</v>
      </c>
      <c r="H556" s="21" t="s">
        <v>1229</v>
      </c>
      <c r="I556" s="40"/>
    </row>
    <row r="557" spans="1:9" s="23" customFormat="1" ht="30.95" customHeight="1">
      <c r="A557" s="18">
        <v>564</v>
      </c>
      <c r="B557" s="18" t="s">
        <v>1226</v>
      </c>
      <c r="C557" s="45"/>
      <c r="D557" s="20" t="s">
        <v>1876</v>
      </c>
      <c r="E557" s="18" t="s">
        <v>1873</v>
      </c>
      <c r="F557" s="18" t="s">
        <v>10</v>
      </c>
      <c r="G557" s="21">
        <v>3329902.62</v>
      </c>
      <c r="H557" s="21" t="s">
        <v>1229</v>
      </c>
      <c r="I557" s="40"/>
    </row>
    <row r="558" spans="1:9" s="23" customFormat="1" ht="30.95" customHeight="1">
      <c r="A558" s="18">
        <v>565</v>
      </c>
      <c r="B558" s="18" t="s">
        <v>1226</v>
      </c>
      <c r="C558" s="45"/>
      <c r="D558" s="20" t="s">
        <v>1877</v>
      </c>
      <c r="E558" s="18" t="s">
        <v>478</v>
      </c>
      <c r="F558" s="18" t="s">
        <v>10</v>
      </c>
      <c r="G558" s="21">
        <v>6922811.1399999997</v>
      </c>
      <c r="H558" s="21" t="s">
        <v>1229</v>
      </c>
      <c r="I558" s="40"/>
    </row>
    <row r="559" spans="1:9" s="23" customFormat="1" ht="30.95" customHeight="1">
      <c r="A559" s="18">
        <v>566</v>
      </c>
      <c r="B559" s="18" t="s">
        <v>1226</v>
      </c>
      <c r="C559" s="45"/>
      <c r="D559" s="20" t="s">
        <v>1878</v>
      </c>
      <c r="E559" s="18" t="s">
        <v>478</v>
      </c>
      <c r="F559" s="18" t="s">
        <v>10</v>
      </c>
      <c r="G559" s="21">
        <v>6069699.5599999996</v>
      </c>
      <c r="H559" s="21" t="s">
        <v>1229</v>
      </c>
      <c r="I559" s="40"/>
    </row>
    <row r="560" spans="1:9" s="23" customFormat="1" ht="30.95" customHeight="1">
      <c r="A560" s="18">
        <v>567</v>
      </c>
      <c r="B560" s="18" t="s">
        <v>1226</v>
      </c>
      <c r="C560" s="45"/>
      <c r="D560" s="20" t="s">
        <v>1879</v>
      </c>
      <c r="E560" s="18" t="s">
        <v>478</v>
      </c>
      <c r="F560" s="18" t="s">
        <v>10</v>
      </c>
      <c r="G560" s="21">
        <v>3993903.63</v>
      </c>
      <c r="H560" s="21" t="s">
        <v>1229</v>
      </c>
      <c r="I560" s="40"/>
    </row>
    <row r="561" spans="1:9" s="23" customFormat="1" ht="30.95" customHeight="1">
      <c r="A561" s="18">
        <v>568</v>
      </c>
      <c r="B561" s="18" t="s">
        <v>1226</v>
      </c>
      <c r="C561" s="45"/>
      <c r="D561" s="20" t="s">
        <v>1880</v>
      </c>
      <c r="E561" s="18" t="s">
        <v>478</v>
      </c>
      <c r="F561" s="18" t="s">
        <v>10</v>
      </c>
      <c r="G561" s="21">
        <v>3671416.31</v>
      </c>
      <c r="H561" s="21" t="s">
        <v>1229</v>
      </c>
      <c r="I561" s="40"/>
    </row>
    <row r="562" spans="1:9" s="23" customFormat="1" ht="30.95" customHeight="1">
      <c r="A562" s="18">
        <v>569</v>
      </c>
      <c r="B562" s="18" t="s">
        <v>1226</v>
      </c>
      <c r="C562" s="45"/>
      <c r="D562" s="20" t="s">
        <v>1881</v>
      </c>
      <c r="E562" s="18" t="s">
        <v>1882</v>
      </c>
      <c r="F562" s="18" t="s">
        <v>10</v>
      </c>
      <c r="G562" s="21">
        <v>2498532.0299999998</v>
      </c>
      <c r="H562" s="21" t="s">
        <v>1229</v>
      </c>
      <c r="I562" s="40"/>
    </row>
    <row r="563" spans="1:9" s="23" customFormat="1" ht="30.95" customHeight="1">
      <c r="A563" s="18">
        <v>570</v>
      </c>
      <c r="B563" s="18" t="s">
        <v>1226</v>
      </c>
      <c r="C563" s="45"/>
      <c r="D563" s="20" t="s">
        <v>1883</v>
      </c>
      <c r="E563" s="18" t="s">
        <v>1167</v>
      </c>
      <c r="F563" s="18" t="s">
        <v>10</v>
      </c>
      <c r="G563" s="21">
        <v>4708641.63</v>
      </c>
      <c r="H563" s="21" t="s">
        <v>1229</v>
      </c>
      <c r="I563" s="40"/>
    </row>
    <row r="564" spans="1:9" s="23" customFormat="1" ht="30.95" customHeight="1">
      <c r="A564" s="18">
        <v>571</v>
      </c>
      <c r="B564" s="18" t="s">
        <v>1226</v>
      </c>
      <c r="C564" s="45"/>
      <c r="D564" s="20" t="s">
        <v>1884</v>
      </c>
      <c r="E564" s="18" t="s">
        <v>1167</v>
      </c>
      <c r="F564" s="18" t="s">
        <v>10</v>
      </c>
      <c r="G564" s="21">
        <v>8180665.4500000002</v>
      </c>
      <c r="H564" s="21" t="s">
        <v>1229</v>
      </c>
      <c r="I564" s="40"/>
    </row>
    <row r="565" spans="1:9" s="23" customFormat="1" ht="30.95" customHeight="1">
      <c r="A565" s="18">
        <v>572</v>
      </c>
      <c r="B565" s="18" t="s">
        <v>1226</v>
      </c>
      <c r="C565" s="45"/>
      <c r="D565" s="20" t="s">
        <v>1885</v>
      </c>
      <c r="E565" s="18" t="s">
        <v>1886</v>
      </c>
      <c r="F565" s="18" t="s">
        <v>10</v>
      </c>
      <c r="G565" s="21">
        <v>2585952.4300000002</v>
      </c>
      <c r="H565" s="21" t="s">
        <v>1229</v>
      </c>
      <c r="I565" s="40"/>
    </row>
    <row r="566" spans="1:9" s="23" customFormat="1" ht="30.95" customHeight="1">
      <c r="A566" s="18">
        <v>573</v>
      </c>
      <c r="B566" s="18" t="s">
        <v>1226</v>
      </c>
      <c r="C566" s="45"/>
      <c r="D566" s="20" t="s">
        <v>1887</v>
      </c>
      <c r="E566" s="18" t="s">
        <v>1146</v>
      </c>
      <c r="F566" s="18" t="s">
        <v>10</v>
      </c>
      <c r="G566" s="21">
        <v>2594312.5</v>
      </c>
      <c r="H566" s="21" t="s">
        <v>1229</v>
      </c>
      <c r="I566" s="40"/>
    </row>
    <row r="567" spans="1:9" s="23" customFormat="1" ht="30.95" customHeight="1">
      <c r="A567" s="18">
        <v>574</v>
      </c>
      <c r="B567" s="18" t="s">
        <v>1226</v>
      </c>
      <c r="C567" s="45"/>
      <c r="D567" s="20" t="s">
        <v>1888</v>
      </c>
      <c r="E567" s="18" t="s">
        <v>1146</v>
      </c>
      <c r="F567" s="18" t="s">
        <v>10</v>
      </c>
      <c r="G567" s="21">
        <v>1913495.25</v>
      </c>
      <c r="H567" s="21" t="s">
        <v>1229</v>
      </c>
      <c r="I567" s="40"/>
    </row>
    <row r="568" spans="1:9" s="23" customFormat="1" ht="30.95" customHeight="1">
      <c r="A568" s="18">
        <v>575</v>
      </c>
      <c r="B568" s="18" t="s">
        <v>1226</v>
      </c>
      <c r="C568" s="45"/>
      <c r="D568" s="20" t="s">
        <v>1889</v>
      </c>
      <c r="E568" s="18" t="s">
        <v>1146</v>
      </c>
      <c r="F568" s="18" t="s">
        <v>10</v>
      </c>
      <c r="G568" s="21">
        <v>3519109.28</v>
      </c>
      <c r="H568" s="21" t="s">
        <v>1229</v>
      </c>
      <c r="I568" s="40"/>
    </row>
    <row r="569" spans="1:9" s="23" customFormat="1" ht="30.95" customHeight="1">
      <c r="A569" s="18">
        <v>605</v>
      </c>
      <c r="B569" s="18" t="s">
        <v>1226</v>
      </c>
      <c r="C569" s="45"/>
      <c r="D569" s="20" t="s">
        <v>1890</v>
      </c>
      <c r="E569" s="18" t="s">
        <v>1891</v>
      </c>
      <c r="F569" s="18" t="s">
        <v>1892</v>
      </c>
      <c r="G569" s="21">
        <v>2023617.56</v>
      </c>
      <c r="H569" s="25" t="s">
        <v>1229</v>
      </c>
      <c r="I569" s="40"/>
    </row>
    <row r="570" spans="1:9" s="23" customFormat="1" ht="30.95" customHeight="1">
      <c r="A570" s="18">
        <v>576</v>
      </c>
      <c r="B570" s="18" t="s">
        <v>1226</v>
      </c>
      <c r="C570" s="45"/>
      <c r="D570" s="20" t="s">
        <v>1893</v>
      </c>
      <c r="E570" s="18" t="s">
        <v>280</v>
      </c>
      <c r="F570" s="18" t="s">
        <v>10</v>
      </c>
      <c r="G570" s="21">
        <v>596736.07999999996</v>
      </c>
      <c r="H570" s="21" t="s">
        <v>1229</v>
      </c>
      <c r="I570" s="40"/>
    </row>
    <row r="571" spans="1:9" s="23" customFormat="1" ht="30.95" customHeight="1">
      <c r="A571" s="18">
        <v>577</v>
      </c>
      <c r="B571" s="18" t="s">
        <v>1226</v>
      </c>
      <c r="C571" s="45"/>
      <c r="D571" s="20" t="s">
        <v>1894</v>
      </c>
      <c r="E571" s="18" t="s">
        <v>280</v>
      </c>
      <c r="F571" s="18" t="s">
        <v>10</v>
      </c>
      <c r="G571" s="21">
        <v>6531329.21</v>
      </c>
      <c r="H571" s="21" t="s">
        <v>1229</v>
      </c>
      <c r="I571" s="40"/>
    </row>
    <row r="572" spans="1:9" s="23" customFormat="1" ht="30.95" customHeight="1">
      <c r="A572" s="18">
        <v>578</v>
      </c>
      <c r="B572" s="18" t="s">
        <v>1226</v>
      </c>
      <c r="C572" s="45"/>
      <c r="D572" s="20" t="s">
        <v>1895</v>
      </c>
      <c r="E572" s="18" t="s">
        <v>1777</v>
      </c>
      <c r="F572" s="18" t="s">
        <v>10</v>
      </c>
      <c r="G572" s="21">
        <v>5095511.0999999996</v>
      </c>
      <c r="H572" s="21" t="s">
        <v>1229</v>
      </c>
      <c r="I572" s="40"/>
    </row>
    <row r="573" spans="1:9" s="23" customFormat="1" ht="30.95" customHeight="1">
      <c r="A573" s="18">
        <v>579</v>
      </c>
      <c r="B573" s="18" t="s">
        <v>1226</v>
      </c>
      <c r="C573" s="45"/>
      <c r="D573" s="20" t="s">
        <v>1896</v>
      </c>
      <c r="E573" s="18" t="s">
        <v>1777</v>
      </c>
      <c r="F573" s="18" t="s">
        <v>10</v>
      </c>
      <c r="G573" s="21">
        <v>2774966.9</v>
      </c>
      <c r="H573" s="21" t="s">
        <v>1229</v>
      </c>
      <c r="I573" s="40"/>
    </row>
    <row r="574" spans="1:9" s="23" customFormat="1" ht="30.95" customHeight="1">
      <c r="A574" s="18">
        <v>580</v>
      </c>
      <c r="B574" s="18" t="s">
        <v>1226</v>
      </c>
      <c r="C574" s="45"/>
      <c r="D574" s="20" t="s">
        <v>1897</v>
      </c>
      <c r="E574" s="18" t="s">
        <v>1777</v>
      </c>
      <c r="F574" s="18" t="s">
        <v>10</v>
      </c>
      <c r="G574" s="21">
        <v>2670898.4300000002</v>
      </c>
      <c r="H574" s="21" t="s">
        <v>1229</v>
      </c>
      <c r="I574" s="40"/>
    </row>
    <row r="575" spans="1:9" s="23" customFormat="1" ht="30.95" customHeight="1">
      <c r="A575" s="18">
        <v>581</v>
      </c>
      <c r="B575" s="18" t="s">
        <v>1226</v>
      </c>
      <c r="C575" s="45"/>
      <c r="D575" s="20" t="s">
        <v>1898</v>
      </c>
      <c r="E575" s="18" t="s">
        <v>1777</v>
      </c>
      <c r="F575" s="18" t="s">
        <v>10</v>
      </c>
      <c r="G575" s="21">
        <v>3324040.96</v>
      </c>
      <c r="H575" s="21" t="s">
        <v>1229</v>
      </c>
      <c r="I575" s="40"/>
    </row>
    <row r="576" spans="1:9" s="23" customFormat="1" ht="30.95" customHeight="1">
      <c r="A576" s="18">
        <v>582</v>
      </c>
      <c r="B576" s="18" t="s">
        <v>1226</v>
      </c>
      <c r="C576" s="45"/>
      <c r="D576" s="20" t="s">
        <v>1899</v>
      </c>
      <c r="E576" s="18" t="s">
        <v>1777</v>
      </c>
      <c r="F576" s="18" t="s">
        <v>10</v>
      </c>
      <c r="G576" s="21">
        <v>2987043.63</v>
      </c>
      <c r="H576" s="21" t="s">
        <v>1229</v>
      </c>
      <c r="I576" s="40"/>
    </row>
    <row r="577" spans="1:9" s="23" customFormat="1" ht="30.95" customHeight="1">
      <c r="A577" s="18">
        <v>583</v>
      </c>
      <c r="B577" s="18" t="s">
        <v>1226</v>
      </c>
      <c r="C577" s="45"/>
      <c r="D577" s="20" t="s">
        <v>1900</v>
      </c>
      <c r="E577" s="18" t="s">
        <v>1569</v>
      </c>
      <c r="F577" s="18" t="s">
        <v>10</v>
      </c>
      <c r="G577" s="21">
        <v>2880092.38</v>
      </c>
      <c r="H577" s="21" t="s">
        <v>1229</v>
      </c>
      <c r="I577" s="40"/>
    </row>
    <row r="578" spans="1:9" s="23" customFormat="1" ht="30.95" customHeight="1">
      <c r="A578" s="18">
        <v>584</v>
      </c>
      <c r="B578" s="18" t="s">
        <v>1226</v>
      </c>
      <c r="C578" s="45"/>
      <c r="D578" s="20" t="s">
        <v>1901</v>
      </c>
      <c r="E578" s="18" t="s">
        <v>1569</v>
      </c>
      <c r="F578" s="18" t="s">
        <v>10</v>
      </c>
      <c r="G578" s="21">
        <v>3314912.15</v>
      </c>
      <c r="H578" s="21" t="s">
        <v>1229</v>
      </c>
      <c r="I578" s="40"/>
    </row>
    <row r="579" spans="1:9" s="23" customFormat="1" ht="30.95" customHeight="1">
      <c r="A579" s="18">
        <v>585</v>
      </c>
      <c r="B579" s="18" t="s">
        <v>1226</v>
      </c>
      <c r="C579" s="45"/>
      <c r="D579" s="20" t="s">
        <v>1902</v>
      </c>
      <c r="E579" s="18" t="s">
        <v>1724</v>
      </c>
      <c r="F579" s="18" t="s">
        <v>10</v>
      </c>
      <c r="G579" s="21">
        <v>3190183.74</v>
      </c>
      <c r="H579" s="21" t="s">
        <v>1229</v>
      </c>
      <c r="I579" s="40"/>
    </row>
    <row r="580" spans="1:9" s="23" customFormat="1" ht="30.95" customHeight="1">
      <c r="A580" s="18">
        <v>586</v>
      </c>
      <c r="B580" s="18" t="s">
        <v>1226</v>
      </c>
      <c r="C580" s="45"/>
      <c r="D580" s="20" t="s">
        <v>1903</v>
      </c>
      <c r="E580" s="18" t="s">
        <v>1904</v>
      </c>
      <c r="F580" s="18" t="s">
        <v>10</v>
      </c>
      <c r="G580" s="21">
        <v>2433068.84</v>
      </c>
      <c r="H580" s="21" t="s">
        <v>1229</v>
      </c>
      <c r="I580" s="40"/>
    </row>
    <row r="581" spans="1:9" s="23" customFormat="1" ht="30.95" customHeight="1">
      <c r="A581" s="18">
        <v>587</v>
      </c>
      <c r="B581" s="18" t="s">
        <v>1226</v>
      </c>
      <c r="C581" s="45"/>
      <c r="D581" s="20" t="s">
        <v>1905</v>
      </c>
      <c r="E581" s="18" t="s">
        <v>1904</v>
      </c>
      <c r="F581" s="18" t="s">
        <v>10</v>
      </c>
      <c r="G581" s="21">
        <v>1831047.66</v>
      </c>
      <c r="H581" s="21" t="s">
        <v>1229</v>
      </c>
      <c r="I581" s="40"/>
    </row>
    <row r="582" spans="1:9" s="23" customFormat="1" ht="30.95" customHeight="1">
      <c r="A582" s="18">
        <v>588</v>
      </c>
      <c r="B582" s="18" t="s">
        <v>1226</v>
      </c>
      <c r="C582" s="45"/>
      <c r="D582" s="20" t="s">
        <v>1906</v>
      </c>
      <c r="E582" s="18" t="s">
        <v>1904</v>
      </c>
      <c r="F582" s="18" t="s">
        <v>10</v>
      </c>
      <c r="G582" s="21">
        <v>2360038.33</v>
      </c>
      <c r="H582" s="21" t="s">
        <v>1229</v>
      </c>
      <c r="I582" s="40"/>
    </row>
    <row r="583" spans="1:9" s="23" customFormat="1" ht="30.95" customHeight="1">
      <c r="A583" s="18">
        <v>589</v>
      </c>
      <c r="B583" s="18" t="s">
        <v>1226</v>
      </c>
      <c r="C583" s="45"/>
      <c r="D583" s="20" t="s">
        <v>1907</v>
      </c>
      <c r="E583" s="18" t="s">
        <v>1904</v>
      </c>
      <c r="F583" s="18" t="s">
        <v>10</v>
      </c>
      <c r="G583" s="21">
        <v>1931945.06</v>
      </c>
      <c r="H583" s="21" t="s">
        <v>1229</v>
      </c>
      <c r="I583" s="40"/>
    </row>
    <row r="584" spans="1:9" s="23" customFormat="1" ht="30.95" customHeight="1">
      <c r="A584" s="19">
        <v>590</v>
      </c>
      <c r="B584" s="18" t="s">
        <v>1226</v>
      </c>
      <c r="C584" s="45"/>
      <c r="D584" s="20" t="s">
        <v>1908</v>
      </c>
      <c r="E584" s="18" t="s">
        <v>1904</v>
      </c>
      <c r="F584" s="18" t="s">
        <v>10</v>
      </c>
      <c r="G584" s="29">
        <v>2098858.19</v>
      </c>
      <c r="H584" s="21" t="s">
        <v>1229</v>
      </c>
      <c r="I584" s="28"/>
    </row>
    <row r="585" spans="1:9" s="23" customFormat="1" ht="30.95" customHeight="1">
      <c r="A585" s="18">
        <v>591</v>
      </c>
      <c r="B585" s="18" t="s">
        <v>1226</v>
      </c>
      <c r="C585" s="45"/>
      <c r="D585" s="20" t="s">
        <v>1909</v>
      </c>
      <c r="E585" s="18" t="s">
        <v>1910</v>
      </c>
      <c r="F585" s="18" t="s">
        <v>10</v>
      </c>
      <c r="G585" s="21">
        <v>1833642.16</v>
      </c>
      <c r="H585" s="21" t="s">
        <v>1229</v>
      </c>
      <c r="I585" s="40"/>
    </row>
    <row r="586" spans="1:9" s="23" customFormat="1" ht="30.95" customHeight="1">
      <c r="A586" s="18">
        <v>592</v>
      </c>
      <c r="B586" s="18" t="s">
        <v>1226</v>
      </c>
      <c r="C586" s="45"/>
      <c r="D586" s="20" t="s">
        <v>1911</v>
      </c>
      <c r="E586" s="18" t="s">
        <v>1910</v>
      </c>
      <c r="F586" s="18" t="s">
        <v>10</v>
      </c>
      <c r="G586" s="21">
        <v>1467144.35</v>
      </c>
      <c r="H586" s="21" t="s">
        <v>1229</v>
      </c>
      <c r="I586" s="40"/>
    </row>
    <row r="587" spans="1:9" s="23" customFormat="1" ht="30.95" customHeight="1">
      <c r="A587" s="18">
        <v>593</v>
      </c>
      <c r="B587" s="18" t="s">
        <v>1226</v>
      </c>
      <c r="C587" s="45"/>
      <c r="D587" s="20" t="s">
        <v>1912</v>
      </c>
      <c r="E587" s="18" t="s">
        <v>1910</v>
      </c>
      <c r="F587" s="18" t="s">
        <v>10</v>
      </c>
      <c r="G587" s="29">
        <v>2188224.4700000002</v>
      </c>
      <c r="H587" s="21" t="s">
        <v>1229</v>
      </c>
      <c r="I587" s="40"/>
    </row>
    <row r="588" spans="1:9" s="23" customFormat="1" ht="30.95" customHeight="1">
      <c r="A588" s="18">
        <v>594</v>
      </c>
      <c r="B588" s="18" t="s">
        <v>1226</v>
      </c>
      <c r="C588" s="45"/>
      <c r="D588" s="20" t="s">
        <v>1913</v>
      </c>
      <c r="E588" s="18" t="s">
        <v>1914</v>
      </c>
      <c r="F588" s="18" t="s">
        <v>10</v>
      </c>
      <c r="G588" s="29">
        <v>1573903.41</v>
      </c>
      <c r="H588" s="21" t="s">
        <v>1229</v>
      </c>
      <c r="I588" s="40"/>
    </row>
    <row r="589" spans="1:9" s="23" customFormat="1" ht="30.95" customHeight="1">
      <c r="A589" s="18">
        <v>595</v>
      </c>
      <c r="B589" s="18" t="s">
        <v>1226</v>
      </c>
      <c r="C589" s="45"/>
      <c r="D589" s="20" t="s">
        <v>1915</v>
      </c>
      <c r="E589" s="18" t="s">
        <v>1914</v>
      </c>
      <c r="F589" s="18" t="s">
        <v>10</v>
      </c>
      <c r="G589" s="29">
        <v>617396.02</v>
      </c>
      <c r="H589" s="21" t="s">
        <v>1229</v>
      </c>
      <c r="I589" s="40"/>
    </row>
    <row r="590" spans="1:9" s="23" customFormat="1" ht="30.95" customHeight="1">
      <c r="A590" s="18">
        <v>596</v>
      </c>
      <c r="B590" s="18" t="s">
        <v>1226</v>
      </c>
      <c r="C590" s="45"/>
      <c r="D590" s="20" t="s">
        <v>1916</v>
      </c>
      <c r="E590" s="18" t="s">
        <v>1043</v>
      </c>
      <c r="F590" s="18" t="s">
        <v>10</v>
      </c>
      <c r="G590" s="29">
        <v>2075699.84</v>
      </c>
      <c r="H590" s="21" t="s">
        <v>1229</v>
      </c>
      <c r="I590" s="40">
        <v>59257.74</v>
      </c>
    </row>
    <row r="591" spans="1:9" s="23" customFormat="1" ht="30.95" customHeight="1">
      <c r="A591" s="18">
        <v>597</v>
      </c>
      <c r="B591" s="18" t="s">
        <v>1226</v>
      </c>
      <c r="C591" s="45"/>
      <c r="D591" s="20" t="s">
        <v>1917</v>
      </c>
      <c r="E591" s="18" t="s">
        <v>1918</v>
      </c>
      <c r="F591" s="18" t="s">
        <v>10</v>
      </c>
      <c r="G591" s="29">
        <v>3296270.15</v>
      </c>
      <c r="H591" s="21" t="s">
        <v>1229</v>
      </c>
      <c r="I591" s="40"/>
    </row>
    <row r="592" spans="1:9" s="23" customFormat="1" ht="30.95" customHeight="1">
      <c r="A592" s="18">
        <v>598</v>
      </c>
      <c r="B592" s="18" t="s">
        <v>1226</v>
      </c>
      <c r="C592" s="45"/>
      <c r="D592" s="20" t="s">
        <v>1919</v>
      </c>
      <c r="E592" s="18" t="s">
        <v>1918</v>
      </c>
      <c r="F592" s="18" t="s">
        <v>10</v>
      </c>
      <c r="G592" s="29">
        <v>1348181.51</v>
      </c>
      <c r="H592" s="21" t="s">
        <v>1229</v>
      </c>
      <c r="I592" s="40"/>
    </row>
    <row r="593" spans="1:9" s="23" customFormat="1" ht="30.95" customHeight="1">
      <c r="A593" s="18">
        <v>599</v>
      </c>
      <c r="B593" s="18" t="s">
        <v>1226</v>
      </c>
      <c r="C593" s="45"/>
      <c r="D593" s="20" t="s">
        <v>1920</v>
      </c>
      <c r="E593" s="18" t="s">
        <v>1918</v>
      </c>
      <c r="F593" s="18" t="s">
        <v>10</v>
      </c>
      <c r="G593" s="29">
        <v>2322562.15</v>
      </c>
      <c r="H593" s="21" t="s">
        <v>1229</v>
      </c>
      <c r="I593" s="40"/>
    </row>
    <row r="594" spans="1:9" s="23" customFormat="1" ht="30.95" customHeight="1">
      <c r="A594" s="18">
        <v>600</v>
      </c>
      <c r="B594" s="18" t="s">
        <v>1226</v>
      </c>
      <c r="C594" s="45"/>
      <c r="D594" s="20" t="s">
        <v>1921</v>
      </c>
      <c r="E594" s="18" t="s">
        <v>1918</v>
      </c>
      <c r="F594" s="18" t="s">
        <v>10</v>
      </c>
      <c r="G594" s="29">
        <v>1537484.26</v>
      </c>
      <c r="H594" s="21" t="s">
        <v>1229</v>
      </c>
      <c r="I594" s="40"/>
    </row>
    <row r="595" spans="1:9" s="23" customFormat="1" ht="30.95" customHeight="1">
      <c r="A595" s="18">
        <v>601</v>
      </c>
      <c r="B595" s="18" t="s">
        <v>1226</v>
      </c>
      <c r="C595" s="45"/>
      <c r="D595" s="20" t="s">
        <v>1922</v>
      </c>
      <c r="E595" s="18" t="s">
        <v>1918</v>
      </c>
      <c r="F595" s="18" t="s">
        <v>10</v>
      </c>
      <c r="G595" s="29">
        <v>6510957.5499999998</v>
      </c>
      <c r="H595" s="21" t="s">
        <v>1229</v>
      </c>
      <c r="I595" s="40"/>
    </row>
    <row r="596" spans="1:9" s="23" customFormat="1" ht="30.95" customHeight="1">
      <c r="A596" s="18">
        <v>602</v>
      </c>
      <c r="B596" s="18" t="s">
        <v>1226</v>
      </c>
      <c r="C596" s="45"/>
      <c r="D596" s="20" t="s">
        <v>1923</v>
      </c>
      <c r="E596" s="18" t="s">
        <v>1918</v>
      </c>
      <c r="F596" s="18" t="s">
        <v>10</v>
      </c>
      <c r="G596" s="29">
        <v>3046909.42</v>
      </c>
      <c r="H596" s="21" t="s">
        <v>1229</v>
      </c>
      <c r="I596" s="40"/>
    </row>
    <row r="597" spans="1:9" s="23" customFormat="1" ht="30.95" customHeight="1">
      <c r="A597" s="35">
        <v>603</v>
      </c>
      <c r="B597" s="35" t="s">
        <v>1226</v>
      </c>
      <c r="C597" s="45"/>
      <c r="D597" s="20" t="s">
        <v>1924</v>
      </c>
      <c r="E597" s="35" t="s">
        <v>1918</v>
      </c>
      <c r="F597" s="35" t="s">
        <v>10</v>
      </c>
      <c r="G597" s="29">
        <v>2012470.8</v>
      </c>
      <c r="H597" s="29" t="s">
        <v>1229</v>
      </c>
      <c r="I597" s="28"/>
    </row>
    <row r="598" spans="1:9">
      <c r="G598" s="36"/>
      <c r="I598" s="36"/>
    </row>
    <row r="600" spans="1:9">
      <c r="G600" s="37"/>
    </row>
    <row r="601" spans="1:9">
      <c r="G601" s="37"/>
    </row>
    <row r="602" spans="1:9">
      <c r="G602" s="37"/>
      <c r="H602" s="37"/>
    </row>
    <row r="603" spans="1:9" s="23" customFormat="1">
      <c r="A603" s="16"/>
      <c r="B603" s="16"/>
      <c r="C603" s="16"/>
      <c r="E603" s="16"/>
      <c r="F603" s="16"/>
      <c r="G603" s="37"/>
      <c r="H603" s="37"/>
    </row>
    <row r="605" spans="1:9" s="23" customFormat="1">
      <c r="A605" s="16"/>
      <c r="B605" s="16"/>
      <c r="C605" s="16"/>
      <c r="E605" s="16"/>
      <c r="F605" s="16"/>
      <c r="G605" s="16"/>
      <c r="H605" s="38"/>
    </row>
    <row r="606" spans="1:9" s="23" customFormat="1">
      <c r="A606" s="16"/>
      <c r="B606" s="16"/>
      <c r="C606" s="16"/>
      <c r="E606" s="16"/>
      <c r="F606" s="16"/>
      <c r="G606" s="16"/>
      <c r="H606" s="38"/>
    </row>
    <row r="607" spans="1:9" s="23" customFormat="1">
      <c r="A607" s="16"/>
      <c r="B607" s="16"/>
      <c r="C607" s="16"/>
      <c r="E607" s="16"/>
      <c r="F607" s="16"/>
      <c r="G607" s="16"/>
      <c r="H607" s="38"/>
    </row>
    <row r="608" spans="1:9" s="23" customFormat="1">
      <c r="A608" s="16"/>
      <c r="B608" s="16"/>
      <c r="C608" s="16"/>
      <c r="E608" s="16"/>
      <c r="F608" s="16"/>
      <c r="G608" s="16"/>
      <c r="H608" s="38"/>
    </row>
    <row r="609" spans="1:8" s="23" customFormat="1">
      <c r="A609" s="16"/>
      <c r="B609" s="16"/>
      <c r="C609" s="16"/>
      <c r="E609" s="16"/>
      <c r="F609" s="16"/>
      <c r="G609" s="16"/>
      <c r="H609" s="39"/>
    </row>
    <row r="610" spans="1:8" s="23" customFormat="1">
      <c r="A610" s="16"/>
      <c r="B610" s="16"/>
      <c r="C610" s="16"/>
      <c r="E610" s="16"/>
      <c r="F610" s="16"/>
      <c r="G610" s="16"/>
      <c r="H610" s="38"/>
    </row>
    <row r="611" spans="1:8" s="23" customFormat="1">
      <c r="A611" s="16"/>
      <c r="B611" s="16"/>
      <c r="C611" s="16"/>
      <c r="E611" s="16"/>
      <c r="F611" s="16"/>
      <c r="G611" s="16"/>
      <c r="H611" s="37"/>
    </row>
    <row r="612" spans="1:8" s="23" customFormat="1">
      <c r="A612" s="16"/>
      <c r="B612" s="16"/>
      <c r="C612" s="16"/>
      <c r="E612" s="16"/>
      <c r="F612" s="16"/>
      <c r="G612" s="16"/>
      <c r="H612" s="37"/>
    </row>
    <row r="613" spans="1:8" s="23" customFormat="1">
      <c r="A613" s="16"/>
      <c r="B613" s="16"/>
      <c r="C613" s="16"/>
      <c r="E613" s="16"/>
      <c r="F613" s="16"/>
      <c r="G613" s="16"/>
      <c r="H613" s="37"/>
    </row>
  </sheetData>
  <mergeCells count="10">
    <mergeCell ref="C167:C168"/>
    <mergeCell ref="C195:C196"/>
    <mergeCell ref="C432:C434"/>
    <mergeCell ref="C533:C534"/>
    <mergeCell ref="C10:C11"/>
    <mergeCell ref="C12:C13"/>
    <mergeCell ref="C14:C15"/>
    <mergeCell ref="C16:C17"/>
    <mergeCell ref="C48:C49"/>
    <mergeCell ref="C165:C16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340"/>
  <sheetViews>
    <sheetView showGridLines="0" showZeros="0" showRuler="0" zoomScale="90" zoomScaleNormal="90" workbookViewId="0">
      <pane xSplit="5" ySplit="1" topLeftCell="F2" activePane="bottomRight" state="frozen"/>
      <selection pane="topRight" activeCell="G1" sqref="G1"/>
      <selection pane="bottomLeft" activeCell="A4" sqref="A4"/>
      <selection pane="bottomRight" activeCell="I16" sqref="I16"/>
    </sheetView>
  </sheetViews>
  <sheetFormatPr defaultRowHeight="12"/>
  <cols>
    <col min="1" max="1" width="9.140625" style="48"/>
    <col min="2" max="2" width="13.85546875" style="47" customWidth="1"/>
    <col min="3" max="3" width="46.85546875" style="46" customWidth="1"/>
    <col min="4" max="4" width="6.7109375" style="46" customWidth="1"/>
    <col min="5" max="5" width="5.5703125" style="46" customWidth="1"/>
    <col min="6" max="6" width="18.5703125" style="46" customWidth="1"/>
    <col min="7" max="7" width="17.140625" style="46" customWidth="1"/>
    <col min="8" max="8" width="11.5703125" style="49" customWidth="1"/>
    <col min="9" max="9" width="19.85546875" style="50" customWidth="1"/>
    <col min="10" max="10" width="16.5703125" style="48" customWidth="1"/>
    <col min="11" max="11" width="9.140625" style="48"/>
    <col min="12" max="12" width="7.85546875" style="48" customWidth="1"/>
    <col min="13" max="13" width="3.140625" style="48" bestFit="1" customWidth="1"/>
    <col min="14" max="14" width="12.28515625" style="48" customWidth="1"/>
    <col min="15" max="15" width="46.85546875" style="48" customWidth="1"/>
    <col min="16" max="16" width="6.7109375" style="48" customWidth="1"/>
    <col min="17" max="17" width="5.5703125" style="48" customWidth="1"/>
    <col min="18" max="18" width="12.5703125" style="48" customWidth="1"/>
    <col min="19" max="19" width="16" style="48" customWidth="1"/>
    <col min="20" max="20" width="11.5703125" style="48" customWidth="1"/>
    <col min="21" max="21" width="11.85546875" style="48" customWidth="1"/>
    <col min="22" max="22" width="15.85546875" style="48" customWidth="1"/>
    <col min="23" max="23" width="12.28515625" style="48" customWidth="1"/>
    <col min="24" max="24" width="7.5703125" style="48" customWidth="1"/>
    <col min="25" max="25" width="13" style="48" customWidth="1"/>
    <col min="26" max="26" width="9.140625" style="48"/>
    <col min="27" max="27" width="14.5703125" style="48" customWidth="1"/>
    <col min="28" max="28" width="9.140625" style="48"/>
    <col min="29" max="29" width="12.85546875" style="48" customWidth="1"/>
    <col min="30" max="30" width="10.28515625" style="48" customWidth="1"/>
    <col min="31" max="31" width="13.7109375" style="48" customWidth="1"/>
    <col min="32" max="32" width="9.140625" style="48"/>
    <col min="33" max="33" width="11.140625" style="48" customWidth="1"/>
    <col min="34" max="34" width="9.140625" style="48"/>
    <col min="35" max="35" width="13.7109375" style="48" customWidth="1"/>
    <col min="36" max="36" width="10.7109375" style="48" customWidth="1"/>
    <col min="37" max="37" width="11" style="48" customWidth="1"/>
    <col min="38" max="38" width="11.28515625" style="48" customWidth="1"/>
    <col min="39" max="39" width="9.140625" style="48"/>
    <col min="40" max="40" width="12.85546875" style="48" customWidth="1"/>
    <col min="41" max="41" width="9.140625" style="48"/>
    <col min="42" max="42" width="13.7109375" style="48" customWidth="1"/>
    <col min="43" max="43" width="13.28515625" style="48" customWidth="1"/>
    <col min="44" max="44" width="13" style="48" customWidth="1"/>
    <col min="45" max="45" width="11.140625" style="48" customWidth="1"/>
    <col min="46" max="46" width="9.42578125" style="48" customWidth="1"/>
    <col min="47" max="47" width="14.5703125" style="48" customWidth="1"/>
    <col min="48" max="48" width="15.85546875" style="48" customWidth="1"/>
    <col min="49" max="49" width="10.5703125" style="48" customWidth="1"/>
    <col min="50" max="50" width="12.28515625" style="48" customWidth="1"/>
    <col min="51" max="59" width="10.5703125" style="48" customWidth="1"/>
    <col min="60" max="60" width="12.5703125" style="48" customWidth="1"/>
    <col min="61" max="68" width="10.5703125" style="48" customWidth="1"/>
    <col min="69" max="69" width="12" style="48" customWidth="1"/>
    <col min="70" max="70" width="10.5703125" style="48" customWidth="1"/>
    <col min="71" max="71" width="12.42578125" style="48" customWidth="1"/>
    <col min="72" max="72" width="11.85546875" style="48" customWidth="1"/>
    <col min="73" max="73" width="10.5703125" style="48" customWidth="1"/>
    <col min="74" max="74" width="9.7109375" style="48" customWidth="1"/>
    <col min="75" max="75" width="12.85546875" style="48" customWidth="1"/>
    <col min="76" max="76" width="10.5703125" style="48" customWidth="1"/>
    <col min="77" max="77" width="14.85546875" style="48" customWidth="1"/>
    <col min="78" max="80" width="10.5703125" style="48" customWidth="1"/>
    <col min="81" max="81" width="13" style="48" customWidth="1"/>
    <col min="82" max="96" width="10.5703125" style="48" customWidth="1"/>
    <col min="97" max="97" width="11.42578125" style="48" customWidth="1"/>
    <col min="98" max="104" width="10.5703125" style="48" customWidth="1"/>
    <col min="105" max="111" width="11.42578125" style="48" customWidth="1"/>
    <col min="112" max="112" width="14.28515625" style="48" customWidth="1"/>
    <col min="113" max="113" width="11.42578125" style="48" customWidth="1"/>
    <col min="114" max="117" width="9.140625" style="48"/>
    <col min="118" max="118" width="10.7109375" style="48" customWidth="1"/>
    <col min="119" max="119" width="9.140625" style="48"/>
    <col min="120" max="120" width="19" style="48" customWidth="1"/>
    <col min="121" max="121" width="17.28515625" style="48" customWidth="1"/>
    <col min="122" max="122" width="14.7109375" style="48" customWidth="1"/>
    <col min="123" max="267" width="9.140625" style="48"/>
    <col min="268" max="268" width="7.85546875" style="48" customWidth="1"/>
    <col min="269" max="269" width="3.140625" style="48" bestFit="1" customWidth="1"/>
    <col min="270" max="270" width="12.28515625" style="48" customWidth="1"/>
    <col min="271" max="271" width="46.85546875" style="48" customWidth="1"/>
    <col min="272" max="272" width="6.7109375" style="48" customWidth="1"/>
    <col min="273" max="273" width="5.5703125" style="48" customWidth="1"/>
    <col min="274" max="274" width="12.5703125" style="48" customWidth="1"/>
    <col min="275" max="275" width="16" style="48" customWidth="1"/>
    <col min="276" max="276" width="11.5703125" style="48" customWidth="1"/>
    <col min="277" max="277" width="11.85546875" style="48" customWidth="1"/>
    <col min="278" max="278" width="15.85546875" style="48" customWidth="1"/>
    <col min="279" max="279" width="12.28515625" style="48" customWidth="1"/>
    <col min="280" max="280" width="7.5703125" style="48" customWidth="1"/>
    <col min="281" max="281" width="13" style="48" customWidth="1"/>
    <col min="282" max="282" width="9.140625" style="48"/>
    <col min="283" max="283" width="14.5703125" style="48" customWidth="1"/>
    <col min="284" max="284" width="9.140625" style="48"/>
    <col min="285" max="285" width="12.85546875" style="48" customWidth="1"/>
    <col min="286" max="286" width="10.28515625" style="48" customWidth="1"/>
    <col min="287" max="287" width="13.7109375" style="48" customWidth="1"/>
    <col min="288" max="288" width="9.140625" style="48"/>
    <col min="289" max="289" width="11.140625" style="48" customWidth="1"/>
    <col min="290" max="290" width="9.140625" style="48"/>
    <col min="291" max="291" width="13.7109375" style="48" customWidth="1"/>
    <col min="292" max="292" width="10.7109375" style="48" customWidth="1"/>
    <col min="293" max="293" width="11" style="48" customWidth="1"/>
    <col min="294" max="294" width="11.28515625" style="48" customWidth="1"/>
    <col min="295" max="295" width="9.140625" style="48"/>
    <col min="296" max="296" width="12.85546875" style="48" customWidth="1"/>
    <col min="297" max="297" width="9.140625" style="48"/>
    <col min="298" max="298" width="13.7109375" style="48" customWidth="1"/>
    <col min="299" max="299" width="13.28515625" style="48" customWidth="1"/>
    <col min="300" max="300" width="13" style="48" customWidth="1"/>
    <col min="301" max="301" width="11.140625" style="48" customWidth="1"/>
    <col min="302" max="302" width="9.42578125" style="48" customWidth="1"/>
    <col min="303" max="303" width="14.5703125" style="48" customWidth="1"/>
    <col min="304" max="304" width="15.85546875" style="48" customWidth="1"/>
    <col min="305" max="305" width="10.5703125" style="48" customWidth="1"/>
    <col min="306" max="306" width="12.28515625" style="48" customWidth="1"/>
    <col min="307" max="315" width="10.5703125" style="48" customWidth="1"/>
    <col min="316" max="316" width="12.5703125" style="48" customWidth="1"/>
    <col min="317" max="324" width="10.5703125" style="48" customWidth="1"/>
    <col min="325" max="325" width="12" style="48" customWidth="1"/>
    <col min="326" max="326" width="10.5703125" style="48" customWidth="1"/>
    <col min="327" max="327" width="12.42578125" style="48" customWidth="1"/>
    <col min="328" max="328" width="11.85546875" style="48" customWidth="1"/>
    <col min="329" max="329" width="10.5703125" style="48" customWidth="1"/>
    <col min="330" max="330" width="9.7109375" style="48" customWidth="1"/>
    <col min="331" max="331" width="12.85546875" style="48" customWidth="1"/>
    <col min="332" max="332" width="10.5703125" style="48" customWidth="1"/>
    <col min="333" max="333" width="14.85546875" style="48" customWidth="1"/>
    <col min="334" max="336" width="10.5703125" style="48" customWidth="1"/>
    <col min="337" max="337" width="13" style="48" customWidth="1"/>
    <col min="338" max="352" width="10.5703125" style="48" customWidth="1"/>
    <col min="353" max="353" width="11.42578125" style="48" customWidth="1"/>
    <col min="354" max="360" width="10.5703125" style="48" customWidth="1"/>
    <col min="361" max="367" width="11.42578125" style="48" customWidth="1"/>
    <col min="368" max="368" width="14.28515625" style="48" customWidth="1"/>
    <col min="369" max="369" width="11.42578125" style="48" customWidth="1"/>
    <col min="370" max="373" width="9.140625" style="48"/>
    <col min="374" max="374" width="10.7109375" style="48" customWidth="1"/>
    <col min="375" max="375" width="9.140625" style="48"/>
    <col min="376" max="376" width="19" style="48" customWidth="1"/>
    <col min="377" max="377" width="17.28515625" style="48" customWidth="1"/>
    <col min="378" max="378" width="14.7109375" style="48" customWidth="1"/>
    <col min="379" max="523" width="9.140625" style="48"/>
    <col min="524" max="524" width="7.85546875" style="48" customWidth="1"/>
    <col min="525" max="525" width="3.140625" style="48" bestFit="1" customWidth="1"/>
    <col min="526" max="526" width="12.28515625" style="48" customWidth="1"/>
    <col min="527" max="527" width="46.85546875" style="48" customWidth="1"/>
    <col min="528" max="528" width="6.7109375" style="48" customWidth="1"/>
    <col min="529" max="529" width="5.5703125" style="48" customWidth="1"/>
    <col min="530" max="530" width="12.5703125" style="48" customWidth="1"/>
    <col min="531" max="531" width="16" style="48" customWidth="1"/>
    <col min="532" max="532" width="11.5703125" style="48" customWidth="1"/>
    <col min="533" max="533" width="11.85546875" style="48" customWidth="1"/>
    <col min="534" max="534" width="15.85546875" style="48" customWidth="1"/>
    <col min="535" max="535" width="12.28515625" style="48" customWidth="1"/>
    <col min="536" max="536" width="7.5703125" style="48" customWidth="1"/>
    <col min="537" max="537" width="13" style="48" customWidth="1"/>
    <col min="538" max="538" width="9.140625" style="48"/>
    <col min="539" max="539" width="14.5703125" style="48" customWidth="1"/>
    <col min="540" max="540" width="9.140625" style="48"/>
    <col min="541" max="541" width="12.85546875" style="48" customWidth="1"/>
    <col min="542" max="542" width="10.28515625" style="48" customWidth="1"/>
    <col min="543" max="543" width="13.7109375" style="48" customWidth="1"/>
    <col min="544" max="544" width="9.140625" style="48"/>
    <col min="545" max="545" width="11.140625" style="48" customWidth="1"/>
    <col min="546" max="546" width="9.140625" style="48"/>
    <col min="547" max="547" width="13.7109375" style="48" customWidth="1"/>
    <col min="548" max="548" width="10.7109375" style="48" customWidth="1"/>
    <col min="549" max="549" width="11" style="48" customWidth="1"/>
    <col min="550" max="550" width="11.28515625" style="48" customWidth="1"/>
    <col min="551" max="551" width="9.140625" style="48"/>
    <col min="552" max="552" width="12.85546875" style="48" customWidth="1"/>
    <col min="553" max="553" width="9.140625" style="48"/>
    <col min="554" max="554" width="13.7109375" style="48" customWidth="1"/>
    <col min="555" max="555" width="13.28515625" style="48" customWidth="1"/>
    <col min="556" max="556" width="13" style="48" customWidth="1"/>
    <col min="557" max="557" width="11.140625" style="48" customWidth="1"/>
    <col min="558" max="558" width="9.42578125" style="48" customWidth="1"/>
    <col min="559" max="559" width="14.5703125" style="48" customWidth="1"/>
    <col min="560" max="560" width="15.85546875" style="48" customWidth="1"/>
    <col min="561" max="561" width="10.5703125" style="48" customWidth="1"/>
    <col min="562" max="562" width="12.28515625" style="48" customWidth="1"/>
    <col min="563" max="571" width="10.5703125" style="48" customWidth="1"/>
    <col min="572" max="572" width="12.5703125" style="48" customWidth="1"/>
    <col min="573" max="580" width="10.5703125" style="48" customWidth="1"/>
    <col min="581" max="581" width="12" style="48" customWidth="1"/>
    <col min="582" max="582" width="10.5703125" style="48" customWidth="1"/>
    <col min="583" max="583" width="12.42578125" style="48" customWidth="1"/>
    <col min="584" max="584" width="11.85546875" style="48" customWidth="1"/>
    <col min="585" max="585" width="10.5703125" style="48" customWidth="1"/>
    <col min="586" max="586" width="9.7109375" style="48" customWidth="1"/>
    <col min="587" max="587" width="12.85546875" style="48" customWidth="1"/>
    <col min="588" max="588" width="10.5703125" style="48" customWidth="1"/>
    <col min="589" max="589" width="14.85546875" style="48" customWidth="1"/>
    <col min="590" max="592" width="10.5703125" style="48" customWidth="1"/>
    <col min="593" max="593" width="13" style="48" customWidth="1"/>
    <col min="594" max="608" width="10.5703125" style="48" customWidth="1"/>
    <col min="609" max="609" width="11.42578125" style="48" customWidth="1"/>
    <col min="610" max="616" width="10.5703125" style="48" customWidth="1"/>
    <col min="617" max="623" width="11.42578125" style="48" customWidth="1"/>
    <col min="624" max="624" width="14.28515625" style="48" customWidth="1"/>
    <col min="625" max="625" width="11.42578125" style="48" customWidth="1"/>
    <col min="626" max="629" width="9.140625" style="48"/>
    <col min="630" max="630" width="10.7109375" style="48" customWidth="1"/>
    <col min="631" max="631" width="9.140625" style="48"/>
    <col min="632" max="632" width="19" style="48" customWidth="1"/>
    <col min="633" max="633" width="17.28515625" style="48" customWidth="1"/>
    <col min="634" max="634" width="14.7109375" style="48" customWidth="1"/>
    <col min="635" max="779" width="9.140625" style="48"/>
    <col min="780" max="780" width="7.85546875" style="48" customWidth="1"/>
    <col min="781" max="781" width="3.140625" style="48" bestFit="1" customWidth="1"/>
    <col min="782" max="782" width="12.28515625" style="48" customWidth="1"/>
    <col min="783" max="783" width="46.85546875" style="48" customWidth="1"/>
    <col min="784" max="784" width="6.7109375" style="48" customWidth="1"/>
    <col min="785" max="785" width="5.5703125" style="48" customWidth="1"/>
    <col min="786" max="786" width="12.5703125" style="48" customWidth="1"/>
    <col min="787" max="787" width="16" style="48" customWidth="1"/>
    <col min="788" max="788" width="11.5703125" style="48" customWidth="1"/>
    <col min="789" max="789" width="11.85546875" style="48" customWidth="1"/>
    <col min="790" max="790" width="15.85546875" style="48" customWidth="1"/>
    <col min="791" max="791" width="12.28515625" style="48" customWidth="1"/>
    <col min="792" max="792" width="7.5703125" style="48" customWidth="1"/>
    <col min="793" max="793" width="13" style="48" customWidth="1"/>
    <col min="794" max="794" width="9.140625" style="48"/>
    <col min="795" max="795" width="14.5703125" style="48" customWidth="1"/>
    <col min="796" max="796" width="9.140625" style="48"/>
    <col min="797" max="797" width="12.85546875" style="48" customWidth="1"/>
    <col min="798" max="798" width="10.28515625" style="48" customWidth="1"/>
    <col min="799" max="799" width="13.7109375" style="48" customWidth="1"/>
    <col min="800" max="800" width="9.140625" style="48"/>
    <col min="801" max="801" width="11.140625" style="48" customWidth="1"/>
    <col min="802" max="802" width="9.140625" style="48"/>
    <col min="803" max="803" width="13.7109375" style="48" customWidth="1"/>
    <col min="804" max="804" width="10.7109375" style="48" customWidth="1"/>
    <col min="805" max="805" width="11" style="48" customWidth="1"/>
    <col min="806" max="806" width="11.28515625" style="48" customWidth="1"/>
    <col min="807" max="807" width="9.140625" style="48"/>
    <col min="808" max="808" width="12.85546875" style="48" customWidth="1"/>
    <col min="809" max="809" width="9.140625" style="48"/>
    <col min="810" max="810" width="13.7109375" style="48" customWidth="1"/>
    <col min="811" max="811" width="13.28515625" style="48" customWidth="1"/>
    <col min="812" max="812" width="13" style="48" customWidth="1"/>
    <col min="813" max="813" width="11.140625" style="48" customWidth="1"/>
    <col min="814" max="814" width="9.42578125" style="48" customWidth="1"/>
    <col min="815" max="815" width="14.5703125" style="48" customWidth="1"/>
    <col min="816" max="816" width="15.85546875" style="48" customWidth="1"/>
    <col min="817" max="817" width="10.5703125" style="48" customWidth="1"/>
    <col min="818" max="818" width="12.28515625" style="48" customWidth="1"/>
    <col min="819" max="827" width="10.5703125" style="48" customWidth="1"/>
    <col min="828" max="828" width="12.5703125" style="48" customWidth="1"/>
    <col min="829" max="836" width="10.5703125" style="48" customWidth="1"/>
    <col min="837" max="837" width="12" style="48" customWidth="1"/>
    <col min="838" max="838" width="10.5703125" style="48" customWidth="1"/>
    <col min="839" max="839" width="12.42578125" style="48" customWidth="1"/>
    <col min="840" max="840" width="11.85546875" style="48" customWidth="1"/>
    <col min="841" max="841" width="10.5703125" style="48" customWidth="1"/>
    <col min="842" max="842" width="9.7109375" style="48" customWidth="1"/>
    <col min="843" max="843" width="12.85546875" style="48" customWidth="1"/>
    <col min="844" max="844" width="10.5703125" style="48" customWidth="1"/>
    <col min="845" max="845" width="14.85546875" style="48" customWidth="1"/>
    <col min="846" max="848" width="10.5703125" style="48" customWidth="1"/>
    <col min="849" max="849" width="13" style="48" customWidth="1"/>
    <col min="850" max="864" width="10.5703125" style="48" customWidth="1"/>
    <col min="865" max="865" width="11.42578125" style="48" customWidth="1"/>
    <col min="866" max="872" width="10.5703125" style="48" customWidth="1"/>
    <col min="873" max="879" width="11.42578125" style="48" customWidth="1"/>
    <col min="880" max="880" width="14.28515625" style="48" customWidth="1"/>
    <col min="881" max="881" width="11.42578125" style="48" customWidth="1"/>
    <col min="882" max="885" width="9.140625" style="48"/>
    <col min="886" max="886" width="10.7109375" style="48" customWidth="1"/>
    <col min="887" max="887" width="9.140625" style="48"/>
    <col min="888" max="888" width="19" style="48" customWidth="1"/>
    <col min="889" max="889" width="17.28515625" style="48" customWidth="1"/>
    <col min="890" max="890" width="14.7109375" style="48" customWidth="1"/>
    <col min="891" max="1035" width="9.140625" style="48"/>
    <col min="1036" max="1036" width="7.85546875" style="48" customWidth="1"/>
    <col min="1037" max="1037" width="3.140625" style="48" bestFit="1" customWidth="1"/>
    <col min="1038" max="1038" width="12.28515625" style="48" customWidth="1"/>
    <col min="1039" max="1039" width="46.85546875" style="48" customWidth="1"/>
    <col min="1040" max="1040" width="6.7109375" style="48" customWidth="1"/>
    <col min="1041" max="1041" width="5.5703125" style="48" customWidth="1"/>
    <col min="1042" max="1042" width="12.5703125" style="48" customWidth="1"/>
    <col min="1043" max="1043" width="16" style="48" customWidth="1"/>
    <col min="1044" max="1044" width="11.5703125" style="48" customWidth="1"/>
    <col min="1045" max="1045" width="11.85546875" style="48" customWidth="1"/>
    <col min="1046" max="1046" width="15.85546875" style="48" customWidth="1"/>
    <col min="1047" max="1047" width="12.28515625" style="48" customWidth="1"/>
    <col min="1048" max="1048" width="7.5703125" style="48" customWidth="1"/>
    <col min="1049" max="1049" width="13" style="48" customWidth="1"/>
    <col min="1050" max="1050" width="9.140625" style="48"/>
    <col min="1051" max="1051" width="14.5703125" style="48" customWidth="1"/>
    <col min="1052" max="1052" width="9.140625" style="48"/>
    <col min="1053" max="1053" width="12.85546875" style="48" customWidth="1"/>
    <col min="1054" max="1054" width="10.28515625" style="48" customWidth="1"/>
    <col min="1055" max="1055" width="13.7109375" style="48" customWidth="1"/>
    <col min="1056" max="1056" width="9.140625" style="48"/>
    <col min="1057" max="1057" width="11.140625" style="48" customWidth="1"/>
    <col min="1058" max="1058" width="9.140625" style="48"/>
    <col min="1059" max="1059" width="13.7109375" style="48" customWidth="1"/>
    <col min="1060" max="1060" width="10.7109375" style="48" customWidth="1"/>
    <col min="1061" max="1061" width="11" style="48" customWidth="1"/>
    <col min="1062" max="1062" width="11.28515625" style="48" customWidth="1"/>
    <col min="1063" max="1063" width="9.140625" style="48"/>
    <col min="1064" max="1064" width="12.85546875" style="48" customWidth="1"/>
    <col min="1065" max="1065" width="9.140625" style="48"/>
    <col min="1066" max="1066" width="13.7109375" style="48" customWidth="1"/>
    <col min="1067" max="1067" width="13.28515625" style="48" customWidth="1"/>
    <col min="1068" max="1068" width="13" style="48" customWidth="1"/>
    <col min="1069" max="1069" width="11.140625" style="48" customWidth="1"/>
    <col min="1070" max="1070" width="9.42578125" style="48" customWidth="1"/>
    <col min="1071" max="1071" width="14.5703125" style="48" customWidth="1"/>
    <col min="1072" max="1072" width="15.85546875" style="48" customWidth="1"/>
    <col min="1073" max="1073" width="10.5703125" style="48" customWidth="1"/>
    <col min="1074" max="1074" width="12.28515625" style="48" customWidth="1"/>
    <col min="1075" max="1083" width="10.5703125" style="48" customWidth="1"/>
    <col min="1084" max="1084" width="12.5703125" style="48" customWidth="1"/>
    <col min="1085" max="1092" width="10.5703125" style="48" customWidth="1"/>
    <col min="1093" max="1093" width="12" style="48" customWidth="1"/>
    <col min="1094" max="1094" width="10.5703125" style="48" customWidth="1"/>
    <col min="1095" max="1095" width="12.42578125" style="48" customWidth="1"/>
    <col min="1096" max="1096" width="11.85546875" style="48" customWidth="1"/>
    <col min="1097" max="1097" width="10.5703125" style="48" customWidth="1"/>
    <col min="1098" max="1098" width="9.7109375" style="48" customWidth="1"/>
    <col min="1099" max="1099" width="12.85546875" style="48" customWidth="1"/>
    <col min="1100" max="1100" width="10.5703125" style="48" customWidth="1"/>
    <col min="1101" max="1101" width="14.85546875" style="48" customWidth="1"/>
    <col min="1102" max="1104" width="10.5703125" style="48" customWidth="1"/>
    <col min="1105" max="1105" width="13" style="48" customWidth="1"/>
    <col min="1106" max="1120" width="10.5703125" style="48" customWidth="1"/>
    <col min="1121" max="1121" width="11.42578125" style="48" customWidth="1"/>
    <col min="1122" max="1128" width="10.5703125" style="48" customWidth="1"/>
    <col min="1129" max="1135" width="11.42578125" style="48" customWidth="1"/>
    <col min="1136" max="1136" width="14.28515625" style="48" customWidth="1"/>
    <col min="1137" max="1137" width="11.42578125" style="48" customWidth="1"/>
    <col min="1138" max="1141" width="9.140625" style="48"/>
    <col min="1142" max="1142" width="10.7109375" style="48" customWidth="1"/>
    <col min="1143" max="1143" width="9.140625" style="48"/>
    <col min="1144" max="1144" width="19" style="48" customWidth="1"/>
    <col min="1145" max="1145" width="17.28515625" style="48" customWidth="1"/>
    <col min="1146" max="1146" width="14.7109375" style="48" customWidth="1"/>
    <col min="1147" max="1291" width="9.140625" style="48"/>
    <col min="1292" max="1292" width="7.85546875" style="48" customWidth="1"/>
    <col min="1293" max="1293" width="3.140625" style="48" bestFit="1" customWidth="1"/>
    <col min="1294" max="1294" width="12.28515625" style="48" customWidth="1"/>
    <col min="1295" max="1295" width="46.85546875" style="48" customWidth="1"/>
    <col min="1296" max="1296" width="6.7109375" style="48" customWidth="1"/>
    <col min="1297" max="1297" width="5.5703125" style="48" customWidth="1"/>
    <col min="1298" max="1298" width="12.5703125" style="48" customWidth="1"/>
    <col min="1299" max="1299" width="16" style="48" customWidth="1"/>
    <col min="1300" max="1300" width="11.5703125" style="48" customWidth="1"/>
    <col min="1301" max="1301" width="11.85546875" style="48" customWidth="1"/>
    <col min="1302" max="1302" width="15.85546875" style="48" customWidth="1"/>
    <col min="1303" max="1303" width="12.28515625" style="48" customWidth="1"/>
    <col min="1304" max="1304" width="7.5703125" style="48" customWidth="1"/>
    <col min="1305" max="1305" width="13" style="48" customWidth="1"/>
    <col min="1306" max="1306" width="9.140625" style="48"/>
    <col min="1307" max="1307" width="14.5703125" style="48" customWidth="1"/>
    <col min="1308" max="1308" width="9.140625" style="48"/>
    <col min="1309" max="1309" width="12.85546875" style="48" customWidth="1"/>
    <col min="1310" max="1310" width="10.28515625" style="48" customWidth="1"/>
    <col min="1311" max="1311" width="13.7109375" style="48" customWidth="1"/>
    <col min="1312" max="1312" width="9.140625" style="48"/>
    <col min="1313" max="1313" width="11.140625" style="48" customWidth="1"/>
    <col min="1314" max="1314" width="9.140625" style="48"/>
    <col min="1315" max="1315" width="13.7109375" style="48" customWidth="1"/>
    <col min="1316" max="1316" width="10.7109375" style="48" customWidth="1"/>
    <col min="1317" max="1317" width="11" style="48" customWidth="1"/>
    <col min="1318" max="1318" width="11.28515625" style="48" customWidth="1"/>
    <col min="1319" max="1319" width="9.140625" style="48"/>
    <col min="1320" max="1320" width="12.85546875" style="48" customWidth="1"/>
    <col min="1321" max="1321" width="9.140625" style="48"/>
    <col min="1322" max="1322" width="13.7109375" style="48" customWidth="1"/>
    <col min="1323" max="1323" width="13.28515625" style="48" customWidth="1"/>
    <col min="1324" max="1324" width="13" style="48" customWidth="1"/>
    <col min="1325" max="1325" width="11.140625" style="48" customWidth="1"/>
    <col min="1326" max="1326" width="9.42578125" style="48" customWidth="1"/>
    <col min="1327" max="1327" width="14.5703125" style="48" customWidth="1"/>
    <col min="1328" max="1328" width="15.85546875" style="48" customWidth="1"/>
    <col min="1329" max="1329" width="10.5703125" style="48" customWidth="1"/>
    <col min="1330" max="1330" width="12.28515625" style="48" customWidth="1"/>
    <col min="1331" max="1339" width="10.5703125" style="48" customWidth="1"/>
    <col min="1340" max="1340" width="12.5703125" style="48" customWidth="1"/>
    <col min="1341" max="1348" width="10.5703125" style="48" customWidth="1"/>
    <col min="1349" max="1349" width="12" style="48" customWidth="1"/>
    <col min="1350" max="1350" width="10.5703125" style="48" customWidth="1"/>
    <col min="1351" max="1351" width="12.42578125" style="48" customWidth="1"/>
    <col min="1352" max="1352" width="11.85546875" style="48" customWidth="1"/>
    <col min="1353" max="1353" width="10.5703125" style="48" customWidth="1"/>
    <col min="1354" max="1354" width="9.7109375" style="48" customWidth="1"/>
    <col min="1355" max="1355" width="12.85546875" style="48" customWidth="1"/>
    <col min="1356" max="1356" width="10.5703125" style="48" customWidth="1"/>
    <col min="1357" max="1357" width="14.85546875" style="48" customWidth="1"/>
    <col min="1358" max="1360" width="10.5703125" style="48" customWidth="1"/>
    <col min="1361" max="1361" width="13" style="48" customWidth="1"/>
    <col min="1362" max="1376" width="10.5703125" style="48" customWidth="1"/>
    <col min="1377" max="1377" width="11.42578125" style="48" customWidth="1"/>
    <col min="1378" max="1384" width="10.5703125" style="48" customWidth="1"/>
    <col min="1385" max="1391" width="11.42578125" style="48" customWidth="1"/>
    <col min="1392" max="1392" width="14.28515625" style="48" customWidth="1"/>
    <col min="1393" max="1393" width="11.42578125" style="48" customWidth="1"/>
    <col min="1394" max="1397" width="9.140625" style="48"/>
    <col min="1398" max="1398" width="10.7109375" style="48" customWidth="1"/>
    <col min="1399" max="1399" width="9.140625" style="48"/>
    <col min="1400" max="1400" width="19" style="48" customWidth="1"/>
    <col min="1401" max="1401" width="17.28515625" style="48" customWidth="1"/>
    <col min="1402" max="1402" width="14.7109375" style="48" customWidth="1"/>
    <col min="1403" max="1547" width="9.140625" style="48"/>
    <col min="1548" max="1548" width="7.85546875" style="48" customWidth="1"/>
    <col min="1549" max="1549" width="3.140625" style="48" bestFit="1" customWidth="1"/>
    <col min="1550" max="1550" width="12.28515625" style="48" customWidth="1"/>
    <col min="1551" max="1551" width="46.85546875" style="48" customWidth="1"/>
    <col min="1552" max="1552" width="6.7109375" style="48" customWidth="1"/>
    <col min="1553" max="1553" width="5.5703125" style="48" customWidth="1"/>
    <col min="1554" max="1554" width="12.5703125" style="48" customWidth="1"/>
    <col min="1555" max="1555" width="16" style="48" customWidth="1"/>
    <col min="1556" max="1556" width="11.5703125" style="48" customWidth="1"/>
    <col min="1557" max="1557" width="11.85546875" style="48" customWidth="1"/>
    <col min="1558" max="1558" width="15.85546875" style="48" customWidth="1"/>
    <col min="1559" max="1559" width="12.28515625" style="48" customWidth="1"/>
    <col min="1560" max="1560" width="7.5703125" style="48" customWidth="1"/>
    <col min="1561" max="1561" width="13" style="48" customWidth="1"/>
    <col min="1562" max="1562" width="9.140625" style="48"/>
    <col min="1563" max="1563" width="14.5703125" style="48" customWidth="1"/>
    <col min="1564" max="1564" width="9.140625" style="48"/>
    <col min="1565" max="1565" width="12.85546875" style="48" customWidth="1"/>
    <col min="1566" max="1566" width="10.28515625" style="48" customWidth="1"/>
    <col min="1567" max="1567" width="13.7109375" style="48" customWidth="1"/>
    <col min="1568" max="1568" width="9.140625" style="48"/>
    <col min="1569" max="1569" width="11.140625" style="48" customWidth="1"/>
    <col min="1570" max="1570" width="9.140625" style="48"/>
    <col min="1571" max="1571" width="13.7109375" style="48" customWidth="1"/>
    <col min="1572" max="1572" width="10.7109375" style="48" customWidth="1"/>
    <col min="1573" max="1573" width="11" style="48" customWidth="1"/>
    <col min="1574" max="1574" width="11.28515625" style="48" customWidth="1"/>
    <col min="1575" max="1575" width="9.140625" style="48"/>
    <col min="1576" max="1576" width="12.85546875" style="48" customWidth="1"/>
    <col min="1577" max="1577" width="9.140625" style="48"/>
    <col min="1578" max="1578" width="13.7109375" style="48" customWidth="1"/>
    <col min="1579" max="1579" width="13.28515625" style="48" customWidth="1"/>
    <col min="1580" max="1580" width="13" style="48" customWidth="1"/>
    <col min="1581" max="1581" width="11.140625" style="48" customWidth="1"/>
    <col min="1582" max="1582" width="9.42578125" style="48" customWidth="1"/>
    <col min="1583" max="1583" width="14.5703125" style="48" customWidth="1"/>
    <col min="1584" max="1584" width="15.85546875" style="48" customWidth="1"/>
    <col min="1585" max="1585" width="10.5703125" style="48" customWidth="1"/>
    <col min="1586" max="1586" width="12.28515625" style="48" customWidth="1"/>
    <col min="1587" max="1595" width="10.5703125" style="48" customWidth="1"/>
    <col min="1596" max="1596" width="12.5703125" style="48" customWidth="1"/>
    <col min="1597" max="1604" width="10.5703125" style="48" customWidth="1"/>
    <col min="1605" max="1605" width="12" style="48" customWidth="1"/>
    <col min="1606" max="1606" width="10.5703125" style="48" customWidth="1"/>
    <col min="1607" max="1607" width="12.42578125" style="48" customWidth="1"/>
    <col min="1608" max="1608" width="11.85546875" style="48" customWidth="1"/>
    <col min="1609" max="1609" width="10.5703125" style="48" customWidth="1"/>
    <col min="1610" max="1610" width="9.7109375" style="48" customWidth="1"/>
    <col min="1611" max="1611" width="12.85546875" style="48" customWidth="1"/>
    <col min="1612" max="1612" width="10.5703125" style="48" customWidth="1"/>
    <col min="1613" max="1613" width="14.85546875" style="48" customWidth="1"/>
    <col min="1614" max="1616" width="10.5703125" style="48" customWidth="1"/>
    <col min="1617" max="1617" width="13" style="48" customWidth="1"/>
    <col min="1618" max="1632" width="10.5703125" style="48" customWidth="1"/>
    <col min="1633" max="1633" width="11.42578125" style="48" customWidth="1"/>
    <col min="1634" max="1640" width="10.5703125" style="48" customWidth="1"/>
    <col min="1641" max="1647" width="11.42578125" style="48" customWidth="1"/>
    <col min="1648" max="1648" width="14.28515625" style="48" customWidth="1"/>
    <col min="1649" max="1649" width="11.42578125" style="48" customWidth="1"/>
    <col min="1650" max="1653" width="9.140625" style="48"/>
    <col min="1654" max="1654" width="10.7109375" style="48" customWidth="1"/>
    <col min="1655" max="1655" width="9.140625" style="48"/>
    <col min="1656" max="1656" width="19" style="48" customWidth="1"/>
    <col min="1657" max="1657" width="17.28515625" style="48" customWidth="1"/>
    <col min="1658" max="1658" width="14.7109375" style="48" customWidth="1"/>
    <col min="1659" max="1803" width="9.140625" style="48"/>
    <col min="1804" max="1804" width="7.85546875" style="48" customWidth="1"/>
    <col min="1805" max="1805" width="3.140625" style="48" bestFit="1" customWidth="1"/>
    <col min="1806" max="1806" width="12.28515625" style="48" customWidth="1"/>
    <col min="1807" max="1807" width="46.85546875" style="48" customWidth="1"/>
    <col min="1808" max="1808" width="6.7109375" style="48" customWidth="1"/>
    <col min="1809" max="1809" width="5.5703125" style="48" customWidth="1"/>
    <col min="1810" max="1810" width="12.5703125" style="48" customWidth="1"/>
    <col min="1811" max="1811" width="16" style="48" customWidth="1"/>
    <col min="1812" max="1812" width="11.5703125" style="48" customWidth="1"/>
    <col min="1813" max="1813" width="11.85546875" style="48" customWidth="1"/>
    <col min="1814" max="1814" width="15.85546875" style="48" customWidth="1"/>
    <col min="1815" max="1815" width="12.28515625" style="48" customWidth="1"/>
    <col min="1816" max="1816" width="7.5703125" style="48" customWidth="1"/>
    <col min="1817" max="1817" width="13" style="48" customWidth="1"/>
    <col min="1818" max="1818" width="9.140625" style="48"/>
    <col min="1819" max="1819" width="14.5703125" style="48" customWidth="1"/>
    <col min="1820" max="1820" width="9.140625" style="48"/>
    <col min="1821" max="1821" width="12.85546875" style="48" customWidth="1"/>
    <col min="1822" max="1822" width="10.28515625" style="48" customWidth="1"/>
    <col min="1823" max="1823" width="13.7109375" style="48" customWidth="1"/>
    <col min="1824" max="1824" width="9.140625" style="48"/>
    <col min="1825" max="1825" width="11.140625" style="48" customWidth="1"/>
    <col min="1826" max="1826" width="9.140625" style="48"/>
    <col min="1827" max="1827" width="13.7109375" style="48" customWidth="1"/>
    <col min="1828" max="1828" width="10.7109375" style="48" customWidth="1"/>
    <col min="1829" max="1829" width="11" style="48" customWidth="1"/>
    <col min="1830" max="1830" width="11.28515625" style="48" customWidth="1"/>
    <col min="1831" max="1831" width="9.140625" style="48"/>
    <col min="1832" max="1832" width="12.85546875" style="48" customWidth="1"/>
    <col min="1833" max="1833" width="9.140625" style="48"/>
    <col min="1834" max="1834" width="13.7109375" style="48" customWidth="1"/>
    <col min="1835" max="1835" width="13.28515625" style="48" customWidth="1"/>
    <col min="1836" max="1836" width="13" style="48" customWidth="1"/>
    <col min="1837" max="1837" width="11.140625" style="48" customWidth="1"/>
    <col min="1838" max="1838" width="9.42578125" style="48" customWidth="1"/>
    <col min="1839" max="1839" width="14.5703125" style="48" customWidth="1"/>
    <col min="1840" max="1840" width="15.85546875" style="48" customWidth="1"/>
    <col min="1841" max="1841" width="10.5703125" style="48" customWidth="1"/>
    <col min="1842" max="1842" width="12.28515625" style="48" customWidth="1"/>
    <col min="1843" max="1851" width="10.5703125" style="48" customWidth="1"/>
    <col min="1852" max="1852" width="12.5703125" style="48" customWidth="1"/>
    <col min="1853" max="1860" width="10.5703125" style="48" customWidth="1"/>
    <col min="1861" max="1861" width="12" style="48" customWidth="1"/>
    <col min="1862" max="1862" width="10.5703125" style="48" customWidth="1"/>
    <col min="1863" max="1863" width="12.42578125" style="48" customWidth="1"/>
    <col min="1864" max="1864" width="11.85546875" style="48" customWidth="1"/>
    <col min="1865" max="1865" width="10.5703125" style="48" customWidth="1"/>
    <col min="1866" max="1866" width="9.7109375" style="48" customWidth="1"/>
    <col min="1867" max="1867" width="12.85546875" style="48" customWidth="1"/>
    <col min="1868" max="1868" width="10.5703125" style="48" customWidth="1"/>
    <col min="1869" max="1869" width="14.85546875" style="48" customWidth="1"/>
    <col min="1870" max="1872" width="10.5703125" style="48" customWidth="1"/>
    <col min="1873" max="1873" width="13" style="48" customWidth="1"/>
    <col min="1874" max="1888" width="10.5703125" style="48" customWidth="1"/>
    <col min="1889" max="1889" width="11.42578125" style="48" customWidth="1"/>
    <col min="1890" max="1896" width="10.5703125" style="48" customWidth="1"/>
    <col min="1897" max="1903" width="11.42578125" style="48" customWidth="1"/>
    <col min="1904" max="1904" width="14.28515625" style="48" customWidth="1"/>
    <col min="1905" max="1905" width="11.42578125" style="48" customWidth="1"/>
    <col min="1906" max="1909" width="9.140625" style="48"/>
    <col min="1910" max="1910" width="10.7109375" style="48" customWidth="1"/>
    <col min="1911" max="1911" width="9.140625" style="48"/>
    <col min="1912" max="1912" width="19" style="48" customWidth="1"/>
    <col min="1913" max="1913" width="17.28515625" style="48" customWidth="1"/>
    <col min="1914" max="1914" width="14.7109375" style="48" customWidth="1"/>
    <col min="1915" max="2059" width="9.140625" style="48"/>
    <col min="2060" max="2060" width="7.85546875" style="48" customWidth="1"/>
    <col min="2061" max="2061" width="3.140625" style="48" bestFit="1" customWidth="1"/>
    <col min="2062" max="2062" width="12.28515625" style="48" customWidth="1"/>
    <col min="2063" max="2063" width="46.85546875" style="48" customWidth="1"/>
    <col min="2064" max="2064" width="6.7109375" style="48" customWidth="1"/>
    <col min="2065" max="2065" width="5.5703125" style="48" customWidth="1"/>
    <col min="2066" max="2066" width="12.5703125" style="48" customWidth="1"/>
    <col min="2067" max="2067" width="16" style="48" customWidth="1"/>
    <col min="2068" max="2068" width="11.5703125" style="48" customWidth="1"/>
    <col min="2069" max="2069" width="11.85546875" style="48" customWidth="1"/>
    <col min="2070" max="2070" width="15.85546875" style="48" customWidth="1"/>
    <col min="2071" max="2071" width="12.28515625" style="48" customWidth="1"/>
    <col min="2072" max="2072" width="7.5703125" style="48" customWidth="1"/>
    <col min="2073" max="2073" width="13" style="48" customWidth="1"/>
    <col min="2074" max="2074" width="9.140625" style="48"/>
    <col min="2075" max="2075" width="14.5703125" style="48" customWidth="1"/>
    <col min="2076" max="2076" width="9.140625" style="48"/>
    <col min="2077" max="2077" width="12.85546875" style="48" customWidth="1"/>
    <col min="2078" max="2078" width="10.28515625" style="48" customWidth="1"/>
    <col min="2079" max="2079" width="13.7109375" style="48" customWidth="1"/>
    <col min="2080" max="2080" width="9.140625" style="48"/>
    <col min="2081" max="2081" width="11.140625" style="48" customWidth="1"/>
    <col min="2082" max="2082" width="9.140625" style="48"/>
    <col min="2083" max="2083" width="13.7109375" style="48" customWidth="1"/>
    <col min="2084" max="2084" width="10.7109375" style="48" customWidth="1"/>
    <col min="2085" max="2085" width="11" style="48" customWidth="1"/>
    <col min="2086" max="2086" width="11.28515625" style="48" customWidth="1"/>
    <col min="2087" max="2087" width="9.140625" style="48"/>
    <col min="2088" max="2088" width="12.85546875" style="48" customWidth="1"/>
    <col min="2089" max="2089" width="9.140625" style="48"/>
    <col min="2090" max="2090" width="13.7109375" style="48" customWidth="1"/>
    <col min="2091" max="2091" width="13.28515625" style="48" customWidth="1"/>
    <col min="2092" max="2092" width="13" style="48" customWidth="1"/>
    <col min="2093" max="2093" width="11.140625" style="48" customWidth="1"/>
    <col min="2094" max="2094" width="9.42578125" style="48" customWidth="1"/>
    <col min="2095" max="2095" width="14.5703125" style="48" customWidth="1"/>
    <col min="2096" max="2096" width="15.85546875" style="48" customWidth="1"/>
    <col min="2097" max="2097" width="10.5703125" style="48" customWidth="1"/>
    <col min="2098" max="2098" width="12.28515625" style="48" customWidth="1"/>
    <col min="2099" max="2107" width="10.5703125" style="48" customWidth="1"/>
    <col min="2108" max="2108" width="12.5703125" style="48" customWidth="1"/>
    <col min="2109" max="2116" width="10.5703125" style="48" customWidth="1"/>
    <col min="2117" max="2117" width="12" style="48" customWidth="1"/>
    <col min="2118" max="2118" width="10.5703125" style="48" customWidth="1"/>
    <col min="2119" max="2119" width="12.42578125" style="48" customWidth="1"/>
    <col min="2120" max="2120" width="11.85546875" style="48" customWidth="1"/>
    <col min="2121" max="2121" width="10.5703125" style="48" customWidth="1"/>
    <col min="2122" max="2122" width="9.7109375" style="48" customWidth="1"/>
    <col min="2123" max="2123" width="12.85546875" style="48" customWidth="1"/>
    <col min="2124" max="2124" width="10.5703125" style="48" customWidth="1"/>
    <col min="2125" max="2125" width="14.85546875" style="48" customWidth="1"/>
    <col min="2126" max="2128" width="10.5703125" style="48" customWidth="1"/>
    <col min="2129" max="2129" width="13" style="48" customWidth="1"/>
    <col min="2130" max="2144" width="10.5703125" style="48" customWidth="1"/>
    <col min="2145" max="2145" width="11.42578125" style="48" customWidth="1"/>
    <col min="2146" max="2152" width="10.5703125" style="48" customWidth="1"/>
    <col min="2153" max="2159" width="11.42578125" style="48" customWidth="1"/>
    <col min="2160" max="2160" width="14.28515625" style="48" customWidth="1"/>
    <col min="2161" max="2161" width="11.42578125" style="48" customWidth="1"/>
    <col min="2162" max="2165" width="9.140625" style="48"/>
    <col min="2166" max="2166" width="10.7109375" style="48" customWidth="1"/>
    <col min="2167" max="2167" width="9.140625" style="48"/>
    <col min="2168" max="2168" width="19" style="48" customWidth="1"/>
    <col min="2169" max="2169" width="17.28515625" style="48" customWidth="1"/>
    <col min="2170" max="2170" width="14.7109375" style="48" customWidth="1"/>
    <col min="2171" max="2315" width="9.140625" style="48"/>
    <col min="2316" max="2316" width="7.85546875" style="48" customWidth="1"/>
    <col min="2317" max="2317" width="3.140625" style="48" bestFit="1" customWidth="1"/>
    <col min="2318" max="2318" width="12.28515625" style="48" customWidth="1"/>
    <col min="2319" max="2319" width="46.85546875" style="48" customWidth="1"/>
    <col min="2320" max="2320" width="6.7109375" style="48" customWidth="1"/>
    <col min="2321" max="2321" width="5.5703125" style="48" customWidth="1"/>
    <col min="2322" max="2322" width="12.5703125" style="48" customWidth="1"/>
    <col min="2323" max="2323" width="16" style="48" customWidth="1"/>
    <col min="2324" max="2324" width="11.5703125" style="48" customWidth="1"/>
    <col min="2325" max="2325" width="11.85546875" style="48" customWidth="1"/>
    <col min="2326" max="2326" width="15.85546875" style="48" customWidth="1"/>
    <col min="2327" max="2327" width="12.28515625" style="48" customWidth="1"/>
    <col min="2328" max="2328" width="7.5703125" style="48" customWidth="1"/>
    <col min="2329" max="2329" width="13" style="48" customWidth="1"/>
    <col min="2330" max="2330" width="9.140625" style="48"/>
    <col min="2331" max="2331" width="14.5703125" style="48" customWidth="1"/>
    <col min="2332" max="2332" width="9.140625" style="48"/>
    <col min="2333" max="2333" width="12.85546875" style="48" customWidth="1"/>
    <col min="2334" max="2334" width="10.28515625" style="48" customWidth="1"/>
    <col min="2335" max="2335" width="13.7109375" style="48" customWidth="1"/>
    <col min="2336" max="2336" width="9.140625" style="48"/>
    <col min="2337" max="2337" width="11.140625" style="48" customWidth="1"/>
    <col min="2338" max="2338" width="9.140625" style="48"/>
    <col min="2339" max="2339" width="13.7109375" style="48" customWidth="1"/>
    <col min="2340" max="2340" width="10.7109375" style="48" customWidth="1"/>
    <col min="2341" max="2341" width="11" style="48" customWidth="1"/>
    <col min="2342" max="2342" width="11.28515625" style="48" customWidth="1"/>
    <col min="2343" max="2343" width="9.140625" style="48"/>
    <col min="2344" max="2344" width="12.85546875" style="48" customWidth="1"/>
    <col min="2345" max="2345" width="9.140625" style="48"/>
    <col min="2346" max="2346" width="13.7109375" style="48" customWidth="1"/>
    <col min="2347" max="2347" width="13.28515625" style="48" customWidth="1"/>
    <col min="2348" max="2348" width="13" style="48" customWidth="1"/>
    <col min="2349" max="2349" width="11.140625" style="48" customWidth="1"/>
    <col min="2350" max="2350" width="9.42578125" style="48" customWidth="1"/>
    <col min="2351" max="2351" width="14.5703125" style="48" customWidth="1"/>
    <col min="2352" max="2352" width="15.85546875" style="48" customWidth="1"/>
    <col min="2353" max="2353" width="10.5703125" style="48" customWidth="1"/>
    <col min="2354" max="2354" width="12.28515625" style="48" customWidth="1"/>
    <col min="2355" max="2363" width="10.5703125" style="48" customWidth="1"/>
    <col min="2364" max="2364" width="12.5703125" style="48" customWidth="1"/>
    <col min="2365" max="2372" width="10.5703125" style="48" customWidth="1"/>
    <col min="2373" max="2373" width="12" style="48" customWidth="1"/>
    <col min="2374" max="2374" width="10.5703125" style="48" customWidth="1"/>
    <col min="2375" max="2375" width="12.42578125" style="48" customWidth="1"/>
    <col min="2376" max="2376" width="11.85546875" style="48" customWidth="1"/>
    <col min="2377" max="2377" width="10.5703125" style="48" customWidth="1"/>
    <col min="2378" max="2378" width="9.7109375" style="48" customWidth="1"/>
    <col min="2379" max="2379" width="12.85546875" style="48" customWidth="1"/>
    <col min="2380" max="2380" width="10.5703125" style="48" customWidth="1"/>
    <col min="2381" max="2381" width="14.85546875" style="48" customWidth="1"/>
    <col min="2382" max="2384" width="10.5703125" style="48" customWidth="1"/>
    <col min="2385" max="2385" width="13" style="48" customWidth="1"/>
    <col min="2386" max="2400" width="10.5703125" style="48" customWidth="1"/>
    <col min="2401" max="2401" width="11.42578125" style="48" customWidth="1"/>
    <col min="2402" max="2408" width="10.5703125" style="48" customWidth="1"/>
    <col min="2409" max="2415" width="11.42578125" style="48" customWidth="1"/>
    <col min="2416" max="2416" width="14.28515625" style="48" customWidth="1"/>
    <col min="2417" max="2417" width="11.42578125" style="48" customWidth="1"/>
    <col min="2418" max="2421" width="9.140625" style="48"/>
    <col min="2422" max="2422" width="10.7109375" style="48" customWidth="1"/>
    <col min="2423" max="2423" width="9.140625" style="48"/>
    <col min="2424" max="2424" width="19" style="48" customWidth="1"/>
    <col min="2425" max="2425" width="17.28515625" style="48" customWidth="1"/>
    <col min="2426" max="2426" width="14.7109375" style="48" customWidth="1"/>
    <col min="2427" max="2571" width="9.140625" style="48"/>
    <col min="2572" max="2572" width="7.85546875" style="48" customWidth="1"/>
    <col min="2573" max="2573" width="3.140625" style="48" bestFit="1" customWidth="1"/>
    <col min="2574" max="2574" width="12.28515625" style="48" customWidth="1"/>
    <col min="2575" max="2575" width="46.85546875" style="48" customWidth="1"/>
    <col min="2576" max="2576" width="6.7109375" style="48" customWidth="1"/>
    <col min="2577" max="2577" width="5.5703125" style="48" customWidth="1"/>
    <col min="2578" max="2578" width="12.5703125" style="48" customWidth="1"/>
    <col min="2579" max="2579" width="16" style="48" customWidth="1"/>
    <col min="2580" max="2580" width="11.5703125" style="48" customWidth="1"/>
    <col min="2581" max="2581" width="11.85546875" style="48" customWidth="1"/>
    <col min="2582" max="2582" width="15.85546875" style="48" customWidth="1"/>
    <col min="2583" max="2583" width="12.28515625" style="48" customWidth="1"/>
    <col min="2584" max="2584" width="7.5703125" style="48" customWidth="1"/>
    <col min="2585" max="2585" width="13" style="48" customWidth="1"/>
    <col min="2586" max="2586" width="9.140625" style="48"/>
    <col min="2587" max="2587" width="14.5703125" style="48" customWidth="1"/>
    <col min="2588" max="2588" width="9.140625" style="48"/>
    <col min="2589" max="2589" width="12.85546875" style="48" customWidth="1"/>
    <col min="2590" max="2590" width="10.28515625" style="48" customWidth="1"/>
    <col min="2591" max="2591" width="13.7109375" style="48" customWidth="1"/>
    <col min="2592" max="2592" width="9.140625" style="48"/>
    <col min="2593" max="2593" width="11.140625" style="48" customWidth="1"/>
    <col min="2594" max="2594" width="9.140625" style="48"/>
    <col min="2595" max="2595" width="13.7109375" style="48" customWidth="1"/>
    <col min="2596" max="2596" width="10.7109375" style="48" customWidth="1"/>
    <col min="2597" max="2597" width="11" style="48" customWidth="1"/>
    <col min="2598" max="2598" width="11.28515625" style="48" customWidth="1"/>
    <col min="2599" max="2599" width="9.140625" style="48"/>
    <col min="2600" max="2600" width="12.85546875" style="48" customWidth="1"/>
    <col min="2601" max="2601" width="9.140625" style="48"/>
    <col min="2602" max="2602" width="13.7109375" style="48" customWidth="1"/>
    <col min="2603" max="2603" width="13.28515625" style="48" customWidth="1"/>
    <col min="2604" max="2604" width="13" style="48" customWidth="1"/>
    <col min="2605" max="2605" width="11.140625" style="48" customWidth="1"/>
    <col min="2606" max="2606" width="9.42578125" style="48" customWidth="1"/>
    <col min="2607" max="2607" width="14.5703125" style="48" customWidth="1"/>
    <col min="2608" max="2608" width="15.85546875" style="48" customWidth="1"/>
    <col min="2609" max="2609" width="10.5703125" style="48" customWidth="1"/>
    <col min="2610" max="2610" width="12.28515625" style="48" customWidth="1"/>
    <col min="2611" max="2619" width="10.5703125" style="48" customWidth="1"/>
    <col min="2620" max="2620" width="12.5703125" style="48" customWidth="1"/>
    <col min="2621" max="2628" width="10.5703125" style="48" customWidth="1"/>
    <col min="2629" max="2629" width="12" style="48" customWidth="1"/>
    <col min="2630" max="2630" width="10.5703125" style="48" customWidth="1"/>
    <col min="2631" max="2631" width="12.42578125" style="48" customWidth="1"/>
    <col min="2632" max="2632" width="11.85546875" style="48" customWidth="1"/>
    <col min="2633" max="2633" width="10.5703125" style="48" customWidth="1"/>
    <col min="2634" max="2634" width="9.7109375" style="48" customWidth="1"/>
    <col min="2635" max="2635" width="12.85546875" style="48" customWidth="1"/>
    <col min="2636" max="2636" width="10.5703125" style="48" customWidth="1"/>
    <col min="2637" max="2637" width="14.85546875" style="48" customWidth="1"/>
    <col min="2638" max="2640" width="10.5703125" style="48" customWidth="1"/>
    <col min="2641" max="2641" width="13" style="48" customWidth="1"/>
    <col min="2642" max="2656" width="10.5703125" style="48" customWidth="1"/>
    <col min="2657" max="2657" width="11.42578125" style="48" customWidth="1"/>
    <col min="2658" max="2664" width="10.5703125" style="48" customWidth="1"/>
    <col min="2665" max="2671" width="11.42578125" style="48" customWidth="1"/>
    <col min="2672" max="2672" width="14.28515625" style="48" customWidth="1"/>
    <col min="2673" max="2673" width="11.42578125" style="48" customWidth="1"/>
    <col min="2674" max="2677" width="9.140625" style="48"/>
    <col min="2678" max="2678" width="10.7109375" style="48" customWidth="1"/>
    <col min="2679" max="2679" width="9.140625" style="48"/>
    <col min="2680" max="2680" width="19" style="48" customWidth="1"/>
    <col min="2681" max="2681" width="17.28515625" style="48" customWidth="1"/>
    <col min="2682" max="2682" width="14.7109375" style="48" customWidth="1"/>
    <col min="2683" max="2827" width="9.140625" style="48"/>
    <col min="2828" max="2828" width="7.85546875" style="48" customWidth="1"/>
    <col min="2829" max="2829" width="3.140625" style="48" bestFit="1" customWidth="1"/>
    <col min="2830" max="2830" width="12.28515625" style="48" customWidth="1"/>
    <col min="2831" max="2831" width="46.85546875" style="48" customWidth="1"/>
    <col min="2832" max="2832" width="6.7109375" style="48" customWidth="1"/>
    <col min="2833" max="2833" width="5.5703125" style="48" customWidth="1"/>
    <col min="2834" max="2834" width="12.5703125" style="48" customWidth="1"/>
    <col min="2835" max="2835" width="16" style="48" customWidth="1"/>
    <col min="2836" max="2836" width="11.5703125" style="48" customWidth="1"/>
    <col min="2837" max="2837" width="11.85546875" style="48" customWidth="1"/>
    <col min="2838" max="2838" width="15.85546875" style="48" customWidth="1"/>
    <col min="2839" max="2839" width="12.28515625" style="48" customWidth="1"/>
    <col min="2840" max="2840" width="7.5703125" style="48" customWidth="1"/>
    <col min="2841" max="2841" width="13" style="48" customWidth="1"/>
    <col min="2842" max="2842" width="9.140625" style="48"/>
    <col min="2843" max="2843" width="14.5703125" style="48" customWidth="1"/>
    <col min="2844" max="2844" width="9.140625" style="48"/>
    <col min="2845" max="2845" width="12.85546875" style="48" customWidth="1"/>
    <col min="2846" max="2846" width="10.28515625" style="48" customWidth="1"/>
    <col min="2847" max="2847" width="13.7109375" style="48" customWidth="1"/>
    <col min="2848" max="2848" width="9.140625" style="48"/>
    <col min="2849" max="2849" width="11.140625" style="48" customWidth="1"/>
    <col min="2850" max="2850" width="9.140625" style="48"/>
    <col min="2851" max="2851" width="13.7109375" style="48" customWidth="1"/>
    <col min="2852" max="2852" width="10.7109375" style="48" customWidth="1"/>
    <col min="2853" max="2853" width="11" style="48" customWidth="1"/>
    <col min="2854" max="2854" width="11.28515625" style="48" customWidth="1"/>
    <col min="2855" max="2855" width="9.140625" style="48"/>
    <col min="2856" max="2856" width="12.85546875" style="48" customWidth="1"/>
    <col min="2857" max="2857" width="9.140625" style="48"/>
    <col min="2858" max="2858" width="13.7109375" style="48" customWidth="1"/>
    <col min="2859" max="2859" width="13.28515625" style="48" customWidth="1"/>
    <col min="2860" max="2860" width="13" style="48" customWidth="1"/>
    <col min="2861" max="2861" width="11.140625" style="48" customWidth="1"/>
    <col min="2862" max="2862" width="9.42578125" style="48" customWidth="1"/>
    <col min="2863" max="2863" width="14.5703125" style="48" customWidth="1"/>
    <col min="2864" max="2864" width="15.85546875" style="48" customWidth="1"/>
    <col min="2865" max="2865" width="10.5703125" style="48" customWidth="1"/>
    <col min="2866" max="2866" width="12.28515625" style="48" customWidth="1"/>
    <col min="2867" max="2875" width="10.5703125" style="48" customWidth="1"/>
    <col min="2876" max="2876" width="12.5703125" style="48" customWidth="1"/>
    <col min="2877" max="2884" width="10.5703125" style="48" customWidth="1"/>
    <col min="2885" max="2885" width="12" style="48" customWidth="1"/>
    <col min="2886" max="2886" width="10.5703125" style="48" customWidth="1"/>
    <col min="2887" max="2887" width="12.42578125" style="48" customWidth="1"/>
    <col min="2888" max="2888" width="11.85546875" style="48" customWidth="1"/>
    <col min="2889" max="2889" width="10.5703125" style="48" customWidth="1"/>
    <col min="2890" max="2890" width="9.7109375" style="48" customWidth="1"/>
    <col min="2891" max="2891" width="12.85546875" style="48" customWidth="1"/>
    <col min="2892" max="2892" width="10.5703125" style="48" customWidth="1"/>
    <col min="2893" max="2893" width="14.85546875" style="48" customWidth="1"/>
    <col min="2894" max="2896" width="10.5703125" style="48" customWidth="1"/>
    <col min="2897" max="2897" width="13" style="48" customWidth="1"/>
    <col min="2898" max="2912" width="10.5703125" style="48" customWidth="1"/>
    <col min="2913" max="2913" width="11.42578125" style="48" customWidth="1"/>
    <col min="2914" max="2920" width="10.5703125" style="48" customWidth="1"/>
    <col min="2921" max="2927" width="11.42578125" style="48" customWidth="1"/>
    <col min="2928" max="2928" width="14.28515625" style="48" customWidth="1"/>
    <col min="2929" max="2929" width="11.42578125" style="48" customWidth="1"/>
    <col min="2930" max="2933" width="9.140625" style="48"/>
    <col min="2934" max="2934" width="10.7109375" style="48" customWidth="1"/>
    <col min="2935" max="2935" width="9.140625" style="48"/>
    <col min="2936" max="2936" width="19" style="48" customWidth="1"/>
    <col min="2937" max="2937" width="17.28515625" style="48" customWidth="1"/>
    <col min="2938" max="2938" width="14.7109375" style="48" customWidth="1"/>
    <col min="2939" max="3083" width="9.140625" style="48"/>
    <col min="3084" max="3084" width="7.85546875" style="48" customWidth="1"/>
    <col min="3085" max="3085" width="3.140625" style="48" bestFit="1" customWidth="1"/>
    <col min="3086" max="3086" width="12.28515625" style="48" customWidth="1"/>
    <col min="3087" max="3087" width="46.85546875" style="48" customWidth="1"/>
    <col min="3088" max="3088" width="6.7109375" style="48" customWidth="1"/>
    <col min="3089" max="3089" width="5.5703125" style="48" customWidth="1"/>
    <col min="3090" max="3090" width="12.5703125" style="48" customWidth="1"/>
    <col min="3091" max="3091" width="16" style="48" customWidth="1"/>
    <col min="3092" max="3092" width="11.5703125" style="48" customWidth="1"/>
    <col min="3093" max="3093" width="11.85546875" style="48" customWidth="1"/>
    <col min="3094" max="3094" width="15.85546875" style="48" customWidth="1"/>
    <col min="3095" max="3095" width="12.28515625" style="48" customWidth="1"/>
    <col min="3096" max="3096" width="7.5703125" style="48" customWidth="1"/>
    <col min="3097" max="3097" width="13" style="48" customWidth="1"/>
    <col min="3098" max="3098" width="9.140625" style="48"/>
    <col min="3099" max="3099" width="14.5703125" style="48" customWidth="1"/>
    <col min="3100" max="3100" width="9.140625" style="48"/>
    <col min="3101" max="3101" width="12.85546875" style="48" customWidth="1"/>
    <col min="3102" max="3102" width="10.28515625" style="48" customWidth="1"/>
    <col min="3103" max="3103" width="13.7109375" style="48" customWidth="1"/>
    <col min="3104" max="3104" width="9.140625" style="48"/>
    <col min="3105" max="3105" width="11.140625" style="48" customWidth="1"/>
    <col min="3106" max="3106" width="9.140625" style="48"/>
    <col min="3107" max="3107" width="13.7109375" style="48" customWidth="1"/>
    <col min="3108" max="3108" width="10.7109375" style="48" customWidth="1"/>
    <col min="3109" max="3109" width="11" style="48" customWidth="1"/>
    <col min="3110" max="3110" width="11.28515625" style="48" customWidth="1"/>
    <col min="3111" max="3111" width="9.140625" style="48"/>
    <col min="3112" max="3112" width="12.85546875" style="48" customWidth="1"/>
    <col min="3113" max="3113" width="9.140625" style="48"/>
    <col min="3114" max="3114" width="13.7109375" style="48" customWidth="1"/>
    <col min="3115" max="3115" width="13.28515625" style="48" customWidth="1"/>
    <col min="3116" max="3116" width="13" style="48" customWidth="1"/>
    <col min="3117" max="3117" width="11.140625" style="48" customWidth="1"/>
    <col min="3118" max="3118" width="9.42578125" style="48" customWidth="1"/>
    <col min="3119" max="3119" width="14.5703125" style="48" customWidth="1"/>
    <col min="3120" max="3120" width="15.85546875" style="48" customWidth="1"/>
    <col min="3121" max="3121" width="10.5703125" style="48" customWidth="1"/>
    <col min="3122" max="3122" width="12.28515625" style="48" customWidth="1"/>
    <col min="3123" max="3131" width="10.5703125" style="48" customWidth="1"/>
    <col min="3132" max="3132" width="12.5703125" style="48" customWidth="1"/>
    <col min="3133" max="3140" width="10.5703125" style="48" customWidth="1"/>
    <col min="3141" max="3141" width="12" style="48" customWidth="1"/>
    <col min="3142" max="3142" width="10.5703125" style="48" customWidth="1"/>
    <col min="3143" max="3143" width="12.42578125" style="48" customWidth="1"/>
    <col min="3144" max="3144" width="11.85546875" style="48" customWidth="1"/>
    <col min="3145" max="3145" width="10.5703125" style="48" customWidth="1"/>
    <col min="3146" max="3146" width="9.7109375" style="48" customWidth="1"/>
    <col min="3147" max="3147" width="12.85546875" style="48" customWidth="1"/>
    <col min="3148" max="3148" width="10.5703125" style="48" customWidth="1"/>
    <col min="3149" max="3149" width="14.85546875" style="48" customWidth="1"/>
    <col min="3150" max="3152" width="10.5703125" style="48" customWidth="1"/>
    <col min="3153" max="3153" width="13" style="48" customWidth="1"/>
    <col min="3154" max="3168" width="10.5703125" style="48" customWidth="1"/>
    <col min="3169" max="3169" width="11.42578125" style="48" customWidth="1"/>
    <col min="3170" max="3176" width="10.5703125" style="48" customWidth="1"/>
    <col min="3177" max="3183" width="11.42578125" style="48" customWidth="1"/>
    <col min="3184" max="3184" width="14.28515625" style="48" customWidth="1"/>
    <col min="3185" max="3185" width="11.42578125" style="48" customWidth="1"/>
    <col min="3186" max="3189" width="9.140625" style="48"/>
    <col min="3190" max="3190" width="10.7109375" style="48" customWidth="1"/>
    <col min="3191" max="3191" width="9.140625" style="48"/>
    <col min="3192" max="3192" width="19" style="48" customWidth="1"/>
    <col min="3193" max="3193" width="17.28515625" style="48" customWidth="1"/>
    <col min="3194" max="3194" width="14.7109375" style="48" customWidth="1"/>
    <col min="3195" max="3339" width="9.140625" style="48"/>
    <col min="3340" max="3340" width="7.85546875" style="48" customWidth="1"/>
    <col min="3341" max="3341" width="3.140625" style="48" bestFit="1" customWidth="1"/>
    <col min="3342" max="3342" width="12.28515625" style="48" customWidth="1"/>
    <col min="3343" max="3343" width="46.85546875" style="48" customWidth="1"/>
    <col min="3344" max="3344" width="6.7109375" style="48" customWidth="1"/>
    <col min="3345" max="3345" width="5.5703125" style="48" customWidth="1"/>
    <col min="3346" max="3346" width="12.5703125" style="48" customWidth="1"/>
    <col min="3347" max="3347" width="16" style="48" customWidth="1"/>
    <col min="3348" max="3348" width="11.5703125" style="48" customWidth="1"/>
    <col min="3349" max="3349" width="11.85546875" style="48" customWidth="1"/>
    <col min="3350" max="3350" width="15.85546875" style="48" customWidth="1"/>
    <col min="3351" max="3351" width="12.28515625" style="48" customWidth="1"/>
    <col min="3352" max="3352" width="7.5703125" style="48" customWidth="1"/>
    <col min="3353" max="3353" width="13" style="48" customWidth="1"/>
    <col min="3354" max="3354" width="9.140625" style="48"/>
    <col min="3355" max="3355" width="14.5703125" style="48" customWidth="1"/>
    <col min="3356" max="3356" width="9.140625" style="48"/>
    <col min="3357" max="3357" width="12.85546875" style="48" customWidth="1"/>
    <col min="3358" max="3358" width="10.28515625" style="48" customWidth="1"/>
    <col min="3359" max="3359" width="13.7109375" style="48" customWidth="1"/>
    <col min="3360" max="3360" width="9.140625" style="48"/>
    <col min="3361" max="3361" width="11.140625" style="48" customWidth="1"/>
    <col min="3362" max="3362" width="9.140625" style="48"/>
    <col min="3363" max="3363" width="13.7109375" style="48" customWidth="1"/>
    <col min="3364" max="3364" width="10.7109375" style="48" customWidth="1"/>
    <col min="3365" max="3365" width="11" style="48" customWidth="1"/>
    <col min="3366" max="3366" width="11.28515625" style="48" customWidth="1"/>
    <col min="3367" max="3367" width="9.140625" style="48"/>
    <col min="3368" max="3368" width="12.85546875" style="48" customWidth="1"/>
    <col min="3369" max="3369" width="9.140625" style="48"/>
    <col min="3370" max="3370" width="13.7109375" style="48" customWidth="1"/>
    <col min="3371" max="3371" width="13.28515625" style="48" customWidth="1"/>
    <col min="3372" max="3372" width="13" style="48" customWidth="1"/>
    <col min="3373" max="3373" width="11.140625" style="48" customWidth="1"/>
    <col min="3374" max="3374" width="9.42578125" style="48" customWidth="1"/>
    <col min="3375" max="3375" width="14.5703125" style="48" customWidth="1"/>
    <col min="3376" max="3376" width="15.85546875" style="48" customWidth="1"/>
    <col min="3377" max="3377" width="10.5703125" style="48" customWidth="1"/>
    <col min="3378" max="3378" width="12.28515625" style="48" customWidth="1"/>
    <col min="3379" max="3387" width="10.5703125" style="48" customWidth="1"/>
    <col min="3388" max="3388" width="12.5703125" style="48" customWidth="1"/>
    <col min="3389" max="3396" width="10.5703125" style="48" customWidth="1"/>
    <col min="3397" max="3397" width="12" style="48" customWidth="1"/>
    <col min="3398" max="3398" width="10.5703125" style="48" customWidth="1"/>
    <col min="3399" max="3399" width="12.42578125" style="48" customWidth="1"/>
    <col min="3400" max="3400" width="11.85546875" style="48" customWidth="1"/>
    <col min="3401" max="3401" width="10.5703125" style="48" customWidth="1"/>
    <col min="3402" max="3402" width="9.7109375" style="48" customWidth="1"/>
    <col min="3403" max="3403" width="12.85546875" style="48" customWidth="1"/>
    <col min="3404" max="3404" width="10.5703125" style="48" customWidth="1"/>
    <col min="3405" max="3405" width="14.85546875" style="48" customWidth="1"/>
    <col min="3406" max="3408" width="10.5703125" style="48" customWidth="1"/>
    <col min="3409" max="3409" width="13" style="48" customWidth="1"/>
    <col min="3410" max="3424" width="10.5703125" style="48" customWidth="1"/>
    <col min="3425" max="3425" width="11.42578125" style="48" customWidth="1"/>
    <col min="3426" max="3432" width="10.5703125" style="48" customWidth="1"/>
    <col min="3433" max="3439" width="11.42578125" style="48" customWidth="1"/>
    <col min="3440" max="3440" width="14.28515625" style="48" customWidth="1"/>
    <col min="3441" max="3441" width="11.42578125" style="48" customWidth="1"/>
    <col min="3442" max="3445" width="9.140625" style="48"/>
    <col min="3446" max="3446" width="10.7109375" style="48" customWidth="1"/>
    <col min="3447" max="3447" width="9.140625" style="48"/>
    <col min="3448" max="3448" width="19" style="48" customWidth="1"/>
    <col min="3449" max="3449" width="17.28515625" style="48" customWidth="1"/>
    <col min="3450" max="3450" width="14.7109375" style="48" customWidth="1"/>
    <col min="3451" max="3595" width="9.140625" style="48"/>
    <col min="3596" max="3596" width="7.85546875" style="48" customWidth="1"/>
    <col min="3597" max="3597" width="3.140625" style="48" bestFit="1" customWidth="1"/>
    <col min="3598" max="3598" width="12.28515625" style="48" customWidth="1"/>
    <col min="3599" max="3599" width="46.85546875" style="48" customWidth="1"/>
    <col min="3600" max="3600" width="6.7109375" style="48" customWidth="1"/>
    <col min="3601" max="3601" width="5.5703125" style="48" customWidth="1"/>
    <col min="3602" max="3602" width="12.5703125" style="48" customWidth="1"/>
    <col min="3603" max="3603" width="16" style="48" customWidth="1"/>
    <col min="3604" max="3604" width="11.5703125" style="48" customWidth="1"/>
    <col min="3605" max="3605" width="11.85546875" style="48" customWidth="1"/>
    <col min="3606" max="3606" width="15.85546875" style="48" customWidth="1"/>
    <col min="3607" max="3607" width="12.28515625" style="48" customWidth="1"/>
    <col min="3608" max="3608" width="7.5703125" style="48" customWidth="1"/>
    <col min="3609" max="3609" width="13" style="48" customWidth="1"/>
    <col min="3610" max="3610" width="9.140625" style="48"/>
    <col min="3611" max="3611" width="14.5703125" style="48" customWidth="1"/>
    <col min="3612" max="3612" width="9.140625" style="48"/>
    <col min="3613" max="3613" width="12.85546875" style="48" customWidth="1"/>
    <col min="3614" max="3614" width="10.28515625" style="48" customWidth="1"/>
    <col min="3615" max="3615" width="13.7109375" style="48" customWidth="1"/>
    <col min="3616" max="3616" width="9.140625" style="48"/>
    <col min="3617" max="3617" width="11.140625" style="48" customWidth="1"/>
    <col min="3618" max="3618" width="9.140625" style="48"/>
    <col min="3619" max="3619" width="13.7109375" style="48" customWidth="1"/>
    <col min="3620" max="3620" width="10.7109375" style="48" customWidth="1"/>
    <col min="3621" max="3621" width="11" style="48" customWidth="1"/>
    <col min="3622" max="3622" width="11.28515625" style="48" customWidth="1"/>
    <col min="3623" max="3623" width="9.140625" style="48"/>
    <col min="3624" max="3624" width="12.85546875" style="48" customWidth="1"/>
    <col min="3625" max="3625" width="9.140625" style="48"/>
    <col min="3626" max="3626" width="13.7109375" style="48" customWidth="1"/>
    <col min="3627" max="3627" width="13.28515625" style="48" customWidth="1"/>
    <col min="3628" max="3628" width="13" style="48" customWidth="1"/>
    <col min="3629" max="3629" width="11.140625" style="48" customWidth="1"/>
    <col min="3630" max="3630" width="9.42578125" style="48" customWidth="1"/>
    <col min="3631" max="3631" width="14.5703125" style="48" customWidth="1"/>
    <col min="3632" max="3632" width="15.85546875" style="48" customWidth="1"/>
    <col min="3633" max="3633" width="10.5703125" style="48" customWidth="1"/>
    <col min="3634" max="3634" width="12.28515625" style="48" customWidth="1"/>
    <col min="3635" max="3643" width="10.5703125" style="48" customWidth="1"/>
    <col min="3644" max="3644" width="12.5703125" style="48" customWidth="1"/>
    <col min="3645" max="3652" width="10.5703125" style="48" customWidth="1"/>
    <col min="3653" max="3653" width="12" style="48" customWidth="1"/>
    <col min="3654" max="3654" width="10.5703125" style="48" customWidth="1"/>
    <col min="3655" max="3655" width="12.42578125" style="48" customWidth="1"/>
    <col min="3656" max="3656" width="11.85546875" style="48" customWidth="1"/>
    <col min="3657" max="3657" width="10.5703125" style="48" customWidth="1"/>
    <col min="3658" max="3658" width="9.7109375" style="48" customWidth="1"/>
    <col min="3659" max="3659" width="12.85546875" style="48" customWidth="1"/>
    <col min="3660" max="3660" width="10.5703125" style="48" customWidth="1"/>
    <col min="3661" max="3661" width="14.85546875" style="48" customWidth="1"/>
    <col min="3662" max="3664" width="10.5703125" style="48" customWidth="1"/>
    <col min="3665" max="3665" width="13" style="48" customWidth="1"/>
    <col min="3666" max="3680" width="10.5703125" style="48" customWidth="1"/>
    <col min="3681" max="3681" width="11.42578125" style="48" customWidth="1"/>
    <col min="3682" max="3688" width="10.5703125" style="48" customWidth="1"/>
    <col min="3689" max="3695" width="11.42578125" style="48" customWidth="1"/>
    <col min="3696" max="3696" width="14.28515625" style="48" customWidth="1"/>
    <col min="3697" max="3697" width="11.42578125" style="48" customWidth="1"/>
    <col min="3698" max="3701" width="9.140625" style="48"/>
    <col min="3702" max="3702" width="10.7109375" style="48" customWidth="1"/>
    <col min="3703" max="3703" width="9.140625" style="48"/>
    <col min="3704" max="3704" width="19" style="48" customWidth="1"/>
    <col min="3705" max="3705" width="17.28515625" style="48" customWidth="1"/>
    <col min="3706" max="3706" width="14.7109375" style="48" customWidth="1"/>
    <col min="3707" max="3851" width="9.140625" style="48"/>
    <col min="3852" max="3852" width="7.85546875" style="48" customWidth="1"/>
    <col min="3853" max="3853" width="3.140625" style="48" bestFit="1" customWidth="1"/>
    <col min="3854" max="3854" width="12.28515625" style="48" customWidth="1"/>
    <col min="3855" max="3855" width="46.85546875" style="48" customWidth="1"/>
    <col min="3856" max="3856" width="6.7109375" style="48" customWidth="1"/>
    <col min="3857" max="3857" width="5.5703125" style="48" customWidth="1"/>
    <col min="3858" max="3858" width="12.5703125" style="48" customWidth="1"/>
    <col min="3859" max="3859" width="16" style="48" customWidth="1"/>
    <col min="3860" max="3860" width="11.5703125" style="48" customWidth="1"/>
    <col min="3861" max="3861" width="11.85546875" style="48" customWidth="1"/>
    <col min="3862" max="3862" width="15.85546875" style="48" customWidth="1"/>
    <col min="3863" max="3863" width="12.28515625" style="48" customWidth="1"/>
    <col min="3864" max="3864" width="7.5703125" style="48" customWidth="1"/>
    <col min="3865" max="3865" width="13" style="48" customWidth="1"/>
    <col min="3866" max="3866" width="9.140625" style="48"/>
    <col min="3867" max="3867" width="14.5703125" style="48" customWidth="1"/>
    <col min="3868" max="3868" width="9.140625" style="48"/>
    <col min="3869" max="3869" width="12.85546875" style="48" customWidth="1"/>
    <col min="3870" max="3870" width="10.28515625" style="48" customWidth="1"/>
    <col min="3871" max="3871" width="13.7109375" style="48" customWidth="1"/>
    <col min="3872" max="3872" width="9.140625" style="48"/>
    <col min="3873" max="3873" width="11.140625" style="48" customWidth="1"/>
    <col min="3874" max="3874" width="9.140625" style="48"/>
    <col min="3875" max="3875" width="13.7109375" style="48" customWidth="1"/>
    <col min="3876" max="3876" width="10.7109375" style="48" customWidth="1"/>
    <col min="3877" max="3877" width="11" style="48" customWidth="1"/>
    <col min="3878" max="3878" width="11.28515625" style="48" customWidth="1"/>
    <col min="3879" max="3879" width="9.140625" style="48"/>
    <col min="3880" max="3880" width="12.85546875" style="48" customWidth="1"/>
    <col min="3881" max="3881" width="9.140625" style="48"/>
    <col min="3882" max="3882" width="13.7109375" style="48" customWidth="1"/>
    <col min="3883" max="3883" width="13.28515625" style="48" customWidth="1"/>
    <col min="3884" max="3884" width="13" style="48" customWidth="1"/>
    <col min="3885" max="3885" width="11.140625" style="48" customWidth="1"/>
    <col min="3886" max="3886" width="9.42578125" style="48" customWidth="1"/>
    <col min="3887" max="3887" width="14.5703125" style="48" customWidth="1"/>
    <col min="3888" max="3888" width="15.85546875" style="48" customWidth="1"/>
    <col min="3889" max="3889" width="10.5703125" style="48" customWidth="1"/>
    <col min="3890" max="3890" width="12.28515625" style="48" customWidth="1"/>
    <col min="3891" max="3899" width="10.5703125" style="48" customWidth="1"/>
    <col min="3900" max="3900" width="12.5703125" style="48" customWidth="1"/>
    <col min="3901" max="3908" width="10.5703125" style="48" customWidth="1"/>
    <col min="3909" max="3909" width="12" style="48" customWidth="1"/>
    <col min="3910" max="3910" width="10.5703125" style="48" customWidth="1"/>
    <col min="3911" max="3911" width="12.42578125" style="48" customWidth="1"/>
    <col min="3912" max="3912" width="11.85546875" style="48" customWidth="1"/>
    <col min="3913" max="3913" width="10.5703125" style="48" customWidth="1"/>
    <col min="3914" max="3914" width="9.7109375" style="48" customWidth="1"/>
    <col min="3915" max="3915" width="12.85546875" style="48" customWidth="1"/>
    <col min="3916" max="3916" width="10.5703125" style="48" customWidth="1"/>
    <col min="3917" max="3917" width="14.85546875" style="48" customWidth="1"/>
    <col min="3918" max="3920" width="10.5703125" style="48" customWidth="1"/>
    <col min="3921" max="3921" width="13" style="48" customWidth="1"/>
    <col min="3922" max="3936" width="10.5703125" style="48" customWidth="1"/>
    <col min="3937" max="3937" width="11.42578125" style="48" customWidth="1"/>
    <col min="3938" max="3944" width="10.5703125" style="48" customWidth="1"/>
    <col min="3945" max="3951" width="11.42578125" style="48" customWidth="1"/>
    <col min="3952" max="3952" width="14.28515625" style="48" customWidth="1"/>
    <col min="3953" max="3953" width="11.42578125" style="48" customWidth="1"/>
    <col min="3954" max="3957" width="9.140625" style="48"/>
    <col min="3958" max="3958" width="10.7109375" style="48" customWidth="1"/>
    <col min="3959" max="3959" width="9.140625" style="48"/>
    <col min="3960" max="3960" width="19" style="48" customWidth="1"/>
    <col min="3961" max="3961" width="17.28515625" style="48" customWidth="1"/>
    <col min="3962" max="3962" width="14.7109375" style="48" customWidth="1"/>
    <col min="3963" max="4107" width="9.140625" style="48"/>
    <col min="4108" max="4108" width="7.85546875" style="48" customWidth="1"/>
    <col min="4109" max="4109" width="3.140625" style="48" bestFit="1" customWidth="1"/>
    <col min="4110" max="4110" width="12.28515625" style="48" customWidth="1"/>
    <col min="4111" max="4111" width="46.85546875" style="48" customWidth="1"/>
    <col min="4112" max="4112" width="6.7109375" style="48" customWidth="1"/>
    <col min="4113" max="4113" width="5.5703125" style="48" customWidth="1"/>
    <col min="4114" max="4114" width="12.5703125" style="48" customWidth="1"/>
    <col min="4115" max="4115" width="16" style="48" customWidth="1"/>
    <col min="4116" max="4116" width="11.5703125" style="48" customWidth="1"/>
    <col min="4117" max="4117" width="11.85546875" style="48" customWidth="1"/>
    <col min="4118" max="4118" width="15.85546875" style="48" customWidth="1"/>
    <col min="4119" max="4119" width="12.28515625" style="48" customWidth="1"/>
    <col min="4120" max="4120" width="7.5703125" style="48" customWidth="1"/>
    <col min="4121" max="4121" width="13" style="48" customWidth="1"/>
    <col min="4122" max="4122" width="9.140625" style="48"/>
    <col min="4123" max="4123" width="14.5703125" style="48" customWidth="1"/>
    <col min="4124" max="4124" width="9.140625" style="48"/>
    <col min="4125" max="4125" width="12.85546875" style="48" customWidth="1"/>
    <col min="4126" max="4126" width="10.28515625" style="48" customWidth="1"/>
    <col min="4127" max="4127" width="13.7109375" style="48" customWidth="1"/>
    <col min="4128" max="4128" width="9.140625" style="48"/>
    <col min="4129" max="4129" width="11.140625" style="48" customWidth="1"/>
    <col min="4130" max="4130" width="9.140625" style="48"/>
    <col min="4131" max="4131" width="13.7109375" style="48" customWidth="1"/>
    <col min="4132" max="4132" width="10.7109375" style="48" customWidth="1"/>
    <col min="4133" max="4133" width="11" style="48" customWidth="1"/>
    <col min="4134" max="4134" width="11.28515625" style="48" customWidth="1"/>
    <col min="4135" max="4135" width="9.140625" style="48"/>
    <col min="4136" max="4136" width="12.85546875" style="48" customWidth="1"/>
    <col min="4137" max="4137" width="9.140625" style="48"/>
    <col min="4138" max="4138" width="13.7109375" style="48" customWidth="1"/>
    <col min="4139" max="4139" width="13.28515625" style="48" customWidth="1"/>
    <col min="4140" max="4140" width="13" style="48" customWidth="1"/>
    <col min="4141" max="4141" width="11.140625" style="48" customWidth="1"/>
    <col min="4142" max="4142" width="9.42578125" style="48" customWidth="1"/>
    <col min="4143" max="4143" width="14.5703125" style="48" customWidth="1"/>
    <col min="4144" max="4144" width="15.85546875" style="48" customWidth="1"/>
    <col min="4145" max="4145" width="10.5703125" style="48" customWidth="1"/>
    <col min="4146" max="4146" width="12.28515625" style="48" customWidth="1"/>
    <col min="4147" max="4155" width="10.5703125" style="48" customWidth="1"/>
    <col min="4156" max="4156" width="12.5703125" style="48" customWidth="1"/>
    <col min="4157" max="4164" width="10.5703125" style="48" customWidth="1"/>
    <col min="4165" max="4165" width="12" style="48" customWidth="1"/>
    <col min="4166" max="4166" width="10.5703125" style="48" customWidth="1"/>
    <col min="4167" max="4167" width="12.42578125" style="48" customWidth="1"/>
    <col min="4168" max="4168" width="11.85546875" style="48" customWidth="1"/>
    <col min="4169" max="4169" width="10.5703125" style="48" customWidth="1"/>
    <col min="4170" max="4170" width="9.7109375" style="48" customWidth="1"/>
    <col min="4171" max="4171" width="12.85546875" style="48" customWidth="1"/>
    <col min="4172" max="4172" width="10.5703125" style="48" customWidth="1"/>
    <col min="4173" max="4173" width="14.85546875" style="48" customWidth="1"/>
    <col min="4174" max="4176" width="10.5703125" style="48" customWidth="1"/>
    <col min="4177" max="4177" width="13" style="48" customWidth="1"/>
    <col min="4178" max="4192" width="10.5703125" style="48" customWidth="1"/>
    <col min="4193" max="4193" width="11.42578125" style="48" customWidth="1"/>
    <col min="4194" max="4200" width="10.5703125" style="48" customWidth="1"/>
    <col min="4201" max="4207" width="11.42578125" style="48" customWidth="1"/>
    <col min="4208" max="4208" width="14.28515625" style="48" customWidth="1"/>
    <col min="4209" max="4209" width="11.42578125" style="48" customWidth="1"/>
    <col min="4210" max="4213" width="9.140625" style="48"/>
    <col min="4214" max="4214" width="10.7109375" style="48" customWidth="1"/>
    <col min="4215" max="4215" width="9.140625" style="48"/>
    <col min="4216" max="4216" width="19" style="48" customWidth="1"/>
    <col min="4217" max="4217" width="17.28515625" style="48" customWidth="1"/>
    <col min="4218" max="4218" width="14.7109375" style="48" customWidth="1"/>
    <col min="4219" max="4363" width="9.140625" style="48"/>
    <col min="4364" max="4364" width="7.85546875" style="48" customWidth="1"/>
    <col min="4365" max="4365" width="3.140625" style="48" bestFit="1" customWidth="1"/>
    <col min="4366" max="4366" width="12.28515625" style="48" customWidth="1"/>
    <col min="4367" max="4367" width="46.85546875" style="48" customWidth="1"/>
    <col min="4368" max="4368" width="6.7109375" style="48" customWidth="1"/>
    <col min="4369" max="4369" width="5.5703125" style="48" customWidth="1"/>
    <col min="4370" max="4370" width="12.5703125" style="48" customWidth="1"/>
    <col min="4371" max="4371" width="16" style="48" customWidth="1"/>
    <col min="4372" max="4372" width="11.5703125" style="48" customWidth="1"/>
    <col min="4373" max="4373" width="11.85546875" style="48" customWidth="1"/>
    <col min="4374" max="4374" width="15.85546875" style="48" customWidth="1"/>
    <col min="4375" max="4375" width="12.28515625" style="48" customWidth="1"/>
    <col min="4376" max="4376" width="7.5703125" style="48" customWidth="1"/>
    <col min="4377" max="4377" width="13" style="48" customWidth="1"/>
    <col min="4378" max="4378" width="9.140625" style="48"/>
    <col min="4379" max="4379" width="14.5703125" style="48" customWidth="1"/>
    <col min="4380" max="4380" width="9.140625" style="48"/>
    <col min="4381" max="4381" width="12.85546875" style="48" customWidth="1"/>
    <col min="4382" max="4382" width="10.28515625" style="48" customWidth="1"/>
    <col min="4383" max="4383" width="13.7109375" style="48" customWidth="1"/>
    <col min="4384" max="4384" width="9.140625" style="48"/>
    <col min="4385" max="4385" width="11.140625" style="48" customWidth="1"/>
    <col min="4386" max="4386" width="9.140625" style="48"/>
    <col min="4387" max="4387" width="13.7109375" style="48" customWidth="1"/>
    <col min="4388" max="4388" width="10.7109375" style="48" customWidth="1"/>
    <col min="4389" max="4389" width="11" style="48" customWidth="1"/>
    <col min="4390" max="4390" width="11.28515625" style="48" customWidth="1"/>
    <col min="4391" max="4391" width="9.140625" style="48"/>
    <col min="4392" max="4392" width="12.85546875" style="48" customWidth="1"/>
    <col min="4393" max="4393" width="9.140625" style="48"/>
    <col min="4394" max="4394" width="13.7109375" style="48" customWidth="1"/>
    <col min="4395" max="4395" width="13.28515625" style="48" customWidth="1"/>
    <col min="4396" max="4396" width="13" style="48" customWidth="1"/>
    <col min="4397" max="4397" width="11.140625" style="48" customWidth="1"/>
    <col min="4398" max="4398" width="9.42578125" style="48" customWidth="1"/>
    <col min="4399" max="4399" width="14.5703125" style="48" customWidth="1"/>
    <col min="4400" max="4400" width="15.85546875" style="48" customWidth="1"/>
    <col min="4401" max="4401" width="10.5703125" style="48" customWidth="1"/>
    <col min="4402" max="4402" width="12.28515625" style="48" customWidth="1"/>
    <col min="4403" max="4411" width="10.5703125" style="48" customWidth="1"/>
    <col min="4412" max="4412" width="12.5703125" style="48" customWidth="1"/>
    <col min="4413" max="4420" width="10.5703125" style="48" customWidth="1"/>
    <col min="4421" max="4421" width="12" style="48" customWidth="1"/>
    <col min="4422" max="4422" width="10.5703125" style="48" customWidth="1"/>
    <col min="4423" max="4423" width="12.42578125" style="48" customWidth="1"/>
    <col min="4424" max="4424" width="11.85546875" style="48" customWidth="1"/>
    <col min="4425" max="4425" width="10.5703125" style="48" customWidth="1"/>
    <col min="4426" max="4426" width="9.7109375" style="48" customWidth="1"/>
    <col min="4427" max="4427" width="12.85546875" style="48" customWidth="1"/>
    <col min="4428" max="4428" width="10.5703125" style="48" customWidth="1"/>
    <col min="4429" max="4429" width="14.85546875" style="48" customWidth="1"/>
    <col min="4430" max="4432" width="10.5703125" style="48" customWidth="1"/>
    <col min="4433" max="4433" width="13" style="48" customWidth="1"/>
    <col min="4434" max="4448" width="10.5703125" style="48" customWidth="1"/>
    <col min="4449" max="4449" width="11.42578125" style="48" customWidth="1"/>
    <col min="4450" max="4456" width="10.5703125" style="48" customWidth="1"/>
    <col min="4457" max="4463" width="11.42578125" style="48" customWidth="1"/>
    <col min="4464" max="4464" width="14.28515625" style="48" customWidth="1"/>
    <col min="4465" max="4465" width="11.42578125" style="48" customWidth="1"/>
    <col min="4466" max="4469" width="9.140625" style="48"/>
    <col min="4470" max="4470" width="10.7109375" style="48" customWidth="1"/>
    <col min="4471" max="4471" width="9.140625" style="48"/>
    <col min="4472" max="4472" width="19" style="48" customWidth="1"/>
    <col min="4473" max="4473" width="17.28515625" style="48" customWidth="1"/>
    <col min="4474" max="4474" width="14.7109375" style="48" customWidth="1"/>
    <col min="4475" max="4619" width="9.140625" style="48"/>
    <col min="4620" max="4620" width="7.85546875" style="48" customWidth="1"/>
    <col min="4621" max="4621" width="3.140625" style="48" bestFit="1" customWidth="1"/>
    <col min="4622" max="4622" width="12.28515625" style="48" customWidth="1"/>
    <col min="4623" max="4623" width="46.85546875" style="48" customWidth="1"/>
    <col min="4624" max="4624" width="6.7109375" style="48" customWidth="1"/>
    <col min="4625" max="4625" width="5.5703125" style="48" customWidth="1"/>
    <col min="4626" max="4626" width="12.5703125" style="48" customWidth="1"/>
    <col min="4627" max="4627" width="16" style="48" customWidth="1"/>
    <col min="4628" max="4628" width="11.5703125" style="48" customWidth="1"/>
    <col min="4629" max="4629" width="11.85546875" style="48" customWidth="1"/>
    <col min="4630" max="4630" width="15.85546875" style="48" customWidth="1"/>
    <col min="4631" max="4631" width="12.28515625" style="48" customWidth="1"/>
    <col min="4632" max="4632" width="7.5703125" style="48" customWidth="1"/>
    <col min="4633" max="4633" width="13" style="48" customWidth="1"/>
    <col min="4634" max="4634" width="9.140625" style="48"/>
    <col min="4635" max="4635" width="14.5703125" style="48" customWidth="1"/>
    <col min="4636" max="4636" width="9.140625" style="48"/>
    <col min="4637" max="4637" width="12.85546875" style="48" customWidth="1"/>
    <col min="4638" max="4638" width="10.28515625" style="48" customWidth="1"/>
    <col min="4639" max="4639" width="13.7109375" style="48" customWidth="1"/>
    <col min="4640" max="4640" width="9.140625" style="48"/>
    <col min="4641" max="4641" width="11.140625" style="48" customWidth="1"/>
    <col min="4642" max="4642" width="9.140625" style="48"/>
    <col min="4643" max="4643" width="13.7109375" style="48" customWidth="1"/>
    <col min="4644" max="4644" width="10.7109375" style="48" customWidth="1"/>
    <col min="4645" max="4645" width="11" style="48" customWidth="1"/>
    <col min="4646" max="4646" width="11.28515625" style="48" customWidth="1"/>
    <col min="4647" max="4647" width="9.140625" style="48"/>
    <col min="4648" max="4648" width="12.85546875" style="48" customWidth="1"/>
    <col min="4649" max="4649" width="9.140625" style="48"/>
    <col min="4650" max="4650" width="13.7109375" style="48" customWidth="1"/>
    <col min="4651" max="4651" width="13.28515625" style="48" customWidth="1"/>
    <col min="4652" max="4652" width="13" style="48" customWidth="1"/>
    <col min="4653" max="4653" width="11.140625" style="48" customWidth="1"/>
    <col min="4654" max="4654" width="9.42578125" style="48" customWidth="1"/>
    <col min="4655" max="4655" width="14.5703125" style="48" customWidth="1"/>
    <col min="4656" max="4656" width="15.85546875" style="48" customWidth="1"/>
    <col min="4657" max="4657" width="10.5703125" style="48" customWidth="1"/>
    <col min="4658" max="4658" width="12.28515625" style="48" customWidth="1"/>
    <col min="4659" max="4667" width="10.5703125" style="48" customWidth="1"/>
    <col min="4668" max="4668" width="12.5703125" style="48" customWidth="1"/>
    <col min="4669" max="4676" width="10.5703125" style="48" customWidth="1"/>
    <col min="4677" max="4677" width="12" style="48" customWidth="1"/>
    <col min="4678" max="4678" width="10.5703125" style="48" customWidth="1"/>
    <col min="4679" max="4679" width="12.42578125" style="48" customWidth="1"/>
    <col min="4680" max="4680" width="11.85546875" style="48" customWidth="1"/>
    <col min="4681" max="4681" width="10.5703125" style="48" customWidth="1"/>
    <col min="4682" max="4682" width="9.7109375" style="48" customWidth="1"/>
    <col min="4683" max="4683" width="12.85546875" style="48" customWidth="1"/>
    <col min="4684" max="4684" width="10.5703125" style="48" customWidth="1"/>
    <col min="4685" max="4685" width="14.85546875" style="48" customWidth="1"/>
    <col min="4686" max="4688" width="10.5703125" style="48" customWidth="1"/>
    <col min="4689" max="4689" width="13" style="48" customWidth="1"/>
    <col min="4690" max="4704" width="10.5703125" style="48" customWidth="1"/>
    <col min="4705" max="4705" width="11.42578125" style="48" customWidth="1"/>
    <col min="4706" max="4712" width="10.5703125" style="48" customWidth="1"/>
    <col min="4713" max="4719" width="11.42578125" style="48" customWidth="1"/>
    <col min="4720" max="4720" width="14.28515625" style="48" customWidth="1"/>
    <col min="4721" max="4721" width="11.42578125" style="48" customWidth="1"/>
    <col min="4722" max="4725" width="9.140625" style="48"/>
    <col min="4726" max="4726" width="10.7109375" style="48" customWidth="1"/>
    <col min="4727" max="4727" width="9.140625" style="48"/>
    <col min="4728" max="4728" width="19" style="48" customWidth="1"/>
    <col min="4729" max="4729" width="17.28515625" style="48" customWidth="1"/>
    <col min="4730" max="4730" width="14.7109375" style="48" customWidth="1"/>
    <col min="4731" max="4875" width="9.140625" style="48"/>
    <col min="4876" max="4876" width="7.85546875" style="48" customWidth="1"/>
    <col min="4877" max="4877" width="3.140625" style="48" bestFit="1" customWidth="1"/>
    <col min="4878" max="4878" width="12.28515625" style="48" customWidth="1"/>
    <col min="4879" max="4879" width="46.85546875" style="48" customWidth="1"/>
    <col min="4880" max="4880" width="6.7109375" style="48" customWidth="1"/>
    <col min="4881" max="4881" width="5.5703125" style="48" customWidth="1"/>
    <col min="4882" max="4882" width="12.5703125" style="48" customWidth="1"/>
    <col min="4883" max="4883" width="16" style="48" customWidth="1"/>
    <col min="4884" max="4884" width="11.5703125" style="48" customWidth="1"/>
    <col min="4885" max="4885" width="11.85546875" style="48" customWidth="1"/>
    <col min="4886" max="4886" width="15.85546875" style="48" customWidth="1"/>
    <col min="4887" max="4887" width="12.28515625" style="48" customWidth="1"/>
    <col min="4888" max="4888" width="7.5703125" style="48" customWidth="1"/>
    <col min="4889" max="4889" width="13" style="48" customWidth="1"/>
    <col min="4890" max="4890" width="9.140625" style="48"/>
    <col min="4891" max="4891" width="14.5703125" style="48" customWidth="1"/>
    <col min="4892" max="4892" width="9.140625" style="48"/>
    <col min="4893" max="4893" width="12.85546875" style="48" customWidth="1"/>
    <col min="4894" max="4894" width="10.28515625" style="48" customWidth="1"/>
    <col min="4895" max="4895" width="13.7109375" style="48" customWidth="1"/>
    <col min="4896" max="4896" width="9.140625" style="48"/>
    <col min="4897" max="4897" width="11.140625" style="48" customWidth="1"/>
    <col min="4898" max="4898" width="9.140625" style="48"/>
    <col min="4899" max="4899" width="13.7109375" style="48" customWidth="1"/>
    <col min="4900" max="4900" width="10.7109375" style="48" customWidth="1"/>
    <col min="4901" max="4901" width="11" style="48" customWidth="1"/>
    <col min="4902" max="4902" width="11.28515625" style="48" customWidth="1"/>
    <col min="4903" max="4903" width="9.140625" style="48"/>
    <col min="4904" max="4904" width="12.85546875" style="48" customWidth="1"/>
    <col min="4905" max="4905" width="9.140625" style="48"/>
    <col min="4906" max="4906" width="13.7109375" style="48" customWidth="1"/>
    <col min="4907" max="4907" width="13.28515625" style="48" customWidth="1"/>
    <col min="4908" max="4908" width="13" style="48" customWidth="1"/>
    <col min="4909" max="4909" width="11.140625" style="48" customWidth="1"/>
    <col min="4910" max="4910" width="9.42578125" style="48" customWidth="1"/>
    <col min="4911" max="4911" width="14.5703125" style="48" customWidth="1"/>
    <col min="4912" max="4912" width="15.85546875" style="48" customWidth="1"/>
    <col min="4913" max="4913" width="10.5703125" style="48" customWidth="1"/>
    <col min="4914" max="4914" width="12.28515625" style="48" customWidth="1"/>
    <col min="4915" max="4923" width="10.5703125" style="48" customWidth="1"/>
    <col min="4924" max="4924" width="12.5703125" style="48" customWidth="1"/>
    <col min="4925" max="4932" width="10.5703125" style="48" customWidth="1"/>
    <col min="4933" max="4933" width="12" style="48" customWidth="1"/>
    <col min="4934" max="4934" width="10.5703125" style="48" customWidth="1"/>
    <col min="4935" max="4935" width="12.42578125" style="48" customWidth="1"/>
    <col min="4936" max="4936" width="11.85546875" style="48" customWidth="1"/>
    <col min="4937" max="4937" width="10.5703125" style="48" customWidth="1"/>
    <col min="4938" max="4938" width="9.7109375" style="48" customWidth="1"/>
    <col min="4939" max="4939" width="12.85546875" style="48" customWidth="1"/>
    <col min="4940" max="4940" width="10.5703125" style="48" customWidth="1"/>
    <col min="4941" max="4941" width="14.85546875" style="48" customWidth="1"/>
    <col min="4942" max="4944" width="10.5703125" style="48" customWidth="1"/>
    <col min="4945" max="4945" width="13" style="48" customWidth="1"/>
    <col min="4946" max="4960" width="10.5703125" style="48" customWidth="1"/>
    <col min="4961" max="4961" width="11.42578125" style="48" customWidth="1"/>
    <col min="4962" max="4968" width="10.5703125" style="48" customWidth="1"/>
    <col min="4969" max="4975" width="11.42578125" style="48" customWidth="1"/>
    <col min="4976" max="4976" width="14.28515625" style="48" customWidth="1"/>
    <col min="4977" max="4977" width="11.42578125" style="48" customWidth="1"/>
    <col min="4978" max="4981" width="9.140625" style="48"/>
    <col min="4982" max="4982" width="10.7109375" style="48" customWidth="1"/>
    <col min="4983" max="4983" width="9.140625" style="48"/>
    <col min="4984" max="4984" width="19" style="48" customWidth="1"/>
    <col min="4985" max="4985" width="17.28515625" style="48" customWidth="1"/>
    <col min="4986" max="4986" width="14.7109375" style="48" customWidth="1"/>
    <col min="4987" max="5131" width="9.140625" style="48"/>
    <col min="5132" max="5132" width="7.85546875" style="48" customWidth="1"/>
    <col min="5133" max="5133" width="3.140625" style="48" bestFit="1" customWidth="1"/>
    <col min="5134" max="5134" width="12.28515625" style="48" customWidth="1"/>
    <col min="5135" max="5135" width="46.85546875" style="48" customWidth="1"/>
    <col min="5136" max="5136" width="6.7109375" style="48" customWidth="1"/>
    <col min="5137" max="5137" width="5.5703125" style="48" customWidth="1"/>
    <col min="5138" max="5138" width="12.5703125" style="48" customWidth="1"/>
    <col min="5139" max="5139" width="16" style="48" customWidth="1"/>
    <col min="5140" max="5140" width="11.5703125" style="48" customWidth="1"/>
    <col min="5141" max="5141" width="11.85546875" style="48" customWidth="1"/>
    <col min="5142" max="5142" width="15.85546875" style="48" customWidth="1"/>
    <col min="5143" max="5143" width="12.28515625" style="48" customWidth="1"/>
    <col min="5144" max="5144" width="7.5703125" style="48" customWidth="1"/>
    <col min="5145" max="5145" width="13" style="48" customWidth="1"/>
    <col min="5146" max="5146" width="9.140625" style="48"/>
    <col min="5147" max="5147" width="14.5703125" style="48" customWidth="1"/>
    <col min="5148" max="5148" width="9.140625" style="48"/>
    <col min="5149" max="5149" width="12.85546875" style="48" customWidth="1"/>
    <col min="5150" max="5150" width="10.28515625" style="48" customWidth="1"/>
    <col min="5151" max="5151" width="13.7109375" style="48" customWidth="1"/>
    <col min="5152" max="5152" width="9.140625" style="48"/>
    <col min="5153" max="5153" width="11.140625" style="48" customWidth="1"/>
    <col min="5154" max="5154" width="9.140625" style="48"/>
    <col min="5155" max="5155" width="13.7109375" style="48" customWidth="1"/>
    <col min="5156" max="5156" width="10.7109375" style="48" customWidth="1"/>
    <col min="5157" max="5157" width="11" style="48" customWidth="1"/>
    <col min="5158" max="5158" width="11.28515625" style="48" customWidth="1"/>
    <col min="5159" max="5159" width="9.140625" style="48"/>
    <col min="5160" max="5160" width="12.85546875" style="48" customWidth="1"/>
    <col min="5161" max="5161" width="9.140625" style="48"/>
    <col min="5162" max="5162" width="13.7109375" style="48" customWidth="1"/>
    <col min="5163" max="5163" width="13.28515625" style="48" customWidth="1"/>
    <col min="5164" max="5164" width="13" style="48" customWidth="1"/>
    <col min="5165" max="5165" width="11.140625" style="48" customWidth="1"/>
    <col min="5166" max="5166" width="9.42578125" style="48" customWidth="1"/>
    <col min="5167" max="5167" width="14.5703125" style="48" customWidth="1"/>
    <col min="5168" max="5168" width="15.85546875" style="48" customWidth="1"/>
    <col min="5169" max="5169" width="10.5703125" style="48" customWidth="1"/>
    <col min="5170" max="5170" width="12.28515625" style="48" customWidth="1"/>
    <col min="5171" max="5179" width="10.5703125" style="48" customWidth="1"/>
    <col min="5180" max="5180" width="12.5703125" style="48" customWidth="1"/>
    <col min="5181" max="5188" width="10.5703125" style="48" customWidth="1"/>
    <col min="5189" max="5189" width="12" style="48" customWidth="1"/>
    <col min="5190" max="5190" width="10.5703125" style="48" customWidth="1"/>
    <col min="5191" max="5191" width="12.42578125" style="48" customWidth="1"/>
    <col min="5192" max="5192" width="11.85546875" style="48" customWidth="1"/>
    <col min="5193" max="5193" width="10.5703125" style="48" customWidth="1"/>
    <col min="5194" max="5194" width="9.7109375" style="48" customWidth="1"/>
    <col min="5195" max="5195" width="12.85546875" style="48" customWidth="1"/>
    <col min="5196" max="5196" width="10.5703125" style="48" customWidth="1"/>
    <col min="5197" max="5197" width="14.85546875" style="48" customWidth="1"/>
    <col min="5198" max="5200" width="10.5703125" style="48" customWidth="1"/>
    <col min="5201" max="5201" width="13" style="48" customWidth="1"/>
    <col min="5202" max="5216" width="10.5703125" style="48" customWidth="1"/>
    <col min="5217" max="5217" width="11.42578125" style="48" customWidth="1"/>
    <col min="5218" max="5224" width="10.5703125" style="48" customWidth="1"/>
    <col min="5225" max="5231" width="11.42578125" style="48" customWidth="1"/>
    <col min="5232" max="5232" width="14.28515625" style="48" customWidth="1"/>
    <col min="5233" max="5233" width="11.42578125" style="48" customWidth="1"/>
    <col min="5234" max="5237" width="9.140625" style="48"/>
    <col min="5238" max="5238" width="10.7109375" style="48" customWidth="1"/>
    <col min="5239" max="5239" width="9.140625" style="48"/>
    <col min="5240" max="5240" width="19" style="48" customWidth="1"/>
    <col min="5241" max="5241" width="17.28515625" style="48" customWidth="1"/>
    <col min="5242" max="5242" width="14.7109375" style="48" customWidth="1"/>
    <col min="5243" max="5387" width="9.140625" style="48"/>
    <col min="5388" max="5388" width="7.85546875" style="48" customWidth="1"/>
    <col min="5389" max="5389" width="3.140625" style="48" bestFit="1" customWidth="1"/>
    <col min="5390" max="5390" width="12.28515625" style="48" customWidth="1"/>
    <col min="5391" max="5391" width="46.85546875" style="48" customWidth="1"/>
    <col min="5392" max="5392" width="6.7109375" style="48" customWidth="1"/>
    <col min="5393" max="5393" width="5.5703125" style="48" customWidth="1"/>
    <col min="5394" max="5394" width="12.5703125" style="48" customWidth="1"/>
    <col min="5395" max="5395" width="16" style="48" customWidth="1"/>
    <col min="5396" max="5396" width="11.5703125" style="48" customWidth="1"/>
    <col min="5397" max="5397" width="11.85546875" style="48" customWidth="1"/>
    <col min="5398" max="5398" width="15.85546875" style="48" customWidth="1"/>
    <col min="5399" max="5399" width="12.28515625" style="48" customWidth="1"/>
    <col min="5400" max="5400" width="7.5703125" style="48" customWidth="1"/>
    <col min="5401" max="5401" width="13" style="48" customWidth="1"/>
    <col min="5402" max="5402" width="9.140625" style="48"/>
    <col min="5403" max="5403" width="14.5703125" style="48" customWidth="1"/>
    <col min="5404" max="5404" width="9.140625" style="48"/>
    <col min="5405" max="5405" width="12.85546875" style="48" customWidth="1"/>
    <col min="5406" max="5406" width="10.28515625" style="48" customWidth="1"/>
    <col min="5407" max="5407" width="13.7109375" style="48" customWidth="1"/>
    <col min="5408" max="5408" width="9.140625" style="48"/>
    <col min="5409" max="5409" width="11.140625" style="48" customWidth="1"/>
    <col min="5410" max="5410" width="9.140625" style="48"/>
    <col min="5411" max="5411" width="13.7109375" style="48" customWidth="1"/>
    <col min="5412" max="5412" width="10.7109375" style="48" customWidth="1"/>
    <col min="5413" max="5413" width="11" style="48" customWidth="1"/>
    <col min="5414" max="5414" width="11.28515625" style="48" customWidth="1"/>
    <col min="5415" max="5415" width="9.140625" style="48"/>
    <col min="5416" max="5416" width="12.85546875" style="48" customWidth="1"/>
    <col min="5417" max="5417" width="9.140625" style="48"/>
    <col min="5418" max="5418" width="13.7109375" style="48" customWidth="1"/>
    <col min="5419" max="5419" width="13.28515625" style="48" customWidth="1"/>
    <col min="5420" max="5420" width="13" style="48" customWidth="1"/>
    <col min="5421" max="5421" width="11.140625" style="48" customWidth="1"/>
    <col min="5422" max="5422" width="9.42578125" style="48" customWidth="1"/>
    <col min="5423" max="5423" width="14.5703125" style="48" customWidth="1"/>
    <col min="5424" max="5424" width="15.85546875" style="48" customWidth="1"/>
    <col min="5425" max="5425" width="10.5703125" style="48" customWidth="1"/>
    <col min="5426" max="5426" width="12.28515625" style="48" customWidth="1"/>
    <col min="5427" max="5435" width="10.5703125" style="48" customWidth="1"/>
    <col min="5436" max="5436" width="12.5703125" style="48" customWidth="1"/>
    <col min="5437" max="5444" width="10.5703125" style="48" customWidth="1"/>
    <col min="5445" max="5445" width="12" style="48" customWidth="1"/>
    <col min="5446" max="5446" width="10.5703125" style="48" customWidth="1"/>
    <col min="5447" max="5447" width="12.42578125" style="48" customWidth="1"/>
    <col min="5448" max="5448" width="11.85546875" style="48" customWidth="1"/>
    <col min="5449" max="5449" width="10.5703125" style="48" customWidth="1"/>
    <col min="5450" max="5450" width="9.7109375" style="48" customWidth="1"/>
    <col min="5451" max="5451" width="12.85546875" style="48" customWidth="1"/>
    <col min="5452" max="5452" width="10.5703125" style="48" customWidth="1"/>
    <col min="5453" max="5453" width="14.85546875" style="48" customWidth="1"/>
    <col min="5454" max="5456" width="10.5703125" style="48" customWidth="1"/>
    <col min="5457" max="5457" width="13" style="48" customWidth="1"/>
    <col min="5458" max="5472" width="10.5703125" style="48" customWidth="1"/>
    <col min="5473" max="5473" width="11.42578125" style="48" customWidth="1"/>
    <col min="5474" max="5480" width="10.5703125" style="48" customWidth="1"/>
    <col min="5481" max="5487" width="11.42578125" style="48" customWidth="1"/>
    <col min="5488" max="5488" width="14.28515625" style="48" customWidth="1"/>
    <col min="5489" max="5489" width="11.42578125" style="48" customWidth="1"/>
    <col min="5490" max="5493" width="9.140625" style="48"/>
    <col min="5494" max="5494" width="10.7109375" style="48" customWidth="1"/>
    <col min="5495" max="5495" width="9.140625" style="48"/>
    <col min="5496" max="5496" width="19" style="48" customWidth="1"/>
    <col min="5497" max="5497" width="17.28515625" style="48" customWidth="1"/>
    <col min="5498" max="5498" width="14.7109375" style="48" customWidth="1"/>
    <col min="5499" max="5643" width="9.140625" style="48"/>
    <col min="5644" max="5644" width="7.85546875" style="48" customWidth="1"/>
    <col min="5645" max="5645" width="3.140625" style="48" bestFit="1" customWidth="1"/>
    <col min="5646" max="5646" width="12.28515625" style="48" customWidth="1"/>
    <col min="5647" max="5647" width="46.85546875" style="48" customWidth="1"/>
    <col min="5648" max="5648" width="6.7109375" style="48" customWidth="1"/>
    <col min="5649" max="5649" width="5.5703125" style="48" customWidth="1"/>
    <col min="5650" max="5650" width="12.5703125" style="48" customWidth="1"/>
    <col min="5651" max="5651" width="16" style="48" customWidth="1"/>
    <col min="5652" max="5652" width="11.5703125" style="48" customWidth="1"/>
    <col min="5653" max="5653" width="11.85546875" style="48" customWidth="1"/>
    <col min="5654" max="5654" width="15.85546875" style="48" customWidth="1"/>
    <col min="5655" max="5655" width="12.28515625" style="48" customWidth="1"/>
    <col min="5656" max="5656" width="7.5703125" style="48" customWidth="1"/>
    <col min="5657" max="5657" width="13" style="48" customWidth="1"/>
    <col min="5658" max="5658" width="9.140625" style="48"/>
    <col min="5659" max="5659" width="14.5703125" style="48" customWidth="1"/>
    <col min="5660" max="5660" width="9.140625" style="48"/>
    <col min="5661" max="5661" width="12.85546875" style="48" customWidth="1"/>
    <col min="5662" max="5662" width="10.28515625" style="48" customWidth="1"/>
    <col min="5663" max="5663" width="13.7109375" style="48" customWidth="1"/>
    <col min="5664" max="5664" width="9.140625" style="48"/>
    <col min="5665" max="5665" width="11.140625" style="48" customWidth="1"/>
    <col min="5666" max="5666" width="9.140625" style="48"/>
    <col min="5667" max="5667" width="13.7109375" style="48" customWidth="1"/>
    <col min="5668" max="5668" width="10.7109375" style="48" customWidth="1"/>
    <col min="5669" max="5669" width="11" style="48" customWidth="1"/>
    <col min="5670" max="5670" width="11.28515625" style="48" customWidth="1"/>
    <col min="5671" max="5671" width="9.140625" style="48"/>
    <col min="5672" max="5672" width="12.85546875" style="48" customWidth="1"/>
    <col min="5673" max="5673" width="9.140625" style="48"/>
    <col min="5674" max="5674" width="13.7109375" style="48" customWidth="1"/>
    <col min="5675" max="5675" width="13.28515625" style="48" customWidth="1"/>
    <col min="5676" max="5676" width="13" style="48" customWidth="1"/>
    <col min="5677" max="5677" width="11.140625" style="48" customWidth="1"/>
    <col min="5678" max="5678" width="9.42578125" style="48" customWidth="1"/>
    <col min="5679" max="5679" width="14.5703125" style="48" customWidth="1"/>
    <col min="5680" max="5680" width="15.85546875" style="48" customWidth="1"/>
    <col min="5681" max="5681" width="10.5703125" style="48" customWidth="1"/>
    <col min="5682" max="5682" width="12.28515625" style="48" customWidth="1"/>
    <col min="5683" max="5691" width="10.5703125" style="48" customWidth="1"/>
    <col min="5692" max="5692" width="12.5703125" style="48" customWidth="1"/>
    <col min="5693" max="5700" width="10.5703125" style="48" customWidth="1"/>
    <col min="5701" max="5701" width="12" style="48" customWidth="1"/>
    <col min="5702" max="5702" width="10.5703125" style="48" customWidth="1"/>
    <col min="5703" max="5703" width="12.42578125" style="48" customWidth="1"/>
    <col min="5704" max="5704" width="11.85546875" style="48" customWidth="1"/>
    <col min="5705" max="5705" width="10.5703125" style="48" customWidth="1"/>
    <col min="5706" max="5706" width="9.7109375" style="48" customWidth="1"/>
    <col min="5707" max="5707" width="12.85546875" style="48" customWidth="1"/>
    <col min="5708" max="5708" width="10.5703125" style="48" customWidth="1"/>
    <col min="5709" max="5709" width="14.85546875" style="48" customWidth="1"/>
    <col min="5710" max="5712" width="10.5703125" style="48" customWidth="1"/>
    <col min="5713" max="5713" width="13" style="48" customWidth="1"/>
    <col min="5714" max="5728" width="10.5703125" style="48" customWidth="1"/>
    <col min="5729" max="5729" width="11.42578125" style="48" customWidth="1"/>
    <col min="5730" max="5736" width="10.5703125" style="48" customWidth="1"/>
    <col min="5737" max="5743" width="11.42578125" style="48" customWidth="1"/>
    <col min="5744" max="5744" width="14.28515625" style="48" customWidth="1"/>
    <col min="5745" max="5745" width="11.42578125" style="48" customWidth="1"/>
    <col min="5746" max="5749" width="9.140625" style="48"/>
    <col min="5750" max="5750" width="10.7109375" style="48" customWidth="1"/>
    <col min="5751" max="5751" width="9.140625" style="48"/>
    <col min="5752" max="5752" width="19" style="48" customWidth="1"/>
    <col min="5753" max="5753" width="17.28515625" style="48" customWidth="1"/>
    <col min="5754" max="5754" width="14.7109375" style="48" customWidth="1"/>
    <col min="5755" max="5899" width="9.140625" style="48"/>
    <col min="5900" max="5900" width="7.85546875" style="48" customWidth="1"/>
    <col min="5901" max="5901" width="3.140625" style="48" bestFit="1" customWidth="1"/>
    <col min="5902" max="5902" width="12.28515625" style="48" customWidth="1"/>
    <col min="5903" max="5903" width="46.85546875" style="48" customWidth="1"/>
    <col min="5904" max="5904" width="6.7109375" style="48" customWidth="1"/>
    <col min="5905" max="5905" width="5.5703125" style="48" customWidth="1"/>
    <col min="5906" max="5906" width="12.5703125" style="48" customWidth="1"/>
    <col min="5907" max="5907" width="16" style="48" customWidth="1"/>
    <col min="5908" max="5908" width="11.5703125" style="48" customWidth="1"/>
    <col min="5909" max="5909" width="11.85546875" style="48" customWidth="1"/>
    <col min="5910" max="5910" width="15.85546875" style="48" customWidth="1"/>
    <col min="5911" max="5911" width="12.28515625" style="48" customWidth="1"/>
    <col min="5912" max="5912" width="7.5703125" style="48" customWidth="1"/>
    <col min="5913" max="5913" width="13" style="48" customWidth="1"/>
    <col min="5914" max="5914" width="9.140625" style="48"/>
    <col min="5915" max="5915" width="14.5703125" style="48" customWidth="1"/>
    <col min="5916" max="5916" width="9.140625" style="48"/>
    <col min="5917" max="5917" width="12.85546875" style="48" customWidth="1"/>
    <col min="5918" max="5918" width="10.28515625" style="48" customWidth="1"/>
    <col min="5919" max="5919" width="13.7109375" style="48" customWidth="1"/>
    <col min="5920" max="5920" width="9.140625" style="48"/>
    <col min="5921" max="5921" width="11.140625" style="48" customWidth="1"/>
    <col min="5922" max="5922" width="9.140625" style="48"/>
    <col min="5923" max="5923" width="13.7109375" style="48" customWidth="1"/>
    <col min="5924" max="5924" width="10.7109375" style="48" customWidth="1"/>
    <col min="5925" max="5925" width="11" style="48" customWidth="1"/>
    <col min="5926" max="5926" width="11.28515625" style="48" customWidth="1"/>
    <col min="5927" max="5927" width="9.140625" style="48"/>
    <col min="5928" max="5928" width="12.85546875" style="48" customWidth="1"/>
    <col min="5929" max="5929" width="9.140625" style="48"/>
    <col min="5930" max="5930" width="13.7109375" style="48" customWidth="1"/>
    <col min="5931" max="5931" width="13.28515625" style="48" customWidth="1"/>
    <col min="5932" max="5932" width="13" style="48" customWidth="1"/>
    <col min="5933" max="5933" width="11.140625" style="48" customWidth="1"/>
    <col min="5934" max="5934" width="9.42578125" style="48" customWidth="1"/>
    <col min="5935" max="5935" width="14.5703125" style="48" customWidth="1"/>
    <col min="5936" max="5936" width="15.85546875" style="48" customWidth="1"/>
    <col min="5937" max="5937" width="10.5703125" style="48" customWidth="1"/>
    <col min="5938" max="5938" width="12.28515625" style="48" customWidth="1"/>
    <col min="5939" max="5947" width="10.5703125" style="48" customWidth="1"/>
    <col min="5948" max="5948" width="12.5703125" style="48" customWidth="1"/>
    <col min="5949" max="5956" width="10.5703125" style="48" customWidth="1"/>
    <col min="5957" max="5957" width="12" style="48" customWidth="1"/>
    <col min="5958" max="5958" width="10.5703125" style="48" customWidth="1"/>
    <col min="5959" max="5959" width="12.42578125" style="48" customWidth="1"/>
    <col min="5960" max="5960" width="11.85546875" style="48" customWidth="1"/>
    <col min="5961" max="5961" width="10.5703125" style="48" customWidth="1"/>
    <col min="5962" max="5962" width="9.7109375" style="48" customWidth="1"/>
    <col min="5963" max="5963" width="12.85546875" style="48" customWidth="1"/>
    <col min="5964" max="5964" width="10.5703125" style="48" customWidth="1"/>
    <col min="5965" max="5965" width="14.85546875" style="48" customWidth="1"/>
    <col min="5966" max="5968" width="10.5703125" style="48" customWidth="1"/>
    <col min="5969" max="5969" width="13" style="48" customWidth="1"/>
    <col min="5970" max="5984" width="10.5703125" style="48" customWidth="1"/>
    <col min="5985" max="5985" width="11.42578125" style="48" customWidth="1"/>
    <col min="5986" max="5992" width="10.5703125" style="48" customWidth="1"/>
    <col min="5993" max="5999" width="11.42578125" style="48" customWidth="1"/>
    <col min="6000" max="6000" width="14.28515625" style="48" customWidth="1"/>
    <col min="6001" max="6001" width="11.42578125" style="48" customWidth="1"/>
    <col min="6002" max="6005" width="9.140625" style="48"/>
    <col min="6006" max="6006" width="10.7109375" style="48" customWidth="1"/>
    <col min="6007" max="6007" width="9.140625" style="48"/>
    <col min="6008" max="6008" width="19" style="48" customWidth="1"/>
    <col min="6009" max="6009" width="17.28515625" style="48" customWidth="1"/>
    <col min="6010" max="6010" width="14.7109375" style="48" customWidth="1"/>
    <col min="6011" max="6155" width="9.140625" style="48"/>
    <col min="6156" max="6156" width="7.85546875" style="48" customWidth="1"/>
    <col min="6157" max="6157" width="3.140625" style="48" bestFit="1" customWidth="1"/>
    <col min="6158" max="6158" width="12.28515625" style="48" customWidth="1"/>
    <col min="6159" max="6159" width="46.85546875" style="48" customWidth="1"/>
    <col min="6160" max="6160" width="6.7109375" style="48" customWidth="1"/>
    <col min="6161" max="6161" width="5.5703125" style="48" customWidth="1"/>
    <col min="6162" max="6162" width="12.5703125" style="48" customWidth="1"/>
    <col min="6163" max="6163" width="16" style="48" customWidth="1"/>
    <col min="6164" max="6164" width="11.5703125" style="48" customWidth="1"/>
    <col min="6165" max="6165" width="11.85546875" style="48" customWidth="1"/>
    <col min="6166" max="6166" width="15.85546875" style="48" customWidth="1"/>
    <col min="6167" max="6167" width="12.28515625" style="48" customWidth="1"/>
    <col min="6168" max="6168" width="7.5703125" style="48" customWidth="1"/>
    <col min="6169" max="6169" width="13" style="48" customWidth="1"/>
    <col min="6170" max="6170" width="9.140625" style="48"/>
    <col min="6171" max="6171" width="14.5703125" style="48" customWidth="1"/>
    <col min="6172" max="6172" width="9.140625" style="48"/>
    <col min="6173" max="6173" width="12.85546875" style="48" customWidth="1"/>
    <col min="6174" max="6174" width="10.28515625" style="48" customWidth="1"/>
    <col min="6175" max="6175" width="13.7109375" style="48" customWidth="1"/>
    <col min="6176" max="6176" width="9.140625" style="48"/>
    <col min="6177" max="6177" width="11.140625" style="48" customWidth="1"/>
    <col min="6178" max="6178" width="9.140625" style="48"/>
    <col min="6179" max="6179" width="13.7109375" style="48" customWidth="1"/>
    <col min="6180" max="6180" width="10.7109375" style="48" customWidth="1"/>
    <col min="6181" max="6181" width="11" style="48" customWidth="1"/>
    <col min="6182" max="6182" width="11.28515625" style="48" customWidth="1"/>
    <col min="6183" max="6183" width="9.140625" style="48"/>
    <col min="6184" max="6184" width="12.85546875" style="48" customWidth="1"/>
    <col min="6185" max="6185" width="9.140625" style="48"/>
    <col min="6186" max="6186" width="13.7109375" style="48" customWidth="1"/>
    <col min="6187" max="6187" width="13.28515625" style="48" customWidth="1"/>
    <col min="6188" max="6188" width="13" style="48" customWidth="1"/>
    <col min="6189" max="6189" width="11.140625" style="48" customWidth="1"/>
    <col min="6190" max="6190" width="9.42578125" style="48" customWidth="1"/>
    <col min="6191" max="6191" width="14.5703125" style="48" customWidth="1"/>
    <col min="6192" max="6192" width="15.85546875" style="48" customWidth="1"/>
    <col min="6193" max="6193" width="10.5703125" style="48" customWidth="1"/>
    <col min="6194" max="6194" width="12.28515625" style="48" customWidth="1"/>
    <col min="6195" max="6203" width="10.5703125" style="48" customWidth="1"/>
    <col min="6204" max="6204" width="12.5703125" style="48" customWidth="1"/>
    <col min="6205" max="6212" width="10.5703125" style="48" customWidth="1"/>
    <col min="6213" max="6213" width="12" style="48" customWidth="1"/>
    <col min="6214" max="6214" width="10.5703125" style="48" customWidth="1"/>
    <col min="6215" max="6215" width="12.42578125" style="48" customWidth="1"/>
    <col min="6216" max="6216" width="11.85546875" style="48" customWidth="1"/>
    <col min="6217" max="6217" width="10.5703125" style="48" customWidth="1"/>
    <col min="6218" max="6218" width="9.7109375" style="48" customWidth="1"/>
    <col min="6219" max="6219" width="12.85546875" style="48" customWidth="1"/>
    <col min="6220" max="6220" width="10.5703125" style="48" customWidth="1"/>
    <col min="6221" max="6221" width="14.85546875" style="48" customWidth="1"/>
    <col min="6222" max="6224" width="10.5703125" style="48" customWidth="1"/>
    <col min="6225" max="6225" width="13" style="48" customWidth="1"/>
    <col min="6226" max="6240" width="10.5703125" style="48" customWidth="1"/>
    <col min="6241" max="6241" width="11.42578125" style="48" customWidth="1"/>
    <col min="6242" max="6248" width="10.5703125" style="48" customWidth="1"/>
    <col min="6249" max="6255" width="11.42578125" style="48" customWidth="1"/>
    <col min="6256" max="6256" width="14.28515625" style="48" customWidth="1"/>
    <col min="6257" max="6257" width="11.42578125" style="48" customWidth="1"/>
    <col min="6258" max="6261" width="9.140625" style="48"/>
    <col min="6262" max="6262" width="10.7109375" style="48" customWidth="1"/>
    <col min="6263" max="6263" width="9.140625" style="48"/>
    <col min="6264" max="6264" width="19" style="48" customWidth="1"/>
    <col min="6265" max="6265" width="17.28515625" style="48" customWidth="1"/>
    <col min="6266" max="6266" width="14.7109375" style="48" customWidth="1"/>
    <col min="6267" max="6411" width="9.140625" style="48"/>
    <col min="6412" max="6412" width="7.85546875" style="48" customWidth="1"/>
    <col min="6413" max="6413" width="3.140625" style="48" bestFit="1" customWidth="1"/>
    <col min="6414" max="6414" width="12.28515625" style="48" customWidth="1"/>
    <col min="6415" max="6415" width="46.85546875" style="48" customWidth="1"/>
    <col min="6416" max="6416" width="6.7109375" style="48" customWidth="1"/>
    <col min="6417" max="6417" width="5.5703125" style="48" customWidth="1"/>
    <col min="6418" max="6418" width="12.5703125" style="48" customWidth="1"/>
    <col min="6419" max="6419" width="16" style="48" customWidth="1"/>
    <col min="6420" max="6420" width="11.5703125" style="48" customWidth="1"/>
    <col min="6421" max="6421" width="11.85546875" style="48" customWidth="1"/>
    <col min="6422" max="6422" width="15.85546875" style="48" customWidth="1"/>
    <col min="6423" max="6423" width="12.28515625" style="48" customWidth="1"/>
    <col min="6424" max="6424" width="7.5703125" style="48" customWidth="1"/>
    <col min="6425" max="6425" width="13" style="48" customWidth="1"/>
    <col min="6426" max="6426" width="9.140625" style="48"/>
    <col min="6427" max="6427" width="14.5703125" style="48" customWidth="1"/>
    <col min="6428" max="6428" width="9.140625" style="48"/>
    <col min="6429" max="6429" width="12.85546875" style="48" customWidth="1"/>
    <col min="6430" max="6430" width="10.28515625" style="48" customWidth="1"/>
    <col min="6431" max="6431" width="13.7109375" style="48" customWidth="1"/>
    <col min="6432" max="6432" width="9.140625" style="48"/>
    <col min="6433" max="6433" width="11.140625" style="48" customWidth="1"/>
    <col min="6434" max="6434" width="9.140625" style="48"/>
    <col min="6435" max="6435" width="13.7109375" style="48" customWidth="1"/>
    <col min="6436" max="6436" width="10.7109375" style="48" customWidth="1"/>
    <col min="6437" max="6437" width="11" style="48" customWidth="1"/>
    <col min="6438" max="6438" width="11.28515625" style="48" customWidth="1"/>
    <col min="6439" max="6439" width="9.140625" style="48"/>
    <col min="6440" max="6440" width="12.85546875" style="48" customWidth="1"/>
    <col min="6441" max="6441" width="9.140625" style="48"/>
    <col min="6442" max="6442" width="13.7109375" style="48" customWidth="1"/>
    <col min="6443" max="6443" width="13.28515625" style="48" customWidth="1"/>
    <col min="6444" max="6444" width="13" style="48" customWidth="1"/>
    <col min="6445" max="6445" width="11.140625" style="48" customWidth="1"/>
    <col min="6446" max="6446" width="9.42578125" style="48" customWidth="1"/>
    <col min="6447" max="6447" width="14.5703125" style="48" customWidth="1"/>
    <col min="6448" max="6448" width="15.85546875" style="48" customWidth="1"/>
    <col min="6449" max="6449" width="10.5703125" style="48" customWidth="1"/>
    <col min="6450" max="6450" width="12.28515625" style="48" customWidth="1"/>
    <col min="6451" max="6459" width="10.5703125" style="48" customWidth="1"/>
    <col min="6460" max="6460" width="12.5703125" style="48" customWidth="1"/>
    <col min="6461" max="6468" width="10.5703125" style="48" customWidth="1"/>
    <col min="6469" max="6469" width="12" style="48" customWidth="1"/>
    <col min="6470" max="6470" width="10.5703125" style="48" customWidth="1"/>
    <col min="6471" max="6471" width="12.42578125" style="48" customWidth="1"/>
    <col min="6472" max="6472" width="11.85546875" style="48" customWidth="1"/>
    <col min="6473" max="6473" width="10.5703125" style="48" customWidth="1"/>
    <col min="6474" max="6474" width="9.7109375" style="48" customWidth="1"/>
    <col min="6475" max="6475" width="12.85546875" style="48" customWidth="1"/>
    <col min="6476" max="6476" width="10.5703125" style="48" customWidth="1"/>
    <col min="6477" max="6477" width="14.85546875" style="48" customWidth="1"/>
    <col min="6478" max="6480" width="10.5703125" style="48" customWidth="1"/>
    <col min="6481" max="6481" width="13" style="48" customWidth="1"/>
    <col min="6482" max="6496" width="10.5703125" style="48" customWidth="1"/>
    <col min="6497" max="6497" width="11.42578125" style="48" customWidth="1"/>
    <col min="6498" max="6504" width="10.5703125" style="48" customWidth="1"/>
    <col min="6505" max="6511" width="11.42578125" style="48" customWidth="1"/>
    <col min="6512" max="6512" width="14.28515625" style="48" customWidth="1"/>
    <col min="6513" max="6513" width="11.42578125" style="48" customWidth="1"/>
    <col min="6514" max="6517" width="9.140625" style="48"/>
    <col min="6518" max="6518" width="10.7109375" style="48" customWidth="1"/>
    <col min="6519" max="6519" width="9.140625" style="48"/>
    <col min="6520" max="6520" width="19" style="48" customWidth="1"/>
    <col min="6521" max="6521" width="17.28515625" style="48" customWidth="1"/>
    <col min="6522" max="6522" width="14.7109375" style="48" customWidth="1"/>
    <col min="6523" max="6667" width="9.140625" style="48"/>
    <col min="6668" max="6668" width="7.85546875" style="48" customWidth="1"/>
    <col min="6669" max="6669" width="3.140625" style="48" bestFit="1" customWidth="1"/>
    <col min="6670" max="6670" width="12.28515625" style="48" customWidth="1"/>
    <col min="6671" max="6671" width="46.85546875" style="48" customWidth="1"/>
    <col min="6672" max="6672" width="6.7109375" style="48" customWidth="1"/>
    <col min="6673" max="6673" width="5.5703125" style="48" customWidth="1"/>
    <col min="6674" max="6674" width="12.5703125" style="48" customWidth="1"/>
    <col min="6675" max="6675" width="16" style="48" customWidth="1"/>
    <col min="6676" max="6676" width="11.5703125" style="48" customWidth="1"/>
    <col min="6677" max="6677" width="11.85546875" style="48" customWidth="1"/>
    <col min="6678" max="6678" width="15.85546875" style="48" customWidth="1"/>
    <col min="6679" max="6679" width="12.28515625" style="48" customWidth="1"/>
    <col min="6680" max="6680" width="7.5703125" style="48" customWidth="1"/>
    <col min="6681" max="6681" width="13" style="48" customWidth="1"/>
    <col min="6682" max="6682" width="9.140625" style="48"/>
    <col min="6683" max="6683" width="14.5703125" style="48" customWidth="1"/>
    <col min="6684" max="6684" width="9.140625" style="48"/>
    <col min="6685" max="6685" width="12.85546875" style="48" customWidth="1"/>
    <col min="6686" max="6686" width="10.28515625" style="48" customWidth="1"/>
    <col min="6687" max="6687" width="13.7109375" style="48" customWidth="1"/>
    <col min="6688" max="6688" width="9.140625" style="48"/>
    <col min="6689" max="6689" width="11.140625" style="48" customWidth="1"/>
    <col min="6690" max="6690" width="9.140625" style="48"/>
    <col min="6691" max="6691" width="13.7109375" style="48" customWidth="1"/>
    <col min="6692" max="6692" width="10.7109375" style="48" customWidth="1"/>
    <col min="6693" max="6693" width="11" style="48" customWidth="1"/>
    <col min="6694" max="6694" width="11.28515625" style="48" customWidth="1"/>
    <col min="6695" max="6695" width="9.140625" style="48"/>
    <col min="6696" max="6696" width="12.85546875" style="48" customWidth="1"/>
    <col min="6697" max="6697" width="9.140625" style="48"/>
    <col min="6698" max="6698" width="13.7109375" style="48" customWidth="1"/>
    <col min="6699" max="6699" width="13.28515625" style="48" customWidth="1"/>
    <col min="6700" max="6700" width="13" style="48" customWidth="1"/>
    <col min="6701" max="6701" width="11.140625" style="48" customWidth="1"/>
    <col min="6702" max="6702" width="9.42578125" style="48" customWidth="1"/>
    <col min="6703" max="6703" width="14.5703125" style="48" customWidth="1"/>
    <col min="6704" max="6704" width="15.85546875" style="48" customWidth="1"/>
    <col min="6705" max="6705" width="10.5703125" style="48" customWidth="1"/>
    <col min="6706" max="6706" width="12.28515625" style="48" customWidth="1"/>
    <col min="6707" max="6715" width="10.5703125" style="48" customWidth="1"/>
    <col min="6716" max="6716" width="12.5703125" style="48" customWidth="1"/>
    <col min="6717" max="6724" width="10.5703125" style="48" customWidth="1"/>
    <col min="6725" max="6725" width="12" style="48" customWidth="1"/>
    <col min="6726" max="6726" width="10.5703125" style="48" customWidth="1"/>
    <col min="6727" max="6727" width="12.42578125" style="48" customWidth="1"/>
    <col min="6728" max="6728" width="11.85546875" style="48" customWidth="1"/>
    <col min="6729" max="6729" width="10.5703125" style="48" customWidth="1"/>
    <col min="6730" max="6730" width="9.7109375" style="48" customWidth="1"/>
    <col min="6731" max="6731" width="12.85546875" style="48" customWidth="1"/>
    <col min="6732" max="6732" width="10.5703125" style="48" customWidth="1"/>
    <col min="6733" max="6733" width="14.85546875" style="48" customWidth="1"/>
    <col min="6734" max="6736" width="10.5703125" style="48" customWidth="1"/>
    <col min="6737" max="6737" width="13" style="48" customWidth="1"/>
    <col min="6738" max="6752" width="10.5703125" style="48" customWidth="1"/>
    <col min="6753" max="6753" width="11.42578125" style="48" customWidth="1"/>
    <col min="6754" max="6760" width="10.5703125" style="48" customWidth="1"/>
    <col min="6761" max="6767" width="11.42578125" style="48" customWidth="1"/>
    <col min="6768" max="6768" width="14.28515625" style="48" customWidth="1"/>
    <col min="6769" max="6769" width="11.42578125" style="48" customWidth="1"/>
    <col min="6770" max="6773" width="9.140625" style="48"/>
    <col min="6774" max="6774" width="10.7109375" style="48" customWidth="1"/>
    <col min="6775" max="6775" width="9.140625" style="48"/>
    <col min="6776" max="6776" width="19" style="48" customWidth="1"/>
    <col min="6777" max="6777" width="17.28515625" style="48" customWidth="1"/>
    <col min="6778" max="6778" width="14.7109375" style="48" customWidth="1"/>
    <col min="6779" max="6923" width="9.140625" style="48"/>
    <col min="6924" max="6924" width="7.85546875" style="48" customWidth="1"/>
    <col min="6925" max="6925" width="3.140625" style="48" bestFit="1" customWidth="1"/>
    <col min="6926" max="6926" width="12.28515625" style="48" customWidth="1"/>
    <col min="6927" max="6927" width="46.85546875" style="48" customWidth="1"/>
    <col min="6928" max="6928" width="6.7109375" style="48" customWidth="1"/>
    <col min="6929" max="6929" width="5.5703125" style="48" customWidth="1"/>
    <col min="6930" max="6930" width="12.5703125" style="48" customWidth="1"/>
    <col min="6931" max="6931" width="16" style="48" customWidth="1"/>
    <col min="6932" max="6932" width="11.5703125" style="48" customWidth="1"/>
    <col min="6933" max="6933" width="11.85546875" style="48" customWidth="1"/>
    <col min="6934" max="6934" width="15.85546875" style="48" customWidth="1"/>
    <col min="6935" max="6935" width="12.28515625" style="48" customWidth="1"/>
    <col min="6936" max="6936" width="7.5703125" style="48" customWidth="1"/>
    <col min="6937" max="6937" width="13" style="48" customWidth="1"/>
    <col min="6938" max="6938" width="9.140625" style="48"/>
    <col min="6939" max="6939" width="14.5703125" style="48" customWidth="1"/>
    <col min="6940" max="6940" width="9.140625" style="48"/>
    <col min="6941" max="6941" width="12.85546875" style="48" customWidth="1"/>
    <col min="6942" max="6942" width="10.28515625" style="48" customWidth="1"/>
    <col min="6943" max="6943" width="13.7109375" style="48" customWidth="1"/>
    <col min="6944" max="6944" width="9.140625" style="48"/>
    <col min="6945" max="6945" width="11.140625" style="48" customWidth="1"/>
    <col min="6946" max="6946" width="9.140625" style="48"/>
    <col min="6947" max="6947" width="13.7109375" style="48" customWidth="1"/>
    <col min="6948" max="6948" width="10.7109375" style="48" customWidth="1"/>
    <col min="6949" max="6949" width="11" style="48" customWidth="1"/>
    <col min="6950" max="6950" width="11.28515625" style="48" customWidth="1"/>
    <col min="6951" max="6951" width="9.140625" style="48"/>
    <col min="6952" max="6952" width="12.85546875" style="48" customWidth="1"/>
    <col min="6953" max="6953" width="9.140625" style="48"/>
    <col min="6954" max="6954" width="13.7109375" style="48" customWidth="1"/>
    <col min="6955" max="6955" width="13.28515625" style="48" customWidth="1"/>
    <col min="6956" max="6956" width="13" style="48" customWidth="1"/>
    <col min="6957" max="6957" width="11.140625" style="48" customWidth="1"/>
    <col min="6958" max="6958" width="9.42578125" style="48" customWidth="1"/>
    <col min="6959" max="6959" width="14.5703125" style="48" customWidth="1"/>
    <col min="6960" max="6960" width="15.85546875" style="48" customWidth="1"/>
    <col min="6961" max="6961" width="10.5703125" style="48" customWidth="1"/>
    <col min="6962" max="6962" width="12.28515625" style="48" customWidth="1"/>
    <col min="6963" max="6971" width="10.5703125" style="48" customWidth="1"/>
    <col min="6972" max="6972" width="12.5703125" style="48" customWidth="1"/>
    <col min="6973" max="6980" width="10.5703125" style="48" customWidth="1"/>
    <col min="6981" max="6981" width="12" style="48" customWidth="1"/>
    <col min="6982" max="6982" width="10.5703125" style="48" customWidth="1"/>
    <col min="6983" max="6983" width="12.42578125" style="48" customWidth="1"/>
    <col min="6984" max="6984" width="11.85546875" style="48" customWidth="1"/>
    <col min="6985" max="6985" width="10.5703125" style="48" customWidth="1"/>
    <col min="6986" max="6986" width="9.7109375" style="48" customWidth="1"/>
    <col min="6987" max="6987" width="12.85546875" style="48" customWidth="1"/>
    <col min="6988" max="6988" width="10.5703125" style="48" customWidth="1"/>
    <col min="6989" max="6989" width="14.85546875" style="48" customWidth="1"/>
    <col min="6990" max="6992" width="10.5703125" style="48" customWidth="1"/>
    <col min="6993" max="6993" width="13" style="48" customWidth="1"/>
    <col min="6994" max="7008" width="10.5703125" style="48" customWidth="1"/>
    <col min="7009" max="7009" width="11.42578125" style="48" customWidth="1"/>
    <col min="7010" max="7016" width="10.5703125" style="48" customWidth="1"/>
    <col min="7017" max="7023" width="11.42578125" style="48" customWidth="1"/>
    <col min="7024" max="7024" width="14.28515625" style="48" customWidth="1"/>
    <col min="7025" max="7025" width="11.42578125" style="48" customWidth="1"/>
    <col min="7026" max="7029" width="9.140625" style="48"/>
    <col min="7030" max="7030" width="10.7109375" style="48" customWidth="1"/>
    <col min="7031" max="7031" width="9.140625" style="48"/>
    <col min="7032" max="7032" width="19" style="48" customWidth="1"/>
    <col min="7033" max="7033" width="17.28515625" style="48" customWidth="1"/>
    <col min="7034" max="7034" width="14.7109375" style="48" customWidth="1"/>
    <col min="7035" max="7179" width="9.140625" style="48"/>
    <col min="7180" max="7180" width="7.85546875" style="48" customWidth="1"/>
    <col min="7181" max="7181" width="3.140625" style="48" bestFit="1" customWidth="1"/>
    <col min="7182" max="7182" width="12.28515625" style="48" customWidth="1"/>
    <col min="7183" max="7183" width="46.85546875" style="48" customWidth="1"/>
    <col min="7184" max="7184" width="6.7109375" style="48" customWidth="1"/>
    <col min="7185" max="7185" width="5.5703125" style="48" customWidth="1"/>
    <col min="7186" max="7186" width="12.5703125" style="48" customWidth="1"/>
    <col min="7187" max="7187" width="16" style="48" customWidth="1"/>
    <col min="7188" max="7188" width="11.5703125" style="48" customWidth="1"/>
    <col min="7189" max="7189" width="11.85546875" style="48" customWidth="1"/>
    <col min="7190" max="7190" width="15.85546875" style="48" customWidth="1"/>
    <col min="7191" max="7191" width="12.28515625" style="48" customWidth="1"/>
    <col min="7192" max="7192" width="7.5703125" style="48" customWidth="1"/>
    <col min="7193" max="7193" width="13" style="48" customWidth="1"/>
    <col min="7194" max="7194" width="9.140625" style="48"/>
    <col min="7195" max="7195" width="14.5703125" style="48" customWidth="1"/>
    <col min="7196" max="7196" width="9.140625" style="48"/>
    <col min="7197" max="7197" width="12.85546875" style="48" customWidth="1"/>
    <col min="7198" max="7198" width="10.28515625" style="48" customWidth="1"/>
    <col min="7199" max="7199" width="13.7109375" style="48" customWidth="1"/>
    <col min="7200" max="7200" width="9.140625" style="48"/>
    <col min="7201" max="7201" width="11.140625" style="48" customWidth="1"/>
    <col min="7202" max="7202" width="9.140625" style="48"/>
    <col min="7203" max="7203" width="13.7109375" style="48" customWidth="1"/>
    <col min="7204" max="7204" width="10.7109375" style="48" customWidth="1"/>
    <col min="7205" max="7205" width="11" style="48" customWidth="1"/>
    <col min="7206" max="7206" width="11.28515625" style="48" customWidth="1"/>
    <col min="7207" max="7207" width="9.140625" style="48"/>
    <col min="7208" max="7208" width="12.85546875" style="48" customWidth="1"/>
    <col min="7209" max="7209" width="9.140625" style="48"/>
    <col min="7210" max="7210" width="13.7109375" style="48" customWidth="1"/>
    <col min="7211" max="7211" width="13.28515625" style="48" customWidth="1"/>
    <col min="7212" max="7212" width="13" style="48" customWidth="1"/>
    <col min="7213" max="7213" width="11.140625" style="48" customWidth="1"/>
    <col min="7214" max="7214" width="9.42578125" style="48" customWidth="1"/>
    <col min="7215" max="7215" width="14.5703125" style="48" customWidth="1"/>
    <col min="7216" max="7216" width="15.85546875" style="48" customWidth="1"/>
    <col min="7217" max="7217" width="10.5703125" style="48" customWidth="1"/>
    <col min="7218" max="7218" width="12.28515625" style="48" customWidth="1"/>
    <col min="7219" max="7227" width="10.5703125" style="48" customWidth="1"/>
    <col min="7228" max="7228" width="12.5703125" style="48" customWidth="1"/>
    <col min="7229" max="7236" width="10.5703125" style="48" customWidth="1"/>
    <col min="7237" max="7237" width="12" style="48" customWidth="1"/>
    <col min="7238" max="7238" width="10.5703125" style="48" customWidth="1"/>
    <col min="7239" max="7239" width="12.42578125" style="48" customWidth="1"/>
    <col min="7240" max="7240" width="11.85546875" style="48" customWidth="1"/>
    <col min="7241" max="7241" width="10.5703125" style="48" customWidth="1"/>
    <col min="7242" max="7242" width="9.7109375" style="48" customWidth="1"/>
    <col min="7243" max="7243" width="12.85546875" style="48" customWidth="1"/>
    <col min="7244" max="7244" width="10.5703125" style="48" customWidth="1"/>
    <col min="7245" max="7245" width="14.85546875" style="48" customWidth="1"/>
    <col min="7246" max="7248" width="10.5703125" style="48" customWidth="1"/>
    <col min="7249" max="7249" width="13" style="48" customWidth="1"/>
    <col min="7250" max="7264" width="10.5703125" style="48" customWidth="1"/>
    <col min="7265" max="7265" width="11.42578125" style="48" customWidth="1"/>
    <col min="7266" max="7272" width="10.5703125" style="48" customWidth="1"/>
    <col min="7273" max="7279" width="11.42578125" style="48" customWidth="1"/>
    <col min="7280" max="7280" width="14.28515625" style="48" customWidth="1"/>
    <col min="7281" max="7281" width="11.42578125" style="48" customWidth="1"/>
    <col min="7282" max="7285" width="9.140625" style="48"/>
    <col min="7286" max="7286" width="10.7109375" style="48" customWidth="1"/>
    <col min="7287" max="7287" width="9.140625" style="48"/>
    <col min="7288" max="7288" width="19" style="48" customWidth="1"/>
    <col min="7289" max="7289" width="17.28515625" style="48" customWidth="1"/>
    <col min="7290" max="7290" width="14.7109375" style="48" customWidth="1"/>
    <col min="7291" max="7435" width="9.140625" style="48"/>
    <col min="7436" max="7436" width="7.85546875" style="48" customWidth="1"/>
    <col min="7437" max="7437" width="3.140625" style="48" bestFit="1" customWidth="1"/>
    <col min="7438" max="7438" width="12.28515625" style="48" customWidth="1"/>
    <col min="7439" max="7439" width="46.85546875" style="48" customWidth="1"/>
    <col min="7440" max="7440" width="6.7109375" style="48" customWidth="1"/>
    <col min="7441" max="7441" width="5.5703125" style="48" customWidth="1"/>
    <col min="7442" max="7442" width="12.5703125" style="48" customWidth="1"/>
    <col min="7443" max="7443" width="16" style="48" customWidth="1"/>
    <col min="7444" max="7444" width="11.5703125" style="48" customWidth="1"/>
    <col min="7445" max="7445" width="11.85546875" style="48" customWidth="1"/>
    <col min="7446" max="7446" width="15.85546875" style="48" customWidth="1"/>
    <col min="7447" max="7447" width="12.28515625" style="48" customWidth="1"/>
    <col min="7448" max="7448" width="7.5703125" style="48" customWidth="1"/>
    <col min="7449" max="7449" width="13" style="48" customWidth="1"/>
    <col min="7450" max="7450" width="9.140625" style="48"/>
    <col min="7451" max="7451" width="14.5703125" style="48" customWidth="1"/>
    <col min="7452" max="7452" width="9.140625" style="48"/>
    <col min="7453" max="7453" width="12.85546875" style="48" customWidth="1"/>
    <col min="7454" max="7454" width="10.28515625" style="48" customWidth="1"/>
    <col min="7455" max="7455" width="13.7109375" style="48" customWidth="1"/>
    <col min="7456" max="7456" width="9.140625" style="48"/>
    <col min="7457" max="7457" width="11.140625" style="48" customWidth="1"/>
    <col min="7458" max="7458" width="9.140625" style="48"/>
    <col min="7459" max="7459" width="13.7109375" style="48" customWidth="1"/>
    <col min="7460" max="7460" width="10.7109375" style="48" customWidth="1"/>
    <col min="7461" max="7461" width="11" style="48" customWidth="1"/>
    <col min="7462" max="7462" width="11.28515625" style="48" customWidth="1"/>
    <col min="7463" max="7463" width="9.140625" style="48"/>
    <col min="7464" max="7464" width="12.85546875" style="48" customWidth="1"/>
    <col min="7465" max="7465" width="9.140625" style="48"/>
    <col min="7466" max="7466" width="13.7109375" style="48" customWidth="1"/>
    <col min="7467" max="7467" width="13.28515625" style="48" customWidth="1"/>
    <col min="7468" max="7468" width="13" style="48" customWidth="1"/>
    <col min="7469" max="7469" width="11.140625" style="48" customWidth="1"/>
    <col min="7470" max="7470" width="9.42578125" style="48" customWidth="1"/>
    <col min="7471" max="7471" width="14.5703125" style="48" customWidth="1"/>
    <col min="7472" max="7472" width="15.85546875" style="48" customWidth="1"/>
    <col min="7473" max="7473" width="10.5703125" style="48" customWidth="1"/>
    <col min="7474" max="7474" width="12.28515625" style="48" customWidth="1"/>
    <col min="7475" max="7483" width="10.5703125" style="48" customWidth="1"/>
    <col min="7484" max="7484" width="12.5703125" style="48" customWidth="1"/>
    <col min="7485" max="7492" width="10.5703125" style="48" customWidth="1"/>
    <col min="7493" max="7493" width="12" style="48" customWidth="1"/>
    <col min="7494" max="7494" width="10.5703125" style="48" customWidth="1"/>
    <col min="7495" max="7495" width="12.42578125" style="48" customWidth="1"/>
    <col min="7496" max="7496" width="11.85546875" style="48" customWidth="1"/>
    <col min="7497" max="7497" width="10.5703125" style="48" customWidth="1"/>
    <col min="7498" max="7498" width="9.7109375" style="48" customWidth="1"/>
    <col min="7499" max="7499" width="12.85546875" style="48" customWidth="1"/>
    <col min="7500" max="7500" width="10.5703125" style="48" customWidth="1"/>
    <col min="7501" max="7501" width="14.85546875" style="48" customWidth="1"/>
    <col min="7502" max="7504" width="10.5703125" style="48" customWidth="1"/>
    <col min="7505" max="7505" width="13" style="48" customWidth="1"/>
    <col min="7506" max="7520" width="10.5703125" style="48" customWidth="1"/>
    <col min="7521" max="7521" width="11.42578125" style="48" customWidth="1"/>
    <col min="7522" max="7528" width="10.5703125" style="48" customWidth="1"/>
    <col min="7529" max="7535" width="11.42578125" style="48" customWidth="1"/>
    <col min="7536" max="7536" width="14.28515625" style="48" customWidth="1"/>
    <col min="7537" max="7537" width="11.42578125" style="48" customWidth="1"/>
    <col min="7538" max="7541" width="9.140625" style="48"/>
    <col min="7542" max="7542" width="10.7109375" style="48" customWidth="1"/>
    <col min="7543" max="7543" width="9.140625" style="48"/>
    <col min="7544" max="7544" width="19" style="48" customWidth="1"/>
    <col min="7545" max="7545" width="17.28515625" style="48" customWidth="1"/>
    <col min="7546" max="7546" width="14.7109375" style="48" customWidth="1"/>
    <col min="7547" max="7691" width="9.140625" style="48"/>
    <col min="7692" max="7692" width="7.85546875" style="48" customWidth="1"/>
    <col min="7693" max="7693" width="3.140625" style="48" bestFit="1" customWidth="1"/>
    <col min="7694" max="7694" width="12.28515625" style="48" customWidth="1"/>
    <col min="7695" max="7695" width="46.85546875" style="48" customWidth="1"/>
    <col min="7696" max="7696" width="6.7109375" style="48" customWidth="1"/>
    <col min="7697" max="7697" width="5.5703125" style="48" customWidth="1"/>
    <col min="7698" max="7698" width="12.5703125" style="48" customWidth="1"/>
    <col min="7699" max="7699" width="16" style="48" customWidth="1"/>
    <col min="7700" max="7700" width="11.5703125" style="48" customWidth="1"/>
    <col min="7701" max="7701" width="11.85546875" style="48" customWidth="1"/>
    <col min="7702" max="7702" width="15.85546875" style="48" customWidth="1"/>
    <col min="7703" max="7703" width="12.28515625" style="48" customWidth="1"/>
    <col min="7704" max="7704" width="7.5703125" style="48" customWidth="1"/>
    <col min="7705" max="7705" width="13" style="48" customWidth="1"/>
    <col min="7706" max="7706" width="9.140625" style="48"/>
    <col min="7707" max="7707" width="14.5703125" style="48" customWidth="1"/>
    <col min="7708" max="7708" width="9.140625" style="48"/>
    <col min="7709" max="7709" width="12.85546875" style="48" customWidth="1"/>
    <col min="7710" max="7710" width="10.28515625" style="48" customWidth="1"/>
    <col min="7711" max="7711" width="13.7109375" style="48" customWidth="1"/>
    <col min="7712" max="7712" width="9.140625" style="48"/>
    <col min="7713" max="7713" width="11.140625" style="48" customWidth="1"/>
    <col min="7714" max="7714" width="9.140625" style="48"/>
    <col min="7715" max="7715" width="13.7109375" style="48" customWidth="1"/>
    <col min="7716" max="7716" width="10.7109375" style="48" customWidth="1"/>
    <col min="7717" max="7717" width="11" style="48" customWidth="1"/>
    <col min="7718" max="7718" width="11.28515625" style="48" customWidth="1"/>
    <col min="7719" max="7719" width="9.140625" style="48"/>
    <col min="7720" max="7720" width="12.85546875" style="48" customWidth="1"/>
    <col min="7721" max="7721" width="9.140625" style="48"/>
    <col min="7722" max="7722" width="13.7109375" style="48" customWidth="1"/>
    <col min="7723" max="7723" width="13.28515625" style="48" customWidth="1"/>
    <col min="7724" max="7724" width="13" style="48" customWidth="1"/>
    <col min="7725" max="7725" width="11.140625" style="48" customWidth="1"/>
    <col min="7726" max="7726" width="9.42578125" style="48" customWidth="1"/>
    <col min="7727" max="7727" width="14.5703125" style="48" customWidth="1"/>
    <col min="7728" max="7728" width="15.85546875" style="48" customWidth="1"/>
    <col min="7729" max="7729" width="10.5703125" style="48" customWidth="1"/>
    <col min="7730" max="7730" width="12.28515625" style="48" customWidth="1"/>
    <col min="7731" max="7739" width="10.5703125" style="48" customWidth="1"/>
    <col min="7740" max="7740" width="12.5703125" style="48" customWidth="1"/>
    <col min="7741" max="7748" width="10.5703125" style="48" customWidth="1"/>
    <col min="7749" max="7749" width="12" style="48" customWidth="1"/>
    <col min="7750" max="7750" width="10.5703125" style="48" customWidth="1"/>
    <col min="7751" max="7751" width="12.42578125" style="48" customWidth="1"/>
    <col min="7752" max="7752" width="11.85546875" style="48" customWidth="1"/>
    <col min="7753" max="7753" width="10.5703125" style="48" customWidth="1"/>
    <col min="7754" max="7754" width="9.7109375" style="48" customWidth="1"/>
    <col min="7755" max="7755" width="12.85546875" style="48" customWidth="1"/>
    <col min="7756" max="7756" width="10.5703125" style="48" customWidth="1"/>
    <col min="7757" max="7757" width="14.85546875" style="48" customWidth="1"/>
    <col min="7758" max="7760" width="10.5703125" style="48" customWidth="1"/>
    <col min="7761" max="7761" width="13" style="48" customWidth="1"/>
    <col min="7762" max="7776" width="10.5703125" style="48" customWidth="1"/>
    <col min="7777" max="7777" width="11.42578125" style="48" customWidth="1"/>
    <col min="7778" max="7784" width="10.5703125" style="48" customWidth="1"/>
    <col min="7785" max="7791" width="11.42578125" style="48" customWidth="1"/>
    <col min="7792" max="7792" width="14.28515625" style="48" customWidth="1"/>
    <col min="7793" max="7793" width="11.42578125" style="48" customWidth="1"/>
    <col min="7794" max="7797" width="9.140625" style="48"/>
    <col min="7798" max="7798" width="10.7109375" style="48" customWidth="1"/>
    <col min="7799" max="7799" width="9.140625" style="48"/>
    <col min="7800" max="7800" width="19" style="48" customWidth="1"/>
    <col min="7801" max="7801" width="17.28515625" style="48" customWidth="1"/>
    <col min="7802" max="7802" width="14.7109375" style="48" customWidth="1"/>
    <col min="7803" max="7947" width="9.140625" style="48"/>
    <col min="7948" max="7948" width="7.85546875" style="48" customWidth="1"/>
    <col min="7949" max="7949" width="3.140625" style="48" bestFit="1" customWidth="1"/>
    <col min="7950" max="7950" width="12.28515625" style="48" customWidth="1"/>
    <col min="7951" max="7951" width="46.85546875" style="48" customWidth="1"/>
    <col min="7952" max="7952" width="6.7109375" style="48" customWidth="1"/>
    <col min="7953" max="7953" width="5.5703125" style="48" customWidth="1"/>
    <col min="7954" max="7954" width="12.5703125" style="48" customWidth="1"/>
    <col min="7955" max="7955" width="16" style="48" customWidth="1"/>
    <col min="7956" max="7956" width="11.5703125" style="48" customWidth="1"/>
    <col min="7957" max="7957" width="11.85546875" style="48" customWidth="1"/>
    <col min="7958" max="7958" width="15.85546875" style="48" customWidth="1"/>
    <col min="7959" max="7959" width="12.28515625" style="48" customWidth="1"/>
    <col min="7960" max="7960" width="7.5703125" style="48" customWidth="1"/>
    <col min="7961" max="7961" width="13" style="48" customWidth="1"/>
    <col min="7962" max="7962" width="9.140625" style="48"/>
    <col min="7963" max="7963" width="14.5703125" style="48" customWidth="1"/>
    <col min="7964" max="7964" width="9.140625" style="48"/>
    <col min="7965" max="7965" width="12.85546875" style="48" customWidth="1"/>
    <col min="7966" max="7966" width="10.28515625" style="48" customWidth="1"/>
    <col min="7967" max="7967" width="13.7109375" style="48" customWidth="1"/>
    <col min="7968" max="7968" width="9.140625" style="48"/>
    <col min="7969" max="7969" width="11.140625" style="48" customWidth="1"/>
    <col min="7970" max="7970" width="9.140625" style="48"/>
    <col min="7971" max="7971" width="13.7109375" style="48" customWidth="1"/>
    <col min="7972" max="7972" width="10.7109375" style="48" customWidth="1"/>
    <col min="7973" max="7973" width="11" style="48" customWidth="1"/>
    <col min="7974" max="7974" width="11.28515625" style="48" customWidth="1"/>
    <col min="7975" max="7975" width="9.140625" style="48"/>
    <col min="7976" max="7976" width="12.85546875" style="48" customWidth="1"/>
    <col min="7977" max="7977" width="9.140625" style="48"/>
    <col min="7978" max="7978" width="13.7109375" style="48" customWidth="1"/>
    <col min="7979" max="7979" width="13.28515625" style="48" customWidth="1"/>
    <col min="7980" max="7980" width="13" style="48" customWidth="1"/>
    <col min="7981" max="7981" width="11.140625" style="48" customWidth="1"/>
    <col min="7982" max="7982" width="9.42578125" style="48" customWidth="1"/>
    <col min="7983" max="7983" width="14.5703125" style="48" customWidth="1"/>
    <col min="7984" max="7984" width="15.85546875" style="48" customWidth="1"/>
    <col min="7985" max="7985" width="10.5703125" style="48" customWidth="1"/>
    <col min="7986" max="7986" width="12.28515625" style="48" customWidth="1"/>
    <col min="7987" max="7995" width="10.5703125" style="48" customWidth="1"/>
    <col min="7996" max="7996" width="12.5703125" style="48" customWidth="1"/>
    <col min="7997" max="8004" width="10.5703125" style="48" customWidth="1"/>
    <col min="8005" max="8005" width="12" style="48" customWidth="1"/>
    <col min="8006" max="8006" width="10.5703125" style="48" customWidth="1"/>
    <col min="8007" max="8007" width="12.42578125" style="48" customWidth="1"/>
    <col min="8008" max="8008" width="11.85546875" style="48" customWidth="1"/>
    <col min="8009" max="8009" width="10.5703125" style="48" customWidth="1"/>
    <col min="8010" max="8010" width="9.7109375" style="48" customWidth="1"/>
    <col min="8011" max="8011" width="12.85546875" style="48" customWidth="1"/>
    <col min="8012" max="8012" width="10.5703125" style="48" customWidth="1"/>
    <col min="8013" max="8013" width="14.85546875" style="48" customWidth="1"/>
    <col min="8014" max="8016" width="10.5703125" style="48" customWidth="1"/>
    <col min="8017" max="8017" width="13" style="48" customWidth="1"/>
    <col min="8018" max="8032" width="10.5703125" style="48" customWidth="1"/>
    <col min="8033" max="8033" width="11.42578125" style="48" customWidth="1"/>
    <col min="8034" max="8040" width="10.5703125" style="48" customWidth="1"/>
    <col min="8041" max="8047" width="11.42578125" style="48" customWidth="1"/>
    <col min="8048" max="8048" width="14.28515625" style="48" customWidth="1"/>
    <col min="8049" max="8049" width="11.42578125" style="48" customWidth="1"/>
    <col min="8050" max="8053" width="9.140625" style="48"/>
    <col min="8054" max="8054" width="10.7109375" style="48" customWidth="1"/>
    <col min="8055" max="8055" width="9.140625" style="48"/>
    <col min="8056" max="8056" width="19" style="48" customWidth="1"/>
    <col min="8057" max="8057" width="17.28515625" style="48" customWidth="1"/>
    <col min="8058" max="8058" width="14.7109375" style="48" customWidth="1"/>
    <col min="8059" max="8203" width="9.140625" style="48"/>
    <col min="8204" max="8204" width="7.85546875" style="48" customWidth="1"/>
    <col min="8205" max="8205" width="3.140625" style="48" bestFit="1" customWidth="1"/>
    <col min="8206" max="8206" width="12.28515625" style="48" customWidth="1"/>
    <col min="8207" max="8207" width="46.85546875" style="48" customWidth="1"/>
    <col min="8208" max="8208" width="6.7109375" style="48" customWidth="1"/>
    <col min="8209" max="8209" width="5.5703125" style="48" customWidth="1"/>
    <col min="8210" max="8210" width="12.5703125" style="48" customWidth="1"/>
    <col min="8211" max="8211" width="16" style="48" customWidth="1"/>
    <col min="8212" max="8212" width="11.5703125" style="48" customWidth="1"/>
    <col min="8213" max="8213" width="11.85546875" style="48" customWidth="1"/>
    <col min="8214" max="8214" width="15.85546875" style="48" customWidth="1"/>
    <col min="8215" max="8215" width="12.28515625" style="48" customWidth="1"/>
    <col min="8216" max="8216" width="7.5703125" style="48" customWidth="1"/>
    <col min="8217" max="8217" width="13" style="48" customWidth="1"/>
    <col min="8218" max="8218" width="9.140625" style="48"/>
    <col min="8219" max="8219" width="14.5703125" style="48" customWidth="1"/>
    <col min="8220" max="8220" width="9.140625" style="48"/>
    <col min="8221" max="8221" width="12.85546875" style="48" customWidth="1"/>
    <col min="8222" max="8222" width="10.28515625" style="48" customWidth="1"/>
    <col min="8223" max="8223" width="13.7109375" style="48" customWidth="1"/>
    <col min="8224" max="8224" width="9.140625" style="48"/>
    <col min="8225" max="8225" width="11.140625" style="48" customWidth="1"/>
    <col min="8226" max="8226" width="9.140625" style="48"/>
    <col min="8227" max="8227" width="13.7109375" style="48" customWidth="1"/>
    <col min="8228" max="8228" width="10.7109375" style="48" customWidth="1"/>
    <col min="8229" max="8229" width="11" style="48" customWidth="1"/>
    <col min="8230" max="8230" width="11.28515625" style="48" customWidth="1"/>
    <col min="8231" max="8231" width="9.140625" style="48"/>
    <col min="8232" max="8232" width="12.85546875" style="48" customWidth="1"/>
    <col min="8233" max="8233" width="9.140625" style="48"/>
    <col min="8234" max="8234" width="13.7109375" style="48" customWidth="1"/>
    <col min="8235" max="8235" width="13.28515625" style="48" customWidth="1"/>
    <col min="8236" max="8236" width="13" style="48" customWidth="1"/>
    <col min="8237" max="8237" width="11.140625" style="48" customWidth="1"/>
    <col min="8238" max="8238" width="9.42578125" style="48" customWidth="1"/>
    <col min="8239" max="8239" width="14.5703125" style="48" customWidth="1"/>
    <col min="8240" max="8240" width="15.85546875" style="48" customWidth="1"/>
    <col min="8241" max="8241" width="10.5703125" style="48" customWidth="1"/>
    <col min="8242" max="8242" width="12.28515625" style="48" customWidth="1"/>
    <col min="8243" max="8251" width="10.5703125" style="48" customWidth="1"/>
    <col min="8252" max="8252" width="12.5703125" style="48" customWidth="1"/>
    <col min="8253" max="8260" width="10.5703125" style="48" customWidth="1"/>
    <col min="8261" max="8261" width="12" style="48" customWidth="1"/>
    <col min="8262" max="8262" width="10.5703125" style="48" customWidth="1"/>
    <col min="8263" max="8263" width="12.42578125" style="48" customWidth="1"/>
    <col min="8264" max="8264" width="11.85546875" style="48" customWidth="1"/>
    <col min="8265" max="8265" width="10.5703125" style="48" customWidth="1"/>
    <col min="8266" max="8266" width="9.7109375" style="48" customWidth="1"/>
    <col min="8267" max="8267" width="12.85546875" style="48" customWidth="1"/>
    <col min="8268" max="8268" width="10.5703125" style="48" customWidth="1"/>
    <col min="8269" max="8269" width="14.85546875" style="48" customWidth="1"/>
    <col min="8270" max="8272" width="10.5703125" style="48" customWidth="1"/>
    <col min="8273" max="8273" width="13" style="48" customWidth="1"/>
    <col min="8274" max="8288" width="10.5703125" style="48" customWidth="1"/>
    <col min="8289" max="8289" width="11.42578125" style="48" customWidth="1"/>
    <col min="8290" max="8296" width="10.5703125" style="48" customWidth="1"/>
    <col min="8297" max="8303" width="11.42578125" style="48" customWidth="1"/>
    <col min="8304" max="8304" width="14.28515625" style="48" customWidth="1"/>
    <col min="8305" max="8305" width="11.42578125" style="48" customWidth="1"/>
    <col min="8306" max="8309" width="9.140625" style="48"/>
    <col min="8310" max="8310" width="10.7109375" style="48" customWidth="1"/>
    <col min="8311" max="8311" width="9.140625" style="48"/>
    <col min="8312" max="8312" width="19" style="48" customWidth="1"/>
    <col min="8313" max="8313" width="17.28515625" style="48" customWidth="1"/>
    <col min="8314" max="8314" width="14.7109375" style="48" customWidth="1"/>
    <col min="8315" max="8459" width="9.140625" style="48"/>
    <col min="8460" max="8460" width="7.85546875" style="48" customWidth="1"/>
    <col min="8461" max="8461" width="3.140625" style="48" bestFit="1" customWidth="1"/>
    <col min="8462" max="8462" width="12.28515625" style="48" customWidth="1"/>
    <col min="8463" max="8463" width="46.85546875" style="48" customWidth="1"/>
    <col min="8464" max="8464" width="6.7109375" style="48" customWidth="1"/>
    <col min="8465" max="8465" width="5.5703125" style="48" customWidth="1"/>
    <col min="8466" max="8466" width="12.5703125" style="48" customWidth="1"/>
    <col min="8467" max="8467" width="16" style="48" customWidth="1"/>
    <col min="8468" max="8468" width="11.5703125" style="48" customWidth="1"/>
    <col min="8469" max="8469" width="11.85546875" style="48" customWidth="1"/>
    <col min="8470" max="8470" width="15.85546875" style="48" customWidth="1"/>
    <col min="8471" max="8471" width="12.28515625" style="48" customWidth="1"/>
    <col min="8472" max="8472" width="7.5703125" style="48" customWidth="1"/>
    <col min="8473" max="8473" width="13" style="48" customWidth="1"/>
    <col min="8474" max="8474" width="9.140625" style="48"/>
    <col min="8475" max="8475" width="14.5703125" style="48" customWidth="1"/>
    <col min="8476" max="8476" width="9.140625" style="48"/>
    <col min="8477" max="8477" width="12.85546875" style="48" customWidth="1"/>
    <col min="8478" max="8478" width="10.28515625" style="48" customWidth="1"/>
    <col min="8479" max="8479" width="13.7109375" style="48" customWidth="1"/>
    <col min="8480" max="8480" width="9.140625" style="48"/>
    <col min="8481" max="8481" width="11.140625" style="48" customWidth="1"/>
    <col min="8482" max="8482" width="9.140625" style="48"/>
    <col min="8483" max="8483" width="13.7109375" style="48" customWidth="1"/>
    <col min="8484" max="8484" width="10.7109375" style="48" customWidth="1"/>
    <col min="8485" max="8485" width="11" style="48" customWidth="1"/>
    <col min="8486" max="8486" width="11.28515625" style="48" customWidth="1"/>
    <col min="8487" max="8487" width="9.140625" style="48"/>
    <col min="8488" max="8488" width="12.85546875" style="48" customWidth="1"/>
    <col min="8489" max="8489" width="9.140625" style="48"/>
    <col min="8490" max="8490" width="13.7109375" style="48" customWidth="1"/>
    <col min="8491" max="8491" width="13.28515625" style="48" customWidth="1"/>
    <col min="8492" max="8492" width="13" style="48" customWidth="1"/>
    <col min="8493" max="8493" width="11.140625" style="48" customWidth="1"/>
    <col min="8494" max="8494" width="9.42578125" style="48" customWidth="1"/>
    <col min="8495" max="8495" width="14.5703125" style="48" customWidth="1"/>
    <col min="8496" max="8496" width="15.85546875" style="48" customWidth="1"/>
    <col min="8497" max="8497" width="10.5703125" style="48" customWidth="1"/>
    <col min="8498" max="8498" width="12.28515625" style="48" customWidth="1"/>
    <col min="8499" max="8507" width="10.5703125" style="48" customWidth="1"/>
    <col min="8508" max="8508" width="12.5703125" style="48" customWidth="1"/>
    <col min="8509" max="8516" width="10.5703125" style="48" customWidth="1"/>
    <col min="8517" max="8517" width="12" style="48" customWidth="1"/>
    <col min="8518" max="8518" width="10.5703125" style="48" customWidth="1"/>
    <col min="8519" max="8519" width="12.42578125" style="48" customWidth="1"/>
    <col min="8520" max="8520" width="11.85546875" style="48" customWidth="1"/>
    <col min="8521" max="8521" width="10.5703125" style="48" customWidth="1"/>
    <col min="8522" max="8522" width="9.7109375" style="48" customWidth="1"/>
    <col min="8523" max="8523" width="12.85546875" style="48" customWidth="1"/>
    <col min="8524" max="8524" width="10.5703125" style="48" customWidth="1"/>
    <col min="8525" max="8525" width="14.85546875" style="48" customWidth="1"/>
    <col min="8526" max="8528" width="10.5703125" style="48" customWidth="1"/>
    <col min="8529" max="8529" width="13" style="48" customWidth="1"/>
    <col min="8530" max="8544" width="10.5703125" style="48" customWidth="1"/>
    <col min="8545" max="8545" width="11.42578125" style="48" customWidth="1"/>
    <col min="8546" max="8552" width="10.5703125" style="48" customWidth="1"/>
    <col min="8553" max="8559" width="11.42578125" style="48" customWidth="1"/>
    <col min="8560" max="8560" width="14.28515625" style="48" customWidth="1"/>
    <col min="8561" max="8561" width="11.42578125" style="48" customWidth="1"/>
    <col min="8562" max="8565" width="9.140625" style="48"/>
    <col min="8566" max="8566" width="10.7109375" style="48" customWidth="1"/>
    <col min="8567" max="8567" width="9.140625" style="48"/>
    <col min="8568" max="8568" width="19" style="48" customWidth="1"/>
    <col min="8569" max="8569" width="17.28515625" style="48" customWidth="1"/>
    <col min="8570" max="8570" width="14.7109375" style="48" customWidth="1"/>
    <col min="8571" max="8715" width="9.140625" style="48"/>
    <col min="8716" max="8716" width="7.85546875" style="48" customWidth="1"/>
    <col min="8717" max="8717" width="3.140625" style="48" bestFit="1" customWidth="1"/>
    <col min="8718" max="8718" width="12.28515625" style="48" customWidth="1"/>
    <col min="8719" max="8719" width="46.85546875" style="48" customWidth="1"/>
    <col min="8720" max="8720" width="6.7109375" style="48" customWidth="1"/>
    <col min="8721" max="8721" width="5.5703125" style="48" customWidth="1"/>
    <col min="8722" max="8722" width="12.5703125" style="48" customWidth="1"/>
    <col min="8723" max="8723" width="16" style="48" customWidth="1"/>
    <col min="8724" max="8724" width="11.5703125" style="48" customWidth="1"/>
    <col min="8725" max="8725" width="11.85546875" style="48" customWidth="1"/>
    <col min="8726" max="8726" width="15.85546875" style="48" customWidth="1"/>
    <col min="8727" max="8727" width="12.28515625" style="48" customWidth="1"/>
    <col min="8728" max="8728" width="7.5703125" style="48" customWidth="1"/>
    <col min="8729" max="8729" width="13" style="48" customWidth="1"/>
    <col min="8730" max="8730" width="9.140625" style="48"/>
    <col min="8731" max="8731" width="14.5703125" style="48" customWidth="1"/>
    <col min="8732" max="8732" width="9.140625" style="48"/>
    <col min="8733" max="8733" width="12.85546875" style="48" customWidth="1"/>
    <col min="8734" max="8734" width="10.28515625" style="48" customWidth="1"/>
    <col min="8735" max="8735" width="13.7109375" style="48" customWidth="1"/>
    <col min="8736" max="8736" width="9.140625" style="48"/>
    <col min="8737" max="8737" width="11.140625" style="48" customWidth="1"/>
    <col min="8738" max="8738" width="9.140625" style="48"/>
    <col min="8739" max="8739" width="13.7109375" style="48" customWidth="1"/>
    <col min="8740" max="8740" width="10.7109375" style="48" customWidth="1"/>
    <col min="8741" max="8741" width="11" style="48" customWidth="1"/>
    <col min="8742" max="8742" width="11.28515625" style="48" customWidth="1"/>
    <col min="8743" max="8743" width="9.140625" style="48"/>
    <col min="8744" max="8744" width="12.85546875" style="48" customWidth="1"/>
    <col min="8745" max="8745" width="9.140625" style="48"/>
    <col min="8746" max="8746" width="13.7109375" style="48" customWidth="1"/>
    <col min="8747" max="8747" width="13.28515625" style="48" customWidth="1"/>
    <col min="8748" max="8748" width="13" style="48" customWidth="1"/>
    <col min="8749" max="8749" width="11.140625" style="48" customWidth="1"/>
    <col min="8750" max="8750" width="9.42578125" style="48" customWidth="1"/>
    <col min="8751" max="8751" width="14.5703125" style="48" customWidth="1"/>
    <col min="8752" max="8752" width="15.85546875" style="48" customWidth="1"/>
    <col min="8753" max="8753" width="10.5703125" style="48" customWidth="1"/>
    <col min="8754" max="8754" width="12.28515625" style="48" customWidth="1"/>
    <col min="8755" max="8763" width="10.5703125" style="48" customWidth="1"/>
    <col min="8764" max="8764" width="12.5703125" style="48" customWidth="1"/>
    <col min="8765" max="8772" width="10.5703125" style="48" customWidth="1"/>
    <col min="8773" max="8773" width="12" style="48" customWidth="1"/>
    <col min="8774" max="8774" width="10.5703125" style="48" customWidth="1"/>
    <col min="8775" max="8775" width="12.42578125" style="48" customWidth="1"/>
    <col min="8776" max="8776" width="11.85546875" style="48" customWidth="1"/>
    <col min="8777" max="8777" width="10.5703125" style="48" customWidth="1"/>
    <col min="8778" max="8778" width="9.7109375" style="48" customWidth="1"/>
    <col min="8779" max="8779" width="12.85546875" style="48" customWidth="1"/>
    <col min="8780" max="8780" width="10.5703125" style="48" customWidth="1"/>
    <col min="8781" max="8781" width="14.85546875" style="48" customWidth="1"/>
    <col min="8782" max="8784" width="10.5703125" style="48" customWidth="1"/>
    <col min="8785" max="8785" width="13" style="48" customWidth="1"/>
    <col min="8786" max="8800" width="10.5703125" style="48" customWidth="1"/>
    <col min="8801" max="8801" width="11.42578125" style="48" customWidth="1"/>
    <col min="8802" max="8808" width="10.5703125" style="48" customWidth="1"/>
    <col min="8809" max="8815" width="11.42578125" style="48" customWidth="1"/>
    <col min="8816" max="8816" width="14.28515625" style="48" customWidth="1"/>
    <col min="8817" max="8817" width="11.42578125" style="48" customWidth="1"/>
    <col min="8818" max="8821" width="9.140625" style="48"/>
    <col min="8822" max="8822" width="10.7109375" style="48" customWidth="1"/>
    <col min="8823" max="8823" width="9.140625" style="48"/>
    <col min="8824" max="8824" width="19" style="48" customWidth="1"/>
    <col min="8825" max="8825" width="17.28515625" style="48" customWidth="1"/>
    <col min="8826" max="8826" width="14.7109375" style="48" customWidth="1"/>
    <col min="8827" max="8971" width="9.140625" style="48"/>
    <col min="8972" max="8972" width="7.85546875" style="48" customWidth="1"/>
    <col min="8973" max="8973" width="3.140625" style="48" bestFit="1" customWidth="1"/>
    <col min="8974" max="8974" width="12.28515625" style="48" customWidth="1"/>
    <col min="8975" max="8975" width="46.85546875" style="48" customWidth="1"/>
    <col min="8976" max="8976" width="6.7109375" style="48" customWidth="1"/>
    <col min="8977" max="8977" width="5.5703125" style="48" customWidth="1"/>
    <col min="8978" max="8978" width="12.5703125" style="48" customWidth="1"/>
    <col min="8979" max="8979" width="16" style="48" customWidth="1"/>
    <col min="8980" max="8980" width="11.5703125" style="48" customWidth="1"/>
    <col min="8981" max="8981" width="11.85546875" style="48" customWidth="1"/>
    <col min="8982" max="8982" width="15.85546875" style="48" customWidth="1"/>
    <col min="8983" max="8983" width="12.28515625" style="48" customWidth="1"/>
    <col min="8984" max="8984" width="7.5703125" style="48" customWidth="1"/>
    <col min="8985" max="8985" width="13" style="48" customWidth="1"/>
    <col min="8986" max="8986" width="9.140625" style="48"/>
    <col min="8987" max="8987" width="14.5703125" style="48" customWidth="1"/>
    <col min="8988" max="8988" width="9.140625" style="48"/>
    <col min="8989" max="8989" width="12.85546875" style="48" customWidth="1"/>
    <col min="8990" max="8990" width="10.28515625" style="48" customWidth="1"/>
    <col min="8991" max="8991" width="13.7109375" style="48" customWidth="1"/>
    <col min="8992" max="8992" width="9.140625" style="48"/>
    <col min="8993" max="8993" width="11.140625" style="48" customWidth="1"/>
    <col min="8994" max="8994" width="9.140625" style="48"/>
    <col min="8995" max="8995" width="13.7109375" style="48" customWidth="1"/>
    <col min="8996" max="8996" width="10.7109375" style="48" customWidth="1"/>
    <col min="8997" max="8997" width="11" style="48" customWidth="1"/>
    <col min="8998" max="8998" width="11.28515625" style="48" customWidth="1"/>
    <col min="8999" max="8999" width="9.140625" style="48"/>
    <col min="9000" max="9000" width="12.85546875" style="48" customWidth="1"/>
    <col min="9001" max="9001" width="9.140625" style="48"/>
    <col min="9002" max="9002" width="13.7109375" style="48" customWidth="1"/>
    <col min="9003" max="9003" width="13.28515625" style="48" customWidth="1"/>
    <col min="9004" max="9004" width="13" style="48" customWidth="1"/>
    <col min="9005" max="9005" width="11.140625" style="48" customWidth="1"/>
    <col min="9006" max="9006" width="9.42578125" style="48" customWidth="1"/>
    <col min="9007" max="9007" width="14.5703125" style="48" customWidth="1"/>
    <col min="9008" max="9008" width="15.85546875" style="48" customWidth="1"/>
    <col min="9009" max="9009" width="10.5703125" style="48" customWidth="1"/>
    <col min="9010" max="9010" width="12.28515625" style="48" customWidth="1"/>
    <col min="9011" max="9019" width="10.5703125" style="48" customWidth="1"/>
    <col min="9020" max="9020" width="12.5703125" style="48" customWidth="1"/>
    <col min="9021" max="9028" width="10.5703125" style="48" customWidth="1"/>
    <col min="9029" max="9029" width="12" style="48" customWidth="1"/>
    <col min="9030" max="9030" width="10.5703125" style="48" customWidth="1"/>
    <col min="9031" max="9031" width="12.42578125" style="48" customWidth="1"/>
    <col min="9032" max="9032" width="11.85546875" style="48" customWidth="1"/>
    <col min="9033" max="9033" width="10.5703125" style="48" customWidth="1"/>
    <col min="9034" max="9034" width="9.7109375" style="48" customWidth="1"/>
    <col min="9035" max="9035" width="12.85546875" style="48" customWidth="1"/>
    <col min="9036" max="9036" width="10.5703125" style="48" customWidth="1"/>
    <col min="9037" max="9037" width="14.85546875" style="48" customWidth="1"/>
    <col min="9038" max="9040" width="10.5703125" style="48" customWidth="1"/>
    <col min="9041" max="9041" width="13" style="48" customWidth="1"/>
    <col min="9042" max="9056" width="10.5703125" style="48" customWidth="1"/>
    <col min="9057" max="9057" width="11.42578125" style="48" customWidth="1"/>
    <col min="9058" max="9064" width="10.5703125" style="48" customWidth="1"/>
    <col min="9065" max="9071" width="11.42578125" style="48" customWidth="1"/>
    <col min="9072" max="9072" width="14.28515625" style="48" customWidth="1"/>
    <col min="9073" max="9073" width="11.42578125" style="48" customWidth="1"/>
    <col min="9074" max="9077" width="9.140625" style="48"/>
    <col min="9078" max="9078" width="10.7109375" style="48" customWidth="1"/>
    <col min="9079" max="9079" width="9.140625" style="48"/>
    <col min="9080" max="9080" width="19" style="48" customWidth="1"/>
    <col min="9081" max="9081" width="17.28515625" style="48" customWidth="1"/>
    <col min="9082" max="9082" width="14.7109375" style="48" customWidth="1"/>
    <col min="9083" max="9227" width="9.140625" style="48"/>
    <col min="9228" max="9228" width="7.85546875" style="48" customWidth="1"/>
    <col min="9229" max="9229" width="3.140625" style="48" bestFit="1" customWidth="1"/>
    <col min="9230" max="9230" width="12.28515625" style="48" customWidth="1"/>
    <col min="9231" max="9231" width="46.85546875" style="48" customWidth="1"/>
    <col min="9232" max="9232" width="6.7109375" style="48" customWidth="1"/>
    <col min="9233" max="9233" width="5.5703125" style="48" customWidth="1"/>
    <col min="9234" max="9234" width="12.5703125" style="48" customWidth="1"/>
    <col min="9235" max="9235" width="16" style="48" customWidth="1"/>
    <col min="9236" max="9236" width="11.5703125" style="48" customWidth="1"/>
    <col min="9237" max="9237" width="11.85546875" style="48" customWidth="1"/>
    <col min="9238" max="9238" width="15.85546875" style="48" customWidth="1"/>
    <col min="9239" max="9239" width="12.28515625" style="48" customWidth="1"/>
    <col min="9240" max="9240" width="7.5703125" style="48" customWidth="1"/>
    <col min="9241" max="9241" width="13" style="48" customWidth="1"/>
    <col min="9242" max="9242" width="9.140625" style="48"/>
    <col min="9243" max="9243" width="14.5703125" style="48" customWidth="1"/>
    <col min="9244" max="9244" width="9.140625" style="48"/>
    <col min="9245" max="9245" width="12.85546875" style="48" customWidth="1"/>
    <col min="9246" max="9246" width="10.28515625" style="48" customWidth="1"/>
    <col min="9247" max="9247" width="13.7109375" style="48" customWidth="1"/>
    <col min="9248" max="9248" width="9.140625" style="48"/>
    <col min="9249" max="9249" width="11.140625" style="48" customWidth="1"/>
    <col min="9250" max="9250" width="9.140625" style="48"/>
    <col min="9251" max="9251" width="13.7109375" style="48" customWidth="1"/>
    <col min="9252" max="9252" width="10.7109375" style="48" customWidth="1"/>
    <col min="9253" max="9253" width="11" style="48" customWidth="1"/>
    <col min="9254" max="9254" width="11.28515625" style="48" customWidth="1"/>
    <col min="9255" max="9255" width="9.140625" style="48"/>
    <col min="9256" max="9256" width="12.85546875" style="48" customWidth="1"/>
    <col min="9257" max="9257" width="9.140625" style="48"/>
    <col min="9258" max="9258" width="13.7109375" style="48" customWidth="1"/>
    <col min="9259" max="9259" width="13.28515625" style="48" customWidth="1"/>
    <col min="9260" max="9260" width="13" style="48" customWidth="1"/>
    <col min="9261" max="9261" width="11.140625" style="48" customWidth="1"/>
    <col min="9262" max="9262" width="9.42578125" style="48" customWidth="1"/>
    <col min="9263" max="9263" width="14.5703125" style="48" customWidth="1"/>
    <col min="9264" max="9264" width="15.85546875" style="48" customWidth="1"/>
    <col min="9265" max="9265" width="10.5703125" style="48" customWidth="1"/>
    <col min="9266" max="9266" width="12.28515625" style="48" customWidth="1"/>
    <col min="9267" max="9275" width="10.5703125" style="48" customWidth="1"/>
    <col min="9276" max="9276" width="12.5703125" style="48" customWidth="1"/>
    <col min="9277" max="9284" width="10.5703125" style="48" customWidth="1"/>
    <col min="9285" max="9285" width="12" style="48" customWidth="1"/>
    <col min="9286" max="9286" width="10.5703125" style="48" customWidth="1"/>
    <col min="9287" max="9287" width="12.42578125" style="48" customWidth="1"/>
    <col min="9288" max="9288" width="11.85546875" style="48" customWidth="1"/>
    <col min="9289" max="9289" width="10.5703125" style="48" customWidth="1"/>
    <col min="9290" max="9290" width="9.7109375" style="48" customWidth="1"/>
    <col min="9291" max="9291" width="12.85546875" style="48" customWidth="1"/>
    <col min="9292" max="9292" width="10.5703125" style="48" customWidth="1"/>
    <col min="9293" max="9293" width="14.85546875" style="48" customWidth="1"/>
    <col min="9294" max="9296" width="10.5703125" style="48" customWidth="1"/>
    <col min="9297" max="9297" width="13" style="48" customWidth="1"/>
    <col min="9298" max="9312" width="10.5703125" style="48" customWidth="1"/>
    <col min="9313" max="9313" width="11.42578125" style="48" customWidth="1"/>
    <col min="9314" max="9320" width="10.5703125" style="48" customWidth="1"/>
    <col min="9321" max="9327" width="11.42578125" style="48" customWidth="1"/>
    <col min="9328" max="9328" width="14.28515625" style="48" customWidth="1"/>
    <col min="9329" max="9329" width="11.42578125" style="48" customWidth="1"/>
    <col min="9330" max="9333" width="9.140625" style="48"/>
    <col min="9334" max="9334" width="10.7109375" style="48" customWidth="1"/>
    <col min="9335" max="9335" width="9.140625" style="48"/>
    <col min="9336" max="9336" width="19" style="48" customWidth="1"/>
    <col min="9337" max="9337" width="17.28515625" style="48" customWidth="1"/>
    <col min="9338" max="9338" width="14.7109375" style="48" customWidth="1"/>
    <col min="9339" max="9483" width="9.140625" style="48"/>
    <col min="9484" max="9484" width="7.85546875" style="48" customWidth="1"/>
    <col min="9485" max="9485" width="3.140625" style="48" bestFit="1" customWidth="1"/>
    <col min="9486" max="9486" width="12.28515625" style="48" customWidth="1"/>
    <col min="9487" max="9487" width="46.85546875" style="48" customWidth="1"/>
    <col min="9488" max="9488" width="6.7109375" style="48" customWidth="1"/>
    <col min="9489" max="9489" width="5.5703125" style="48" customWidth="1"/>
    <col min="9490" max="9490" width="12.5703125" style="48" customWidth="1"/>
    <col min="9491" max="9491" width="16" style="48" customWidth="1"/>
    <col min="9492" max="9492" width="11.5703125" style="48" customWidth="1"/>
    <col min="9493" max="9493" width="11.85546875" style="48" customWidth="1"/>
    <col min="9494" max="9494" width="15.85546875" style="48" customWidth="1"/>
    <col min="9495" max="9495" width="12.28515625" style="48" customWidth="1"/>
    <col min="9496" max="9496" width="7.5703125" style="48" customWidth="1"/>
    <col min="9497" max="9497" width="13" style="48" customWidth="1"/>
    <col min="9498" max="9498" width="9.140625" style="48"/>
    <col min="9499" max="9499" width="14.5703125" style="48" customWidth="1"/>
    <col min="9500" max="9500" width="9.140625" style="48"/>
    <col min="9501" max="9501" width="12.85546875" style="48" customWidth="1"/>
    <col min="9502" max="9502" width="10.28515625" style="48" customWidth="1"/>
    <col min="9503" max="9503" width="13.7109375" style="48" customWidth="1"/>
    <col min="9504" max="9504" width="9.140625" style="48"/>
    <col min="9505" max="9505" width="11.140625" style="48" customWidth="1"/>
    <col min="9506" max="9506" width="9.140625" style="48"/>
    <col min="9507" max="9507" width="13.7109375" style="48" customWidth="1"/>
    <col min="9508" max="9508" width="10.7109375" style="48" customWidth="1"/>
    <col min="9509" max="9509" width="11" style="48" customWidth="1"/>
    <col min="9510" max="9510" width="11.28515625" style="48" customWidth="1"/>
    <col min="9511" max="9511" width="9.140625" style="48"/>
    <col min="9512" max="9512" width="12.85546875" style="48" customWidth="1"/>
    <col min="9513" max="9513" width="9.140625" style="48"/>
    <col min="9514" max="9514" width="13.7109375" style="48" customWidth="1"/>
    <col min="9515" max="9515" width="13.28515625" style="48" customWidth="1"/>
    <col min="9516" max="9516" width="13" style="48" customWidth="1"/>
    <col min="9517" max="9517" width="11.140625" style="48" customWidth="1"/>
    <col min="9518" max="9518" width="9.42578125" style="48" customWidth="1"/>
    <col min="9519" max="9519" width="14.5703125" style="48" customWidth="1"/>
    <col min="9520" max="9520" width="15.85546875" style="48" customWidth="1"/>
    <col min="9521" max="9521" width="10.5703125" style="48" customWidth="1"/>
    <col min="9522" max="9522" width="12.28515625" style="48" customWidth="1"/>
    <col min="9523" max="9531" width="10.5703125" style="48" customWidth="1"/>
    <col min="9532" max="9532" width="12.5703125" style="48" customWidth="1"/>
    <col min="9533" max="9540" width="10.5703125" style="48" customWidth="1"/>
    <col min="9541" max="9541" width="12" style="48" customWidth="1"/>
    <col min="9542" max="9542" width="10.5703125" style="48" customWidth="1"/>
    <col min="9543" max="9543" width="12.42578125" style="48" customWidth="1"/>
    <col min="9544" max="9544" width="11.85546875" style="48" customWidth="1"/>
    <col min="9545" max="9545" width="10.5703125" style="48" customWidth="1"/>
    <col min="9546" max="9546" width="9.7109375" style="48" customWidth="1"/>
    <col min="9547" max="9547" width="12.85546875" style="48" customWidth="1"/>
    <col min="9548" max="9548" width="10.5703125" style="48" customWidth="1"/>
    <col min="9549" max="9549" width="14.85546875" style="48" customWidth="1"/>
    <col min="9550" max="9552" width="10.5703125" style="48" customWidth="1"/>
    <col min="9553" max="9553" width="13" style="48" customWidth="1"/>
    <col min="9554" max="9568" width="10.5703125" style="48" customWidth="1"/>
    <col min="9569" max="9569" width="11.42578125" style="48" customWidth="1"/>
    <col min="9570" max="9576" width="10.5703125" style="48" customWidth="1"/>
    <col min="9577" max="9583" width="11.42578125" style="48" customWidth="1"/>
    <col min="9584" max="9584" width="14.28515625" style="48" customWidth="1"/>
    <col min="9585" max="9585" width="11.42578125" style="48" customWidth="1"/>
    <col min="9586" max="9589" width="9.140625" style="48"/>
    <col min="9590" max="9590" width="10.7109375" style="48" customWidth="1"/>
    <col min="9591" max="9591" width="9.140625" style="48"/>
    <col min="9592" max="9592" width="19" style="48" customWidth="1"/>
    <col min="9593" max="9593" width="17.28515625" style="48" customWidth="1"/>
    <col min="9594" max="9594" width="14.7109375" style="48" customWidth="1"/>
    <col min="9595" max="9739" width="9.140625" style="48"/>
    <col min="9740" max="9740" width="7.85546875" style="48" customWidth="1"/>
    <col min="9741" max="9741" width="3.140625" style="48" bestFit="1" customWidth="1"/>
    <col min="9742" max="9742" width="12.28515625" style="48" customWidth="1"/>
    <col min="9743" max="9743" width="46.85546875" style="48" customWidth="1"/>
    <col min="9744" max="9744" width="6.7109375" style="48" customWidth="1"/>
    <col min="9745" max="9745" width="5.5703125" style="48" customWidth="1"/>
    <col min="9746" max="9746" width="12.5703125" style="48" customWidth="1"/>
    <col min="9747" max="9747" width="16" style="48" customWidth="1"/>
    <col min="9748" max="9748" width="11.5703125" style="48" customWidth="1"/>
    <col min="9749" max="9749" width="11.85546875" style="48" customWidth="1"/>
    <col min="9750" max="9750" width="15.85546875" style="48" customWidth="1"/>
    <col min="9751" max="9751" width="12.28515625" style="48" customWidth="1"/>
    <col min="9752" max="9752" width="7.5703125" style="48" customWidth="1"/>
    <col min="9753" max="9753" width="13" style="48" customWidth="1"/>
    <col min="9754" max="9754" width="9.140625" style="48"/>
    <col min="9755" max="9755" width="14.5703125" style="48" customWidth="1"/>
    <col min="9756" max="9756" width="9.140625" style="48"/>
    <col min="9757" max="9757" width="12.85546875" style="48" customWidth="1"/>
    <col min="9758" max="9758" width="10.28515625" style="48" customWidth="1"/>
    <col min="9759" max="9759" width="13.7109375" style="48" customWidth="1"/>
    <col min="9760" max="9760" width="9.140625" style="48"/>
    <col min="9761" max="9761" width="11.140625" style="48" customWidth="1"/>
    <col min="9762" max="9762" width="9.140625" style="48"/>
    <col min="9763" max="9763" width="13.7109375" style="48" customWidth="1"/>
    <col min="9764" max="9764" width="10.7109375" style="48" customWidth="1"/>
    <col min="9765" max="9765" width="11" style="48" customWidth="1"/>
    <col min="9766" max="9766" width="11.28515625" style="48" customWidth="1"/>
    <col min="9767" max="9767" width="9.140625" style="48"/>
    <col min="9768" max="9768" width="12.85546875" style="48" customWidth="1"/>
    <col min="9769" max="9769" width="9.140625" style="48"/>
    <col min="9770" max="9770" width="13.7109375" style="48" customWidth="1"/>
    <col min="9771" max="9771" width="13.28515625" style="48" customWidth="1"/>
    <col min="9772" max="9772" width="13" style="48" customWidth="1"/>
    <col min="9773" max="9773" width="11.140625" style="48" customWidth="1"/>
    <col min="9774" max="9774" width="9.42578125" style="48" customWidth="1"/>
    <col min="9775" max="9775" width="14.5703125" style="48" customWidth="1"/>
    <col min="9776" max="9776" width="15.85546875" style="48" customWidth="1"/>
    <col min="9777" max="9777" width="10.5703125" style="48" customWidth="1"/>
    <col min="9778" max="9778" width="12.28515625" style="48" customWidth="1"/>
    <col min="9779" max="9787" width="10.5703125" style="48" customWidth="1"/>
    <col min="9788" max="9788" width="12.5703125" style="48" customWidth="1"/>
    <col min="9789" max="9796" width="10.5703125" style="48" customWidth="1"/>
    <col min="9797" max="9797" width="12" style="48" customWidth="1"/>
    <col min="9798" max="9798" width="10.5703125" style="48" customWidth="1"/>
    <col min="9799" max="9799" width="12.42578125" style="48" customWidth="1"/>
    <col min="9800" max="9800" width="11.85546875" style="48" customWidth="1"/>
    <col min="9801" max="9801" width="10.5703125" style="48" customWidth="1"/>
    <col min="9802" max="9802" width="9.7109375" style="48" customWidth="1"/>
    <col min="9803" max="9803" width="12.85546875" style="48" customWidth="1"/>
    <col min="9804" max="9804" width="10.5703125" style="48" customWidth="1"/>
    <col min="9805" max="9805" width="14.85546875" style="48" customWidth="1"/>
    <col min="9806" max="9808" width="10.5703125" style="48" customWidth="1"/>
    <col min="9809" max="9809" width="13" style="48" customWidth="1"/>
    <col min="9810" max="9824" width="10.5703125" style="48" customWidth="1"/>
    <col min="9825" max="9825" width="11.42578125" style="48" customWidth="1"/>
    <col min="9826" max="9832" width="10.5703125" style="48" customWidth="1"/>
    <col min="9833" max="9839" width="11.42578125" style="48" customWidth="1"/>
    <col min="9840" max="9840" width="14.28515625" style="48" customWidth="1"/>
    <col min="9841" max="9841" width="11.42578125" style="48" customWidth="1"/>
    <col min="9842" max="9845" width="9.140625" style="48"/>
    <col min="9846" max="9846" width="10.7109375" style="48" customWidth="1"/>
    <col min="9847" max="9847" width="9.140625" style="48"/>
    <col min="9848" max="9848" width="19" style="48" customWidth="1"/>
    <col min="9849" max="9849" width="17.28515625" style="48" customWidth="1"/>
    <col min="9850" max="9850" width="14.7109375" style="48" customWidth="1"/>
    <col min="9851" max="9995" width="9.140625" style="48"/>
    <col min="9996" max="9996" width="7.85546875" style="48" customWidth="1"/>
    <col min="9997" max="9997" width="3.140625" style="48" bestFit="1" customWidth="1"/>
    <col min="9998" max="9998" width="12.28515625" style="48" customWidth="1"/>
    <col min="9999" max="9999" width="46.85546875" style="48" customWidth="1"/>
    <col min="10000" max="10000" width="6.7109375" style="48" customWidth="1"/>
    <col min="10001" max="10001" width="5.5703125" style="48" customWidth="1"/>
    <col min="10002" max="10002" width="12.5703125" style="48" customWidth="1"/>
    <col min="10003" max="10003" width="16" style="48" customWidth="1"/>
    <col min="10004" max="10004" width="11.5703125" style="48" customWidth="1"/>
    <col min="10005" max="10005" width="11.85546875" style="48" customWidth="1"/>
    <col min="10006" max="10006" width="15.85546875" style="48" customWidth="1"/>
    <col min="10007" max="10007" width="12.28515625" style="48" customWidth="1"/>
    <col min="10008" max="10008" width="7.5703125" style="48" customWidth="1"/>
    <col min="10009" max="10009" width="13" style="48" customWidth="1"/>
    <col min="10010" max="10010" width="9.140625" style="48"/>
    <col min="10011" max="10011" width="14.5703125" style="48" customWidth="1"/>
    <col min="10012" max="10012" width="9.140625" style="48"/>
    <col min="10013" max="10013" width="12.85546875" style="48" customWidth="1"/>
    <col min="10014" max="10014" width="10.28515625" style="48" customWidth="1"/>
    <col min="10015" max="10015" width="13.7109375" style="48" customWidth="1"/>
    <col min="10016" max="10016" width="9.140625" style="48"/>
    <col min="10017" max="10017" width="11.140625" style="48" customWidth="1"/>
    <col min="10018" max="10018" width="9.140625" style="48"/>
    <col min="10019" max="10019" width="13.7109375" style="48" customWidth="1"/>
    <col min="10020" max="10020" width="10.7109375" style="48" customWidth="1"/>
    <col min="10021" max="10021" width="11" style="48" customWidth="1"/>
    <col min="10022" max="10022" width="11.28515625" style="48" customWidth="1"/>
    <col min="10023" max="10023" width="9.140625" style="48"/>
    <col min="10024" max="10024" width="12.85546875" style="48" customWidth="1"/>
    <col min="10025" max="10025" width="9.140625" style="48"/>
    <col min="10026" max="10026" width="13.7109375" style="48" customWidth="1"/>
    <col min="10027" max="10027" width="13.28515625" style="48" customWidth="1"/>
    <col min="10028" max="10028" width="13" style="48" customWidth="1"/>
    <col min="10029" max="10029" width="11.140625" style="48" customWidth="1"/>
    <col min="10030" max="10030" width="9.42578125" style="48" customWidth="1"/>
    <col min="10031" max="10031" width="14.5703125" style="48" customWidth="1"/>
    <col min="10032" max="10032" width="15.85546875" style="48" customWidth="1"/>
    <col min="10033" max="10033" width="10.5703125" style="48" customWidth="1"/>
    <col min="10034" max="10034" width="12.28515625" style="48" customWidth="1"/>
    <col min="10035" max="10043" width="10.5703125" style="48" customWidth="1"/>
    <col min="10044" max="10044" width="12.5703125" style="48" customWidth="1"/>
    <col min="10045" max="10052" width="10.5703125" style="48" customWidth="1"/>
    <col min="10053" max="10053" width="12" style="48" customWidth="1"/>
    <col min="10054" max="10054" width="10.5703125" style="48" customWidth="1"/>
    <col min="10055" max="10055" width="12.42578125" style="48" customWidth="1"/>
    <col min="10056" max="10056" width="11.85546875" style="48" customWidth="1"/>
    <col min="10057" max="10057" width="10.5703125" style="48" customWidth="1"/>
    <col min="10058" max="10058" width="9.7109375" style="48" customWidth="1"/>
    <col min="10059" max="10059" width="12.85546875" style="48" customWidth="1"/>
    <col min="10060" max="10060" width="10.5703125" style="48" customWidth="1"/>
    <col min="10061" max="10061" width="14.85546875" style="48" customWidth="1"/>
    <col min="10062" max="10064" width="10.5703125" style="48" customWidth="1"/>
    <col min="10065" max="10065" width="13" style="48" customWidth="1"/>
    <col min="10066" max="10080" width="10.5703125" style="48" customWidth="1"/>
    <col min="10081" max="10081" width="11.42578125" style="48" customWidth="1"/>
    <col min="10082" max="10088" width="10.5703125" style="48" customWidth="1"/>
    <col min="10089" max="10095" width="11.42578125" style="48" customWidth="1"/>
    <col min="10096" max="10096" width="14.28515625" style="48" customWidth="1"/>
    <col min="10097" max="10097" width="11.42578125" style="48" customWidth="1"/>
    <col min="10098" max="10101" width="9.140625" style="48"/>
    <col min="10102" max="10102" width="10.7109375" style="48" customWidth="1"/>
    <col min="10103" max="10103" width="9.140625" style="48"/>
    <col min="10104" max="10104" width="19" style="48" customWidth="1"/>
    <col min="10105" max="10105" width="17.28515625" style="48" customWidth="1"/>
    <col min="10106" max="10106" width="14.7109375" style="48" customWidth="1"/>
    <col min="10107" max="10251" width="9.140625" style="48"/>
    <col min="10252" max="10252" width="7.85546875" style="48" customWidth="1"/>
    <col min="10253" max="10253" width="3.140625" style="48" bestFit="1" customWidth="1"/>
    <col min="10254" max="10254" width="12.28515625" style="48" customWidth="1"/>
    <col min="10255" max="10255" width="46.85546875" style="48" customWidth="1"/>
    <col min="10256" max="10256" width="6.7109375" style="48" customWidth="1"/>
    <col min="10257" max="10257" width="5.5703125" style="48" customWidth="1"/>
    <col min="10258" max="10258" width="12.5703125" style="48" customWidth="1"/>
    <col min="10259" max="10259" width="16" style="48" customWidth="1"/>
    <col min="10260" max="10260" width="11.5703125" style="48" customWidth="1"/>
    <col min="10261" max="10261" width="11.85546875" style="48" customWidth="1"/>
    <col min="10262" max="10262" width="15.85546875" style="48" customWidth="1"/>
    <col min="10263" max="10263" width="12.28515625" style="48" customWidth="1"/>
    <col min="10264" max="10264" width="7.5703125" style="48" customWidth="1"/>
    <col min="10265" max="10265" width="13" style="48" customWidth="1"/>
    <col min="10266" max="10266" width="9.140625" style="48"/>
    <col min="10267" max="10267" width="14.5703125" style="48" customWidth="1"/>
    <col min="10268" max="10268" width="9.140625" style="48"/>
    <col min="10269" max="10269" width="12.85546875" style="48" customWidth="1"/>
    <col min="10270" max="10270" width="10.28515625" style="48" customWidth="1"/>
    <col min="10271" max="10271" width="13.7109375" style="48" customWidth="1"/>
    <col min="10272" max="10272" width="9.140625" style="48"/>
    <col min="10273" max="10273" width="11.140625" style="48" customWidth="1"/>
    <col min="10274" max="10274" width="9.140625" style="48"/>
    <col min="10275" max="10275" width="13.7109375" style="48" customWidth="1"/>
    <col min="10276" max="10276" width="10.7109375" style="48" customWidth="1"/>
    <col min="10277" max="10277" width="11" style="48" customWidth="1"/>
    <col min="10278" max="10278" width="11.28515625" style="48" customWidth="1"/>
    <col min="10279" max="10279" width="9.140625" style="48"/>
    <col min="10280" max="10280" width="12.85546875" style="48" customWidth="1"/>
    <col min="10281" max="10281" width="9.140625" style="48"/>
    <col min="10282" max="10282" width="13.7109375" style="48" customWidth="1"/>
    <col min="10283" max="10283" width="13.28515625" style="48" customWidth="1"/>
    <col min="10284" max="10284" width="13" style="48" customWidth="1"/>
    <col min="10285" max="10285" width="11.140625" style="48" customWidth="1"/>
    <col min="10286" max="10286" width="9.42578125" style="48" customWidth="1"/>
    <col min="10287" max="10287" width="14.5703125" style="48" customWidth="1"/>
    <col min="10288" max="10288" width="15.85546875" style="48" customWidth="1"/>
    <col min="10289" max="10289" width="10.5703125" style="48" customWidth="1"/>
    <col min="10290" max="10290" width="12.28515625" style="48" customWidth="1"/>
    <col min="10291" max="10299" width="10.5703125" style="48" customWidth="1"/>
    <col min="10300" max="10300" width="12.5703125" style="48" customWidth="1"/>
    <col min="10301" max="10308" width="10.5703125" style="48" customWidth="1"/>
    <col min="10309" max="10309" width="12" style="48" customWidth="1"/>
    <col min="10310" max="10310" width="10.5703125" style="48" customWidth="1"/>
    <col min="10311" max="10311" width="12.42578125" style="48" customWidth="1"/>
    <col min="10312" max="10312" width="11.85546875" style="48" customWidth="1"/>
    <col min="10313" max="10313" width="10.5703125" style="48" customWidth="1"/>
    <col min="10314" max="10314" width="9.7109375" style="48" customWidth="1"/>
    <col min="10315" max="10315" width="12.85546875" style="48" customWidth="1"/>
    <col min="10316" max="10316" width="10.5703125" style="48" customWidth="1"/>
    <col min="10317" max="10317" width="14.85546875" style="48" customWidth="1"/>
    <col min="10318" max="10320" width="10.5703125" style="48" customWidth="1"/>
    <col min="10321" max="10321" width="13" style="48" customWidth="1"/>
    <col min="10322" max="10336" width="10.5703125" style="48" customWidth="1"/>
    <col min="10337" max="10337" width="11.42578125" style="48" customWidth="1"/>
    <col min="10338" max="10344" width="10.5703125" style="48" customWidth="1"/>
    <col min="10345" max="10351" width="11.42578125" style="48" customWidth="1"/>
    <col min="10352" max="10352" width="14.28515625" style="48" customWidth="1"/>
    <col min="10353" max="10353" width="11.42578125" style="48" customWidth="1"/>
    <col min="10354" max="10357" width="9.140625" style="48"/>
    <col min="10358" max="10358" width="10.7109375" style="48" customWidth="1"/>
    <col min="10359" max="10359" width="9.140625" style="48"/>
    <col min="10360" max="10360" width="19" style="48" customWidth="1"/>
    <col min="10361" max="10361" width="17.28515625" style="48" customWidth="1"/>
    <col min="10362" max="10362" width="14.7109375" style="48" customWidth="1"/>
    <col min="10363" max="10507" width="9.140625" style="48"/>
    <col min="10508" max="10508" width="7.85546875" style="48" customWidth="1"/>
    <col min="10509" max="10509" width="3.140625" style="48" bestFit="1" customWidth="1"/>
    <col min="10510" max="10510" width="12.28515625" style="48" customWidth="1"/>
    <col min="10511" max="10511" width="46.85546875" style="48" customWidth="1"/>
    <col min="10512" max="10512" width="6.7109375" style="48" customWidth="1"/>
    <col min="10513" max="10513" width="5.5703125" style="48" customWidth="1"/>
    <col min="10514" max="10514" width="12.5703125" style="48" customWidth="1"/>
    <col min="10515" max="10515" width="16" style="48" customWidth="1"/>
    <col min="10516" max="10516" width="11.5703125" style="48" customWidth="1"/>
    <col min="10517" max="10517" width="11.85546875" style="48" customWidth="1"/>
    <col min="10518" max="10518" width="15.85546875" style="48" customWidth="1"/>
    <col min="10519" max="10519" width="12.28515625" style="48" customWidth="1"/>
    <col min="10520" max="10520" width="7.5703125" style="48" customWidth="1"/>
    <col min="10521" max="10521" width="13" style="48" customWidth="1"/>
    <col min="10522" max="10522" width="9.140625" style="48"/>
    <col min="10523" max="10523" width="14.5703125" style="48" customWidth="1"/>
    <col min="10524" max="10524" width="9.140625" style="48"/>
    <col min="10525" max="10525" width="12.85546875" style="48" customWidth="1"/>
    <col min="10526" max="10526" width="10.28515625" style="48" customWidth="1"/>
    <col min="10527" max="10527" width="13.7109375" style="48" customWidth="1"/>
    <col min="10528" max="10528" width="9.140625" style="48"/>
    <col min="10529" max="10529" width="11.140625" style="48" customWidth="1"/>
    <col min="10530" max="10530" width="9.140625" style="48"/>
    <col min="10531" max="10531" width="13.7109375" style="48" customWidth="1"/>
    <col min="10532" max="10532" width="10.7109375" style="48" customWidth="1"/>
    <col min="10533" max="10533" width="11" style="48" customWidth="1"/>
    <col min="10534" max="10534" width="11.28515625" style="48" customWidth="1"/>
    <col min="10535" max="10535" width="9.140625" style="48"/>
    <col min="10536" max="10536" width="12.85546875" style="48" customWidth="1"/>
    <col min="10537" max="10537" width="9.140625" style="48"/>
    <col min="10538" max="10538" width="13.7109375" style="48" customWidth="1"/>
    <col min="10539" max="10539" width="13.28515625" style="48" customWidth="1"/>
    <col min="10540" max="10540" width="13" style="48" customWidth="1"/>
    <col min="10541" max="10541" width="11.140625" style="48" customWidth="1"/>
    <col min="10542" max="10542" width="9.42578125" style="48" customWidth="1"/>
    <col min="10543" max="10543" width="14.5703125" style="48" customWidth="1"/>
    <col min="10544" max="10544" width="15.85546875" style="48" customWidth="1"/>
    <col min="10545" max="10545" width="10.5703125" style="48" customWidth="1"/>
    <col min="10546" max="10546" width="12.28515625" style="48" customWidth="1"/>
    <col min="10547" max="10555" width="10.5703125" style="48" customWidth="1"/>
    <col min="10556" max="10556" width="12.5703125" style="48" customWidth="1"/>
    <col min="10557" max="10564" width="10.5703125" style="48" customWidth="1"/>
    <col min="10565" max="10565" width="12" style="48" customWidth="1"/>
    <col min="10566" max="10566" width="10.5703125" style="48" customWidth="1"/>
    <col min="10567" max="10567" width="12.42578125" style="48" customWidth="1"/>
    <col min="10568" max="10568" width="11.85546875" style="48" customWidth="1"/>
    <col min="10569" max="10569" width="10.5703125" style="48" customWidth="1"/>
    <col min="10570" max="10570" width="9.7109375" style="48" customWidth="1"/>
    <col min="10571" max="10571" width="12.85546875" style="48" customWidth="1"/>
    <col min="10572" max="10572" width="10.5703125" style="48" customWidth="1"/>
    <col min="10573" max="10573" width="14.85546875" style="48" customWidth="1"/>
    <col min="10574" max="10576" width="10.5703125" style="48" customWidth="1"/>
    <col min="10577" max="10577" width="13" style="48" customWidth="1"/>
    <col min="10578" max="10592" width="10.5703125" style="48" customWidth="1"/>
    <col min="10593" max="10593" width="11.42578125" style="48" customWidth="1"/>
    <col min="10594" max="10600" width="10.5703125" style="48" customWidth="1"/>
    <col min="10601" max="10607" width="11.42578125" style="48" customWidth="1"/>
    <col min="10608" max="10608" width="14.28515625" style="48" customWidth="1"/>
    <col min="10609" max="10609" width="11.42578125" style="48" customWidth="1"/>
    <col min="10610" max="10613" width="9.140625" style="48"/>
    <col min="10614" max="10614" width="10.7109375" style="48" customWidth="1"/>
    <col min="10615" max="10615" width="9.140625" style="48"/>
    <col min="10616" max="10616" width="19" style="48" customWidth="1"/>
    <col min="10617" max="10617" width="17.28515625" style="48" customWidth="1"/>
    <col min="10618" max="10618" width="14.7109375" style="48" customWidth="1"/>
    <col min="10619" max="10763" width="9.140625" style="48"/>
    <col min="10764" max="10764" width="7.85546875" style="48" customWidth="1"/>
    <col min="10765" max="10765" width="3.140625" style="48" bestFit="1" customWidth="1"/>
    <col min="10766" max="10766" width="12.28515625" style="48" customWidth="1"/>
    <col min="10767" max="10767" width="46.85546875" style="48" customWidth="1"/>
    <col min="10768" max="10768" width="6.7109375" style="48" customWidth="1"/>
    <col min="10769" max="10769" width="5.5703125" style="48" customWidth="1"/>
    <col min="10770" max="10770" width="12.5703125" style="48" customWidth="1"/>
    <col min="10771" max="10771" width="16" style="48" customWidth="1"/>
    <col min="10772" max="10772" width="11.5703125" style="48" customWidth="1"/>
    <col min="10773" max="10773" width="11.85546875" style="48" customWidth="1"/>
    <col min="10774" max="10774" width="15.85546875" style="48" customWidth="1"/>
    <col min="10775" max="10775" width="12.28515625" style="48" customWidth="1"/>
    <col min="10776" max="10776" width="7.5703125" style="48" customWidth="1"/>
    <col min="10777" max="10777" width="13" style="48" customWidth="1"/>
    <col min="10778" max="10778" width="9.140625" style="48"/>
    <col min="10779" max="10779" width="14.5703125" style="48" customWidth="1"/>
    <col min="10780" max="10780" width="9.140625" style="48"/>
    <col min="10781" max="10781" width="12.85546875" style="48" customWidth="1"/>
    <col min="10782" max="10782" width="10.28515625" style="48" customWidth="1"/>
    <col min="10783" max="10783" width="13.7109375" style="48" customWidth="1"/>
    <col min="10784" max="10784" width="9.140625" style="48"/>
    <col min="10785" max="10785" width="11.140625" style="48" customWidth="1"/>
    <col min="10786" max="10786" width="9.140625" style="48"/>
    <col min="10787" max="10787" width="13.7109375" style="48" customWidth="1"/>
    <col min="10788" max="10788" width="10.7109375" style="48" customWidth="1"/>
    <col min="10789" max="10789" width="11" style="48" customWidth="1"/>
    <col min="10790" max="10790" width="11.28515625" style="48" customWidth="1"/>
    <col min="10791" max="10791" width="9.140625" style="48"/>
    <col min="10792" max="10792" width="12.85546875" style="48" customWidth="1"/>
    <col min="10793" max="10793" width="9.140625" style="48"/>
    <col min="10794" max="10794" width="13.7109375" style="48" customWidth="1"/>
    <col min="10795" max="10795" width="13.28515625" style="48" customWidth="1"/>
    <col min="10796" max="10796" width="13" style="48" customWidth="1"/>
    <col min="10797" max="10797" width="11.140625" style="48" customWidth="1"/>
    <col min="10798" max="10798" width="9.42578125" style="48" customWidth="1"/>
    <col min="10799" max="10799" width="14.5703125" style="48" customWidth="1"/>
    <col min="10800" max="10800" width="15.85546875" style="48" customWidth="1"/>
    <col min="10801" max="10801" width="10.5703125" style="48" customWidth="1"/>
    <col min="10802" max="10802" width="12.28515625" style="48" customWidth="1"/>
    <col min="10803" max="10811" width="10.5703125" style="48" customWidth="1"/>
    <col min="10812" max="10812" width="12.5703125" style="48" customWidth="1"/>
    <col min="10813" max="10820" width="10.5703125" style="48" customWidth="1"/>
    <col min="10821" max="10821" width="12" style="48" customWidth="1"/>
    <col min="10822" max="10822" width="10.5703125" style="48" customWidth="1"/>
    <col min="10823" max="10823" width="12.42578125" style="48" customWidth="1"/>
    <col min="10824" max="10824" width="11.85546875" style="48" customWidth="1"/>
    <col min="10825" max="10825" width="10.5703125" style="48" customWidth="1"/>
    <col min="10826" max="10826" width="9.7109375" style="48" customWidth="1"/>
    <col min="10827" max="10827" width="12.85546875" style="48" customWidth="1"/>
    <col min="10828" max="10828" width="10.5703125" style="48" customWidth="1"/>
    <col min="10829" max="10829" width="14.85546875" style="48" customWidth="1"/>
    <col min="10830" max="10832" width="10.5703125" style="48" customWidth="1"/>
    <col min="10833" max="10833" width="13" style="48" customWidth="1"/>
    <col min="10834" max="10848" width="10.5703125" style="48" customWidth="1"/>
    <col min="10849" max="10849" width="11.42578125" style="48" customWidth="1"/>
    <col min="10850" max="10856" width="10.5703125" style="48" customWidth="1"/>
    <col min="10857" max="10863" width="11.42578125" style="48" customWidth="1"/>
    <col min="10864" max="10864" width="14.28515625" style="48" customWidth="1"/>
    <col min="10865" max="10865" width="11.42578125" style="48" customWidth="1"/>
    <col min="10866" max="10869" width="9.140625" style="48"/>
    <col min="10870" max="10870" width="10.7109375" style="48" customWidth="1"/>
    <col min="10871" max="10871" width="9.140625" style="48"/>
    <col min="10872" max="10872" width="19" style="48" customWidth="1"/>
    <col min="10873" max="10873" width="17.28515625" style="48" customWidth="1"/>
    <col min="10874" max="10874" width="14.7109375" style="48" customWidth="1"/>
    <col min="10875" max="11019" width="9.140625" style="48"/>
    <col min="11020" max="11020" width="7.85546875" style="48" customWidth="1"/>
    <col min="11021" max="11021" width="3.140625" style="48" bestFit="1" customWidth="1"/>
    <col min="11022" max="11022" width="12.28515625" style="48" customWidth="1"/>
    <col min="11023" max="11023" width="46.85546875" style="48" customWidth="1"/>
    <col min="11024" max="11024" width="6.7109375" style="48" customWidth="1"/>
    <col min="11025" max="11025" width="5.5703125" style="48" customWidth="1"/>
    <col min="11026" max="11026" width="12.5703125" style="48" customWidth="1"/>
    <col min="11027" max="11027" width="16" style="48" customWidth="1"/>
    <col min="11028" max="11028" width="11.5703125" style="48" customWidth="1"/>
    <col min="11029" max="11029" width="11.85546875" style="48" customWidth="1"/>
    <col min="11030" max="11030" width="15.85546875" style="48" customWidth="1"/>
    <col min="11031" max="11031" width="12.28515625" style="48" customWidth="1"/>
    <col min="11032" max="11032" width="7.5703125" style="48" customWidth="1"/>
    <col min="11033" max="11033" width="13" style="48" customWidth="1"/>
    <col min="11034" max="11034" width="9.140625" style="48"/>
    <col min="11035" max="11035" width="14.5703125" style="48" customWidth="1"/>
    <col min="11036" max="11036" width="9.140625" style="48"/>
    <col min="11037" max="11037" width="12.85546875" style="48" customWidth="1"/>
    <col min="11038" max="11038" width="10.28515625" style="48" customWidth="1"/>
    <col min="11039" max="11039" width="13.7109375" style="48" customWidth="1"/>
    <col min="11040" max="11040" width="9.140625" style="48"/>
    <col min="11041" max="11041" width="11.140625" style="48" customWidth="1"/>
    <col min="11042" max="11042" width="9.140625" style="48"/>
    <col min="11043" max="11043" width="13.7109375" style="48" customWidth="1"/>
    <col min="11044" max="11044" width="10.7109375" style="48" customWidth="1"/>
    <col min="11045" max="11045" width="11" style="48" customWidth="1"/>
    <col min="11046" max="11046" width="11.28515625" style="48" customWidth="1"/>
    <col min="11047" max="11047" width="9.140625" style="48"/>
    <col min="11048" max="11048" width="12.85546875" style="48" customWidth="1"/>
    <col min="11049" max="11049" width="9.140625" style="48"/>
    <col min="11050" max="11050" width="13.7109375" style="48" customWidth="1"/>
    <col min="11051" max="11051" width="13.28515625" style="48" customWidth="1"/>
    <col min="11052" max="11052" width="13" style="48" customWidth="1"/>
    <col min="11053" max="11053" width="11.140625" style="48" customWidth="1"/>
    <col min="11054" max="11054" width="9.42578125" style="48" customWidth="1"/>
    <col min="11055" max="11055" width="14.5703125" style="48" customWidth="1"/>
    <col min="11056" max="11056" width="15.85546875" style="48" customWidth="1"/>
    <col min="11057" max="11057" width="10.5703125" style="48" customWidth="1"/>
    <col min="11058" max="11058" width="12.28515625" style="48" customWidth="1"/>
    <col min="11059" max="11067" width="10.5703125" style="48" customWidth="1"/>
    <col min="11068" max="11068" width="12.5703125" style="48" customWidth="1"/>
    <col min="11069" max="11076" width="10.5703125" style="48" customWidth="1"/>
    <col min="11077" max="11077" width="12" style="48" customWidth="1"/>
    <col min="11078" max="11078" width="10.5703125" style="48" customWidth="1"/>
    <col min="11079" max="11079" width="12.42578125" style="48" customWidth="1"/>
    <col min="11080" max="11080" width="11.85546875" style="48" customWidth="1"/>
    <col min="11081" max="11081" width="10.5703125" style="48" customWidth="1"/>
    <col min="11082" max="11082" width="9.7109375" style="48" customWidth="1"/>
    <col min="11083" max="11083" width="12.85546875" style="48" customWidth="1"/>
    <col min="11084" max="11084" width="10.5703125" style="48" customWidth="1"/>
    <col min="11085" max="11085" width="14.85546875" style="48" customWidth="1"/>
    <col min="11086" max="11088" width="10.5703125" style="48" customWidth="1"/>
    <col min="11089" max="11089" width="13" style="48" customWidth="1"/>
    <col min="11090" max="11104" width="10.5703125" style="48" customWidth="1"/>
    <col min="11105" max="11105" width="11.42578125" style="48" customWidth="1"/>
    <col min="11106" max="11112" width="10.5703125" style="48" customWidth="1"/>
    <col min="11113" max="11119" width="11.42578125" style="48" customWidth="1"/>
    <col min="11120" max="11120" width="14.28515625" style="48" customWidth="1"/>
    <col min="11121" max="11121" width="11.42578125" style="48" customWidth="1"/>
    <col min="11122" max="11125" width="9.140625" style="48"/>
    <col min="11126" max="11126" width="10.7109375" style="48" customWidth="1"/>
    <col min="11127" max="11127" width="9.140625" style="48"/>
    <col min="11128" max="11128" width="19" style="48" customWidth="1"/>
    <col min="11129" max="11129" width="17.28515625" style="48" customWidth="1"/>
    <col min="11130" max="11130" width="14.7109375" style="48" customWidth="1"/>
    <col min="11131" max="11275" width="9.140625" style="48"/>
    <col min="11276" max="11276" width="7.85546875" style="48" customWidth="1"/>
    <col min="11277" max="11277" width="3.140625" style="48" bestFit="1" customWidth="1"/>
    <col min="11278" max="11278" width="12.28515625" style="48" customWidth="1"/>
    <col min="11279" max="11279" width="46.85546875" style="48" customWidth="1"/>
    <col min="11280" max="11280" width="6.7109375" style="48" customWidth="1"/>
    <col min="11281" max="11281" width="5.5703125" style="48" customWidth="1"/>
    <col min="11282" max="11282" width="12.5703125" style="48" customWidth="1"/>
    <col min="11283" max="11283" width="16" style="48" customWidth="1"/>
    <col min="11284" max="11284" width="11.5703125" style="48" customWidth="1"/>
    <col min="11285" max="11285" width="11.85546875" style="48" customWidth="1"/>
    <col min="11286" max="11286" width="15.85546875" style="48" customWidth="1"/>
    <col min="11287" max="11287" width="12.28515625" style="48" customWidth="1"/>
    <col min="11288" max="11288" width="7.5703125" style="48" customWidth="1"/>
    <col min="11289" max="11289" width="13" style="48" customWidth="1"/>
    <col min="11290" max="11290" width="9.140625" style="48"/>
    <col min="11291" max="11291" width="14.5703125" style="48" customWidth="1"/>
    <col min="11292" max="11292" width="9.140625" style="48"/>
    <col min="11293" max="11293" width="12.85546875" style="48" customWidth="1"/>
    <col min="11294" max="11294" width="10.28515625" style="48" customWidth="1"/>
    <col min="11295" max="11295" width="13.7109375" style="48" customWidth="1"/>
    <col min="11296" max="11296" width="9.140625" style="48"/>
    <col min="11297" max="11297" width="11.140625" style="48" customWidth="1"/>
    <col min="11298" max="11298" width="9.140625" style="48"/>
    <col min="11299" max="11299" width="13.7109375" style="48" customWidth="1"/>
    <col min="11300" max="11300" width="10.7109375" style="48" customWidth="1"/>
    <col min="11301" max="11301" width="11" style="48" customWidth="1"/>
    <col min="11302" max="11302" width="11.28515625" style="48" customWidth="1"/>
    <col min="11303" max="11303" width="9.140625" style="48"/>
    <col min="11304" max="11304" width="12.85546875" style="48" customWidth="1"/>
    <col min="11305" max="11305" width="9.140625" style="48"/>
    <col min="11306" max="11306" width="13.7109375" style="48" customWidth="1"/>
    <col min="11307" max="11307" width="13.28515625" style="48" customWidth="1"/>
    <col min="11308" max="11308" width="13" style="48" customWidth="1"/>
    <col min="11309" max="11309" width="11.140625" style="48" customWidth="1"/>
    <col min="11310" max="11310" width="9.42578125" style="48" customWidth="1"/>
    <col min="11311" max="11311" width="14.5703125" style="48" customWidth="1"/>
    <col min="11312" max="11312" width="15.85546875" style="48" customWidth="1"/>
    <col min="11313" max="11313" width="10.5703125" style="48" customWidth="1"/>
    <col min="11314" max="11314" width="12.28515625" style="48" customWidth="1"/>
    <col min="11315" max="11323" width="10.5703125" style="48" customWidth="1"/>
    <col min="11324" max="11324" width="12.5703125" style="48" customWidth="1"/>
    <col min="11325" max="11332" width="10.5703125" style="48" customWidth="1"/>
    <col min="11333" max="11333" width="12" style="48" customWidth="1"/>
    <col min="11334" max="11334" width="10.5703125" style="48" customWidth="1"/>
    <col min="11335" max="11335" width="12.42578125" style="48" customWidth="1"/>
    <col min="11336" max="11336" width="11.85546875" style="48" customWidth="1"/>
    <col min="11337" max="11337" width="10.5703125" style="48" customWidth="1"/>
    <col min="11338" max="11338" width="9.7109375" style="48" customWidth="1"/>
    <col min="11339" max="11339" width="12.85546875" style="48" customWidth="1"/>
    <col min="11340" max="11340" width="10.5703125" style="48" customWidth="1"/>
    <col min="11341" max="11341" width="14.85546875" style="48" customWidth="1"/>
    <col min="11342" max="11344" width="10.5703125" style="48" customWidth="1"/>
    <col min="11345" max="11345" width="13" style="48" customWidth="1"/>
    <col min="11346" max="11360" width="10.5703125" style="48" customWidth="1"/>
    <col min="11361" max="11361" width="11.42578125" style="48" customWidth="1"/>
    <col min="11362" max="11368" width="10.5703125" style="48" customWidth="1"/>
    <col min="11369" max="11375" width="11.42578125" style="48" customWidth="1"/>
    <col min="11376" max="11376" width="14.28515625" style="48" customWidth="1"/>
    <col min="11377" max="11377" width="11.42578125" style="48" customWidth="1"/>
    <col min="11378" max="11381" width="9.140625" style="48"/>
    <col min="11382" max="11382" width="10.7109375" style="48" customWidth="1"/>
    <col min="11383" max="11383" width="9.140625" style="48"/>
    <col min="11384" max="11384" width="19" style="48" customWidth="1"/>
    <col min="11385" max="11385" width="17.28515625" style="48" customWidth="1"/>
    <col min="11386" max="11386" width="14.7109375" style="48" customWidth="1"/>
    <col min="11387" max="11531" width="9.140625" style="48"/>
    <col min="11532" max="11532" width="7.85546875" style="48" customWidth="1"/>
    <col min="11533" max="11533" width="3.140625" style="48" bestFit="1" customWidth="1"/>
    <col min="11534" max="11534" width="12.28515625" style="48" customWidth="1"/>
    <col min="11535" max="11535" width="46.85546875" style="48" customWidth="1"/>
    <col min="11536" max="11536" width="6.7109375" style="48" customWidth="1"/>
    <col min="11537" max="11537" width="5.5703125" style="48" customWidth="1"/>
    <col min="11538" max="11538" width="12.5703125" style="48" customWidth="1"/>
    <col min="11539" max="11539" width="16" style="48" customWidth="1"/>
    <col min="11540" max="11540" width="11.5703125" style="48" customWidth="1"/>
    <col min="11541" max="11541" width="11.85546875" style="48" customWidth="1"/>
    <col min="11542" max="11542" width="15.85546875" style="48" customWidth="1"/>
    <col min="11543" max="11543" width="12.28515625" style="48" customWidth="1"/>
    <col min="11544" max="11544" width="7.5703125" style="48" customWidth="1"/>
    <col min="11545" max="11545" width="13" style="48" customWidth="1"/>
    <col min="11546" max="11546" width="9.140625" style="48"/>
    <col min="11547" max="11547" width="14.5703125" style="48" customWidth="1"/>
    <col min="11548" max="11548" width="9.140625" style="48"/>
    <col min="11549" max="11549" width="12.85546875" style="48" customWidth="1"/>
    <col min="11550" max="11550" width="10.28515625" style="48" customWidth="1"/>
    <col min="11551" max="11551" width="13.7109375" style="48" customWidth="1"/>
    <col min="11552" max="11552" width="9.140625" style="48"/>
    <col min="11553" max="11553" width="11.140625" style="48" customWidth="1"/>
    <col min="11554" max="11554" width="9.140625" style="48"/>
    <col min="11555" max="11555" width="13.7109375" style="48" customWidth="1"/>
    <col min="11556" max="11556" width="10.7109375" style="48" customWidth="1"/>
    <col min="11557" max="11557" width="11" style="48" customWidth="1"/>
    <col min="11558" max="11558" width="11.28515625" style="48" customWidth="1"/>
    <col min="11559" max="11559" width="9.140625" style="48"/>
    <col min="11560" max="11560" width="12.85546875" style="48" customWidth="1"/>
    <col min="11561" max="11561" width="9.140625" style="48"/>
    <col min="11562" max="11562" width="13.7109375" style="48" customWidth="1"/>
    <col min="11563" max="11563" width="13.28515625" style="48" customWidth="1"/>
    <col min="11564" max="11564" width="13" style="48" customWidth="1"/>
    <col min="11565" max="11565" width="11.140625" style="48" customWidth="1"/>
    <col min="11566" max="11566" width="9.42578125" style="48" customWidth="1"/>
    <col min="11567" max="11567" width="14.5703125" style="48" customWidth="1"/>
    <col min="11568" max="11568" width="15.85546875" style="48" customWidth="1"/>
    <col min="11569" max="11569" width="10.5703125" style="48" customWidth="1"/>
    <col min="11570" max="11570" width="12.28515625" style="48" customWidth="1"/>
    <col min="11571" max="11579" width="10.5703125" style="48" customWidth="1"/>
    <col min="11580" max="11580" width="12.5703125" style="48" customWidth="1"/>
    <col min="11581" max="11588" width="10.5703125" style="48" customWidth="1"/>
    <col min="11589" max="11589" width="12" style="48" customWidth="1"/>
    <col min="11590" max="11590" width="10.5703125" style="48" customWidth="1"/>
    <col min="11591" max="11591" width="12.42578125" style="48" customWidth="1"/>
    <col min="11592" max="11592" width="11.85546875" style="48" customWidth="1"/>
    <col min="11593" max="11593" width="10.5703125" style="48" customWidth="1"/>
    <col min="11594" max="11594" width="9.7109375" style="48" customWidth="1"/>
    <col min="11595" max="11595" width="12.85546875" style="48" customWidth="1"/>
    <col min="11596" max="11596" width="10.5703125" style="48" customWidth="1"/>
    <col min="11597" max="11597" width="14.85546875" style="48" customWidth="1"/>
    <col min="11598" max="11600" width="10.5703125" style="48" customWidth="1"/>
    <col min="11601" max="11601" width="13" style="48" customWidth="1"/>
    <col min="11602" max="11616" width="10.5703125" style="48" customWidth="1"/>
    <col min="11617" max="11617" width="11.42578125" style="48" customWidth="1"/>
    <col min="11618" max="11624" width="10.5703125" style="48" customWidth="1"/>
    <col min="11625" max="11631" width="11.42578125" style="48" customWidth="1"/>
    <col min="11632" max="11632" width="14.28515625" style="48" customWidth="1"/>
    <col min="11633" max="11633" width="11.42578125" style="48" customWidth="1"/>
    <col min="11634" max="11637" width="9.140625" style="48"/>
    <col min="11638" max="11638" width="10.7109375" style="48" customWidth="1"/>
    <col min="11639" max="11639" width="9.140625" style="48"/>
    <col min="11640" max="11640" width="19" style="48" customWidth="1"/>
    <col min="11641" max="11641" width="17.28515625" style="48" customWidth="1"/>
    <col min="11642" max="11642" width="14.7109375" style="48" customWidth="1"/>
    <col min="11643" max="11787" width="9.140625" style="48"/>
    <col min="11788" max="11788" width="7.85546875" style="48" customWidth="1"/>
    <col min="11789" max="11789" width="3.140625" style="48" bestFit="1" customWidth="1"/>
    <col min="11790" max="11790" width="12.28515625" style="48" customWidth="1"/>
    <col min="11791" max="11791" width="46.85546875" style="48" customWidth="1"/>
    <col min="11792" max="11792" width="6.7109375" style="48" customWidth="1"/>
    <col min="11793" max="11793" width="5.5703125" style="48" customWidth="1"/>
    <col min="11794" max="11794" width="12.5703125" style="48" customWidth="1"/>
    <col min="11795" max="11795" width="16" style="48" customWidth="1"/>
    <col min="11796" max="11796" width="11.5703125" style="48" customWidth="1"/>
    <col min="11797" max="11797" width="11.85546875" style="48" customWidth="1"/>
    <col min="11798" max="11798" width="15.85546875" style="48" customWidth="1"/>
    <col min="11799" max="11799" width="12.28515625" style="48" customWidth="1"/>
    <col min="11800" max="11800" width="7.5703125" style="48" customWidth="1"/>
    <col min="11801" max="11801" width="13" style="48" customWidth="1"/>
    <col min="11802" max="11802" width="9.140625" style="48"/>
    <col min="11803" max="11803" width="14.5703125" style="48" customWidth="1"/>
    <col min="11804" max="11804" width="9.140625" style="48"/>
    <col min="11805" max="11805" width="12.85546875" style="48" customWidth="1"/>
    <col min="11806" max="11806" width="10.28515625" style="48" customWidth="1"/>
    <col min="11807" max="11807" width="13.7109375" style="48" customWidth="1"/>
    <col min="11808" max="11808" width="9.140625" style="48"/>
    <col min="11809" max="11809" width="11.140625" style="48" customWidth="1"/>
    <col min="11810" max="11810" width="9.140625" style="48"/>
    <col min="11811" max="11811" width="13.7109375" style="48" customWidth="1"/>
    <col min="11812" max="11812" width="10.7109375" style="48" customWidth="1"/>
    <col min="11813" max="11813" width="11" style="48" customWidth="1"/>
    <col min="11814" max="11814" width="11.28515625" style="48" customWidth="1"/>
    <col min="11815" max="11815" width="9.140625" style="48"/>
    <col min="11816" max="11816" width="12.85546875" style="48" customWidth="1"/>
    <col min="11817" max="11817" width="9.140625" style="48"/>
    <col min="11818" max="11818" width="13.7109375" style="48" customWidth="1"/>
    <col min="11819" max="11819" width="13.28515625" style="48" customWidth="1"/>
    <col min="11820" max="11820" width="13" style="48" customWidth="1"/>
    <col min="11821" max="11821" width="11.140625" style="48" customWidth="1"/>
    <col min="11822" max="11822" width="9.42578125" style="48" customWidth="1"/>
    <col min="11823" max="11823" width="14.5703125" style="48" customWidth="1"/>
    <col min="11824" max="11824" width="15.85546875" style="48" customWidth="1"/>
    <col min="11825" max="11825" width="10.5703125" style="48" customWidth="1"/>
    <col min="11826" max="11826" width="12.28515625" style="48" customWidth="1"/>
    <col min="11827" max="11835" width="10.5703125" style="48" customWidth="1"/>
    <col min="11836" max="11836" width="12.5703125" style="48" customWidth="1"/>
    <col min="11837" max="11844" width="10.5703125" style="48" customWidth="1"/>
    <col min="11845" max="11845" width="12" style="48" customWidth="1"/>
    <col min="11846" max="11846" width="10.5703125" style="48" customWidth="1"/>
    <col min="11847" max="11847" width="12.42578125" style="48" customWidth="1"/>
    <col min="11848" max="11848" width="11.85546875" style="48" customWidth="1"/>
    <col min="11849" max="11849" width="10.5703125" style="48" customWidth="1"/>
    <col min="11850" max="11850" width="9.7109375" style="48" customWidth="1"/>
    <col min="11851" max="11851" width="12.85546875" style="48" customWidth="1"/>
    <col min="11852" max="11852" width="10.5703125" style="48" customWidth="1"/>
    <col min="11853" max="11853" width="14.85546875" style="48" customWidth="1"/>
    <col min="11854" max="11856" width="10.5703125" style="48" customWidth="1"/>
    <col min="11857" max="11857" width="13" style="48" customWidth="1"/>
    <col min="11858" max="11872" width="10.5703125" style="48" customWidth="1"/>
    <col min="11873" max="11873" width="11.42578125" style="48" customWidth="1"/>
    <col min="11874" max="11880" width="10.5703125" style="48" customWidth="1"/>
    <col min="11881" max="11887" width="11.42578125" style="48" customWidth="1"/>
    <col min="11888" max="11888" width="14.28515625" style="48" customWidth="1"/>
    <col min="11889" max="11889" width="11.42578125" style="48" customWidth="1"/>
    <col min="11890" max="11893" width="9.140625" style="48"/>
    <col min="11894" max="11894" width="10.7109375" style="48" customWidth="1"/>
    <col min="11895" max="11895" width="9.140625" style="48"/>
    <col min="11896" max="11896" width="19" style="48" customWidth="1"/>
    <col min="11897" max="11897" width="17.28515625" style="48" customWidth="1"/>
    <col min="11898" max="11898" width="14.7109375" style="48" customWidth="1"/>
    <col min="11899" max="12043" width="9.140625" style="48"/>
    <col min="12044" max="12044" width="7.85546875" style="48" customWidth="1"/>
    <col min="12045" max="12045" width="3.140625" style="48" bestFit="1" customWidth="1"/>
    <col min="12046" max="12046" width="12.28515625" style="48" customWidth="1"/>
    <col min="12047" max="12047" width="46.85546875" style="48" customWidth="1"/>
    <col min="12048" max="12048" width="6.7109375" style="48" customWidth="1"/>
    <col min="12049" max="12049" width="5.5703125" style="48" customWidth="1"/>
    <col min="12050" max="12050" width="12.5703125" style="48" customWidth="1"/>
    <col min="12051" max="12051" width="16" style="48" customWidth="1"/>
    <col min="12052" max="12052" width="11.5703125" style="48" customWidth="1"/>
    <col min="12053" max="12053" width="11.85546875" style="48" customWidth="1"/>
    <col min="12054" max="12054" width="15.85546875" style="48" customWidth="1"/>
    <col min="12055" max="12055" width="12.28515625" style="48" customWidth="1"/>
    <col min="12056" max="12056" width="7.5703125" style="48" customWidth="1"/>
    <col min="12057" max="12057" width="13" style="48" customWidth="1"/>
    <col min="12058" max="12058" width="9.140625" style="48"/>
    <col min="12059" max="12059" width="14.5703125" style="48" customWidth="1"/>
    <col min="12060" max="12060" width="9.140625" style="48"/>
    <col min="12061" max="12061" width="12.85546875" style="48" customWidth="1"/>
    <col min="12062" max="12062" width="10.28515625" style="48" customWidth="1"/>
    <col min="12063" max="12063" width="13.7109375" style="48" customWidth="1"/>
    <col min="12064" max="12064" width="9.140625" style="48"/>
    <col min="12065" max="12065" width="11.140625" style="48" customWidth="1"/>
    <col min="12066" max="12066" width="9.140625" style="48"/>
    <col min="12067" max="12067" width="13.7109375" style="48" customWidth="1"/>
    <col min="12068" max="12068" width="10.7109375" style="48" customWidth="1"/>
    <col min="12069" max="12069" width="11" style="48" customWidth="1"/>
    <col min="12070" max="12070" width="11.28515625" style="48" customWidth="1"/>
    <col min="12071" max="12071" width="9.140625" style="48"/>
    <col min="12072" max="12072" width="12.85546875" style="48" customWidth="1"/>
    <col min="12073" max="12073" width="9.140625" style="48"/>
    <col min="12074" max="12074" width="13.7109375" style="48" customWidth="1"/>
    <col min="12075" max="12075" width="13.28515625" style="48" customWidth="1"/>
    <col min="12076" max="12076" width="13" style="48" customWidth="1"/>
    <col min="12077" max="12077" width="11.140625" style="48" customWidth="1"/>
    <col min="12078" max="12078" width="9.42578125" style="48" customWidth="1"/>
    <col min="12079" max="12079" width="14.5703125" style="48" customWidth="1"/>
    <col min="12080" max="12080" width="15.85546875" style="48" customWidth="1"/>
    <col min="12081" max="12081" width="10.5703125" style="48" customWidth="1"/>
    <col min="12082" max="12082" width="12.28515625" style="48" customWidth="1"/>
    <col min="12083" max="12091" width="10.5703125" style="48" customWidth="1"/>
    <col min="12092" max="12092" width="12.5703125" style="48" customWidth="1"/>
    <col min="12093" max="12100" width="10.5703125" style="48" customWidth="1"/>
    <col min="12101" max="12101" width="12" style="48" customWidth="1"/>
    <col min="12102" max="12102" width="10.5703125" style="48" customWidth="1"/>
    <col min="12103" max="12103" width="12.42578125" style="48" customWidth="1"/>
    <col min="12104" max="12104" width="11.85546875" style="48" customWidth="1"/>
    <col min="12105" max="12105" width="10.5703125" style="48" customWidth="1"/>
    <col min="12106" max="12106" width="9.7109375" style="48" customWidth="1"/>
    <col min="12107" max="12107" width="12.85546875" style="48" customWidth="1"/>
    <col min="12108" max="12108" width="10.5703125" style="48" customWidth="1"/>
    <col min="12109" max="12109" width="14.85546875" style="48" customWidth="1"/>
    <col min="12110" max="12112" width="10.5703125" style="48" customWidth="1"/>
    <col min="12113" max="12113" width="13" style="48" customWidth="1"/>
    <col min="12114" max="12128" width="10.5703125" style="48" customWidth="1"/>
    <col min="12129" max="12129" width="11.42578125" style="48" customWidth="1"/>
    <col min="12130" max="12136" width="10.5703125" style="48" customWidth="1"/>
    <col min="12137" max="12143" width="11.42578125" style="48" customWidth="1"/>
    <col min="12144" max="12144" width="14.28515625" style="48" customWidth="1"/>
    <col min="12145" max="12145" width="11.42578125" style="48" customWidth="1"/>
    <col min="12146" max="12149" width="9.140625" style="48"/>
    <col min="12150" max="12150" width="10.7109375" style="48" customWidth="1"/>
    <col min="12151" max="12151" width="9.140625" style="48"/>
    <col min="12152" max="12152" width="19" style="48" customWidth="1"/>
    <col min="12153" max="12153" width="17.28515625" style="48" customWidth="1"/>
    <col min="12154" max="12154" width="14.7109375" style="48" customWidth="1"/>
    <col min="12155" max="12299" width="9.140625" style="48"/>
    <col min="12300" max="12300" width="7.85546875" style="48" customWidth="1"/>
    <col min="12301" max="12301" width="3.140625" style="48" bestFit="1" customWidth="1"/>
    <col min="12302" max="12302" width="12.28515625" style="48" customWidth="1"/>
    <col min="12303" max="12303" width="46.85546875" style="48" customWidth="1"/>
    <col min="12304" max="12304" width="6.7109375" style="48" customWidth="1"/>
    <col min="12305" max="12305" width="5.5703125" style="48" customWidth="1"/>
    <col min="12306" max="12306" width="12.5703125" style="48" customWidth="1"/>
    <col min="12307" max="12307" width="16" style="48" customWidth="1"/>
    <col min="12308" max="12308" width="11.5703125" style="48" customWidth="1"/>
    <col min="12309" max="12309" width="11.85546875" style="48" customWidth="1"/>
    <col min="12310" max="12310" width="15.85546875" style="48" customWidth="1"/>
    <col min="12311" max="12311" width="12.28515625" style="48" customWidth="1"/>
    <col min="12312" max="12312" width="7.5703125" style="48" customWidth="1"/>
    <col min="12313" max="12313" width="13" style="48" customWidth="1"/>
    <col min="12314" max="12314" width="9.140625" style="48"/>
    <col min="12315" max="12315" width="14.5703125" style="48" customWidth="1"/>
    <col min="12316" max="12316" width="9.140625" style="48"/>
    <col min="12317" max="12317" width="12.85546875" style="48" customWidth="1"/>
    <col min="12318" max="12318" width="10.28515625" style="48" customWidth="1"/>
    <col min="12319" max="12319" width="13.7109375" style="48" customWidth="1"/>
    <col min="12320" max="12320" width="9.140625" style="48"/>
    <col min="12321" max="12321" width="11.140625" style="48" customWidth="1"/>
    <col min="12322" max="12322" width="9.140625" style="48"/>
    <col min="12323" max="12323" width="13.7109375" style="48" customWidth="1"/>
    <col min="12324" max="12324" width="10.7109375" style="48" customWidth="1"/>
    <col min="12325" max="12325" width="11" style="48" customWidth="1"/>
    <col min="12326" max="12326" width="11.28515625" style="48" customWidth="1"/>
    <col min="12327" max="12327" width="9.140625" style="48"/>
    <col min="12328" max="12328" width="12.85546875" style="48" customWidth="1"/>
    <col min="12329" max="12329" width="9.140625" style="48"/>
    <col min="12330" max="12330" width="13.7109375" style="48" customWidth="1"/>
    <col min="12331" max="12331" width="13.28515625" style="48" customWidth="1"/>
    <col min="12332" max="12332" width="13" style="48" customWidth="1"/>
    <col min="12333" max="12333" width="11.140625" style="48" customWidth="1"/>
    <col min="12334" max="12334" width="9.42578125" style="48" customWidth="1"/>
    <col min="12335" max="12335" width="14.5703125" style="48" customWidth="1"/>
    <col min="12336" max="12336" width="15.85546875" style="48" customWidth="1"/>
    <col min="12337" max="12337" width="10.5703125" style="48" customWidth="1"/>
    <col min="12338" max="12338" width="12.28515625" style="48" customWidth="1"/>
    <col min="12339" max="12347" width="10.5703125" style="48" customWidth="1"/>
    <col min="12348" max="12348" width="12.5703125" style="48" customWidth="1"/>
    <col min="12349" max="12356" width="10.5703125" style="48" customWidth="1"/>
    <col min="12357" max="12357" width="12" style="48" customWidth="1"/>
    <col min="12358" max="12358" width="10.5703125" style="48" customWidth="1"/>
    <col min="12359" max="12359" width="12.42578125" style="48" customWidth="1"/>
    <col min="12360" max="12360" width="11.85546875" style="48" customWidth="1"/>
    <col min="12361" max="12361" width="10.5703125" style="48" customWidth="1"/>
    <col min="12362" max="12362" width="9.7109375" style="48" customWidth="1"/>
    <col min="12363" max="12363" width="12.85546875" style="48" customWidth="1"/>
    <col min="12364" max="12364" width="10.5703125" style="48" customWidth="1"/>
    <col min="12365" max="12365" width="14.85546875" style="48" customWidth="1"/>
    <col min="12366" max="12368" width="10.5703125" style="48" customWidth="1"/>
    <col min="12369" max="12369" width="13" style="48" customWidth="1"/>
    <col min="12370" max="12384" width="10.5703125" style="48" customWidth="1"/>
    <col min="12385" max="12385" width="11.42578125" style="48" customWidth="1"/>
    <col min="12386" max="12392" width="10.5703125" style="48" customWidth="1"/>
    <col min="12393" max="12399" width="11.42578125" style="48" customWidth="1"/>
    <col min="12400" max="12400" width="14.28515625" style="48" customWidth="1"/>
    <col min="12401" max="12401" width="11.42578125" style="48" customWidth="1"/>
    <col min="12402" max="12405" width="9.140625" style="48"/>
    <col min="12406" max="12406" width="10.7109375" style="48" customWidth="1"/>
    <col min="12407" max="12407" width="9.140625" style="48"/>
    <col min="12408" max="12408" width="19" style="48" customWidth="1"/>
    <col min="12409" max="12409" width="17.28515625" style="48" customWidth="1"/>
    <col min="12410" max="12410" width="14.7109375" style="48" customWidth="1"/>
    <col min="12411" max="12555" width="9.140625" style="48"/>
    <col min="12556" max="12556" width="7.85546875" style="48" customWidth="1"/>
    <col min="12557" max="12557" width="3.140625" style="48" bestFit="1" customWidth="1"/>
    <col min="12558" max="12558" width="12.28515625" style="48" customWidth="1"/>
    <col min="12559" max="12559" width="46.85546875" style="48" customWidth="1"/>
    <col min="12560" max="12560" width="6.7109375" style="48" customWidth="1"/>
    <col min="12561" max="12561" width="5.5703125" style="48" customWidth="1"/>
    <col min="12562" max="12562" width="12.5703125" style="48" customWidth="1"/>
    <col min="12563" max="12563" width="16" style="48" customWidth="1"/>
    <col min="12564" max="12564" width="11.5703125" style="48" customWidth="1"/>
    <col min="12565" max="12565" width="11.85546875" style="48" customWidth="1"/>
    <col min="12566" max="12566" width="15.85546875" style="48" customWidth="1"/>
    <col min="12567" max="12567" width="12.28515625" style="48" customWidth="1"/>
    <col min="12568" max="12568" width="7.5703125" style="48" customWidth="1"/>
    <col min="12569" max="12569" width="13" style="48" customWidth="1"/>
    <col min="12570" max="12570" width="9.140625" style="48"/>
    <col min="12571" max="12571" width="14.5703125" style="48" customWidth="1"/>
    <col min="12572" max="12572" width="9.140625" style="48"/>
    <col min="12573" max="12573" width="12.85546875" style="48" customWidth="1"/>
    <col min="12574" max="12574" width="10.28515625" style="48" customWidth="1"/>
    <col min="12575" max="12575" width="13.7109375" style="48" customWidth="1"/>
    <col min="12576" max="12576" width="9.140625" style="48"/>
    <col min="12577" max="12577" width="11.140625" style="48" customWidth="1"/>
    <col min="12578" max="12578" width="9.140625" style="48"/>
    <col min="12579" max="12579" width="13.7109375" style="48" customWidth="1"/>
    <col min="12580" max="12580" width="10.7109375" style="48" customWidth="1"/>
    <col min="12581" max="12581" width="11" style="48" customWidth="1"/>
    <col min="12582" max="12582" width="11.28515625" style="48" customWidth="1"/>
    <col min="12583" max="12583" width="9.140625" style="48"/>
    <col min="12584" max="12584" width="12.85546875" style="48" customWidth="1"/>
    <col min="12585" max="12585" width="9.140625" style="48"/>
    <col min="12586" max="12586" width="13.7109375" style="48" customWidth="1"/>
    <col min="12587" max="12587" width="13.28515625" style="48" customWidth="1"/>
    <col min="12588" max="12588" width="13" style="48" customWidth="1"/>
    <col min="12589" max="12589" width="11.140625" style="48" customWidth="1"/>
    <col min="12590" max="12590" width="9.42578125" style="48" customWidth="1"/>
    <col min="12591" max="12591" width="14.5703125" style="48" customWidth="1"/>
    <col min="12592" max="12592" width="15.85546875" style="48" customWidth="1"/>
    <col min="12593" max="12593" width="10.5703125" style="48" customWidth="1"/>
    <col min="12594" max="12594" width="12.28515625" style="48" customWidth="1"/>
    <col min="12595" max="12603" width="10.5703125" style="48" customWidth="1"/>
    <col min="12604" max="12604" width="12.5703125" style="48" customWidth="1"/>
    <col min="12605" max="12612" width="10.5703125" style="48" customWidth="1"/>
    <col min="12613" max="12613" width="12" style="48" customWidth="1"/>
    <col min="12614" max="12614" width="10.5703125" style="48" customWidth="1"/>
    <col min="12615" max="12615" width="12.42578125" style="48" customWidth="1"/>
    <col min="12616" max="12616" width="11.85546875" style="48" customWidth="1"/>
    <col min="12617" max="12617" width="10.5703125" style="48" customWidth="1"/>
    <col min="12618" max="12618" width="9.7109375" style="48" customWidth="1"/>
    <col min="12619" max="12619" width="12.85546875" style="48" customWidth="1"/>
    <col min="12620" max="12620" width="10.5703125" style="48" customWidth="1"/>
    <col min="12621" max="12621" width="14.85546875" style="48" customWidth="1"/>
    <col min="12622" max="12624" width="10.5703125" style="48" customWidth="1"/>
    <col min="12625" max="12625" width="13" style="48" customWidth="1"/>
    <col min="12626" max="12640" width="10.5703125" style="48" customWidth="1"/>
    <col min="12641" max="12641" width="11.42578125" style="48" customWidth="1"/>
    <col min="12642" max="12648" width="10.5703125" style="48" customWidth="1"/>
    <col min="12649" max="12655" width="11.42578125" style="48" customWidth="1"/>
    <col min="12656" max="12656" width="14.28515625" style="48" customWidth="1"/>
    <col min="12657" max="12657" width="11.42578125" style="48" customWidth="1"/>
    <col min="12658" max="12661" width="9.140625" style="48"/>
    <col min="12662" max="12662" width="10.7109375" style="48" customWidth="1"/>
    <col min="12663" max="12663" width="9.140625" style="48"/>
    <col min="12664" max="12664" width="19" style="48" customWidth="1"/>
    <col min="12665" max="12665" width="17.28515625" style="48" customWidth="1"/>
    <col min="12666" max="12666" width="14.7109375" style="48" customWidth="1"/>
    <col min="12667" max="12811" width="9.140625" style="48"/>
    <col min="12812" max="12812" width="7.85546875" style="48" customWidth="1"/>
    <col min="12813" max="12813" width="3.140625" style="48" bestFit="1" customWidth="1"/>
    <col min="12814" max="12814" width="12.28515625" style="48" customWidth="1"/>
    <col min="12815" max="12815" width="46.85546875" style="48" customWidth="1"/>
    <col min="12816" max="12816" width="6.7109375" style="48" customWidth="1"/>
    <col min="12817" max="12817" width="5.5703125" style="48" customWidth="1"/>
    <col min="12818" max="12818" width="12.5703125" style="48" customWidth="1"/>
    <col min="12819" max="12819" width="16" style="48" customWidth="1"/>
    <col min="12820" max="12820" width="11.5703125" style="48" customWidth="1"/>
    <col min="12821" max="12821" width="11.85546875" style="48" customWidth="1"/>
    <col min="12822" max="12822" width="15.85546875" style="48" customWidth="1"/>
    <col min="12823" max="12823" width="12.28515625" style="48" customWidth="1"/>
    <col min="12824" max="12824" width="7.5703125" style="48" customWidth="1"/>
    <col min="12825" max="12825" width="13" style="48" customWidth="1"/>
    <col min="12826" max="12826" width="9.140625" style="48"/>
    <col min="12827" max="12827" width="14.5703125" style="48" customWidth="1"/>
    <col min="12828" max="12828" width="9.140625" style="48"/>
    <col min="12829" max="12829" width="12.85546875" style="48" customWidth="1"/>
    <col min="12830" max="12830" width="10.28515625" style="48" customWidth="1"/>
    <col min="12831" max="12831" width="13.7109375" style="48" customWidth="1"/>
    <col min="12832" max="12832" width="9.140625" style="48"/>
    <col min="12833" max="12833" width="11.140625" style="48" customWidth="1"/>
    <col min="12834" max="12834" width="9.140625" style="48"/>
    <col min="12835" max="12835" width="13.7109375" style="48" customWidth="1"/>
    <col min="12836" max="12836" width="10.7109375" style="48" customWidth="1"/>
    <col min="12837" max="12837" width="11" style="48" customWidth="1"/>
    <col min="12838" max="12838" width="11.28515625" style="48" customWidth="1"/>
    <col min="12839" max="12839" width="9.140625" style="48"/>
    <col min="12840" max="12840" width="12.85546875" style="48" customWidth="1"/>
    <col min="12841" max="12841" width="9.140625" style="48"/>
    <col min="12842" max="12842" width="13.7109375" style="48" customWidth="1"/>
    <col min="12843" max="12843" width="13.28515625" style="48" customWidth="1"/>
    <col min="12844" max="12844" width="13" style="48" customWidth="1"/>
    <col min="12845" max="12845" width="11.140625" style="48" customWidth="1"/>
    <col min="12846" max="12846" width="9.42578125" style="48" customWidth="1"/>
    <col min="12847" max="12847" width="14.5703125" style="48" customWidth="1"/>
    <col min="12848" max="12848" width="15.85546875" style="48" customWidth="1"/>
    <col min="12849" max="12849" width="10.5703125" style="48" customWidth="1"/>
    <col min="12850" max="12850" width="12.28515625" style="48" customWidth="1"/>
    <col min="12851" max="12859" width="10.5703125" style="48" customWidth="1"/>
    <col min="12860" max="12860" width="12.5703125" style="48" customWidth="1"/>
    <col min="12861" max="12868" width="10.5703125" style="48" customWidth="1"/>
    <col min="12869" max="12869" width="12" style="48" customWidth="1"/>
    <col min="12870" max="12870" width="10.5703125" style="48" customWidth="1"/>
    <col min="12871" max="12871" width="12.42578125" style="48" customWidth="1"/>
    <col min="12872" max="12872" width="11.85546875" style="48" customWidth="1"/>
    <col min="12873" max="12873" width="10.5703125" style="48" customWidth="1"/>
    <col min="12874" max="12874" width="9.7109375" style="48" customWidth="1"/>
    <col min="12875" max="12875" width="12.85546875" style="48" customWidth="1"/>
    <col min="12876" max="12876" width="10.5703125" style="48" customWidth="1"/>
    <col min="12877" max="12877" width="14.85546875" style="48" customWidth="1"/>
    <col min="12878" max="12880" width="10.5703125" style="48" customWidth="1"/>
    <col min="12881" max="12881" width="13" style="48" customWidth="1"/>
    <col min="12882" max="12896" width="10.5703125" style="48" customWidth="1"/>
    <col min="12897" max="12897" width="11.42578125" style="48" customWidth="1"/>
    <col min="12898" max="12904" width="10.5703125" style="48" customWidth="1"/>
    <col min="12905" max="12911" width="11.42578125" style="48" customWidth="1"/>
    <col min="12912" max="12912" width="14.28515625" style="48" customWidth="1"/>
    <col min="12913" max="12913" width="11.42578125" style="48" customWidth="1"/>
    <col min="12914" max="12917" width="9.140625" style="48"/>
    <col min="12918" max="12918" width="10.7109375" style="48" customWidth="1"/>
    <col min="12919" max="12919" width="9.140625" style="48"/>
    <col min="12920" max="12920" width="19" style="48" customWidth="1"/>
    <col min="12921" max="12921" width="17.28515625" style="48" customWidth="1"/>
    <col min="12922" max="12922" width="14.7109375" style="48" customWidth="1"/>
    <col min="12923" max="13067" width="9.140625" style="48"/>
    <col min="13068" max="13068" width="7.85546875" style="48" customWidth="1"/>
    <col min="13069" max="13069" width="3.140625" style="48" bestFit="1" customWidth="1"/>
    <col min="13070" max="13070" width="12.28515625" style="48" customWidth="1"/>
    <col min="13071" max="13071" width="46.85546875" style="48" customWidth="1"/>
    <col min="13072" max="13072" width="6.7109375" style="48" customWidth="1"/>
    <col min="13073" max="13073" width="5.5703125" style="48" customWidth="1"/>
    <col min="13074" max="13074" width="12.5703125" style="48" customWidth="1"/>
    <col min="13075" max="13075" width="16" style="48" customWidth="1"/>
    <col min="13076" max="13076" width="11.5703125" style="48" customWidth="1"/>
    <col min="13077" max="13077" width="11.85546875" style="48" customWidth="1"/>
    <col min="13078" max="13078" width="15.85546875" style="48" customWidth="1"/>
    <col min="13079" max="13079" width="12.28515625" style="48" customWidth="1"/>
    <col min="13080" max="13080" width="7.5703125" style="48" customWidth="1"/>
    <col min="13081" max="13081" width="13" style="48" customWidth="1"/>
    <col min="13082" max="13082" width="9.140625" style="48"/>
    <col min="13083" max="13083" width="14.5703125" style="48" customWidth="1"/>
    <col min="13084" max="13084" width="9.140625" style="48"/>
    <col min="13085" max="13085" width="12.85546875" style="48" customWidth="1"/>
    <col min="13086" max="13086" width="10.28515625" style="48" customWidth="1"/>
    <col min="13087" max="13087" width="13.7109375" style="48" customWidth="1"/>
    <col min="13088" max="13088" width="9.140625" style="48"/>
    <col min="13089" max="13089" width="11.140625" style="48" customWidth="1"/>
    <col min="13090" max="13090" width="9.140625" style="48"/>
    <col min="13091" max="13091" width="13.7109375" style="48" customWidth="1"/>
    <col min="13092" max="13092" width="10.7109375" style="48" customWidth="1"/>
    <col min="13093" max="13093" width="11" style="48" customWidth="1"/>
    <col min="13094" max="13094" width="11.28515625" style="48" customWidth="1"/>
    <col min="13095" max="13095" width="9.140625" style="48"/>
    <col min="13096" max="13096" width="12.85546875" style="48" customWidth="1"/>
    <col min="13097" max="13097" width="9.140625" style="48"/>
    <col min="13098" max="13098" width="13.7109375" style="48" customWidth="1"/>
    <col min="13099" max="13099" width="13.28515625" style="48" customWidth="1"/>
    <col min="13100" max="13100" width="13" style="48" customWidth="1"/>
    <col min="13101" max="13101" width="11.140625" style="48" customWidth="1"/>
    <col min="13102" max="13102" width="9.42578125" style="48" customWidth="1"/>
    <col min="13103" max="13103" width="14.5703125" style="48" customWidth="1"/>
    <col min="13104" max="13104" width="15.85546875" style="48" customWidth="1"/>
    <col min="13105" max="13105" width="10.5703125" style="48" customWidth="1"/>
    <col min="13106" max="13106" width="12.28515625" style="48" customWidth="1"/>
    <col min="13107" max="13115" width="10.5703125" style="48" customWidth="1"/>
    <col min="13116" max="13116" width="12.5703125" style="48" customWidth="1"/>
    <col min="13117" max="13124" width="10.5703125" style="48" customWidth="1"/>
    <col min="13125" max="13125" width="12" style="48" customWidth="1"/>
    <col min="13126" max="13126" width="10.5703125" style="48" customWidth="1"/>
    <col min="13127" max="13127" width="12.42578125" style="48" customWidth="1"/>
    <col min="13128" max="13128" width="11.85546875" style="48" customWidth="1"/>
    <col min="13129" max="13129" width="10.5703125" style="48" customWidth="1"/>
    <col min="13130" max="13130" width="9.7109375" style="48" customWidth="1"/>
    <col min="13131" max="13131" width="12.85546875" style="48" customWidth="1"/>
    <col min="13132" max="13132" width="10.5703125" style="48" customWidth="1"/>
    <col min="13133" max="13133" width="14.85546875" style="48" customWidth="1"/>
    <col min="13134" max="13136" width="10.5703125" style="48" customWidth="1"/>
    <col min="13137" max="13137" width="13" style="48" customWidth="1"/>
    <col min="13138" max="13152" width="10.5703125" style="48" customWidth="1"/>
    <col min="13153" max="13153" width="11.42578125" style="48" customWidth="1"/>
    <col min="13154" max="13160" width="10.5703125" style="48" customWidth="1"/>
    <col min="13161" max="13167" width="11.42578125" style="48" customWidth="1"/>
    <col min="13168" max="13168" width="14.28515625" style="48" customWidth="1"/>
    <col min="13169" max="13169" width="11.42578125" style="48" customWidth="1"/>
    <col min="13170" max="13173" width="9.140625" style="48"/>
    <col min="13174" max="13174" width="10.7109375" style="48" customWidth="1"/>
    <col min="13175" max="13175" width="9.140625" style="48"/>
    <col min="13176" max="13176" width="19" style="48" customWidth="1"/>
    <col min="13177" max="13177" width="17.28515625" style="48" customWidth="1"/>
    <col min="13178" max="13178" width="14.7109375" style="48" customWidth="1"/>
    <col min="13179" max="13323" width="9.140625" style="48"/>
    <col min="13324" max="13324" width="7.85546875" style="48" customWidth="1"/>
    <col min="13325" max="13325" width="3.140625" style="48" bestFit="1" customWidth="1"/>
    <col min="13326" max="13326" width="12.28515625" style="48" customWidth="1"/>
    <col min="13327" max="13327" width="46.85546875" style="48" customWidth="1"/>
    <col min="13328" max="13328" width="6.7109375" style="48" customWidth="1"/>
    <col min="13329" max="13329" width="5.5703125" style="48" customWidth="1"/>
    <col min="13330" max="13330" width="12.5703125" style="48" customWidth="1"/>
    <col min="13331" max="13331" width="16" style="48" customWidth="1"/>
    <col min="13332" max="13332" width="11.5703125" style="48" customWidth="1"/>
    <col min="13333" max="13333" width="11.85546875" style="48" customWidth="1"/>
    <col min="13334" max="13334" width="15.85546875" style="48" customWidth="1"/>
    <col min="13335" max="13335" width="12.28515625" style="48" customWidth="1"/>
    <col min="13336" max="13336" width="7.5703125" style="48" customWidth="1"/>
    <col min="13337" max="13337" width="13" style="48" customWidth="1"/>
    <col min="13338" max="13338" width="9.140625" style="48"/>
    <col min="13339" max="13339" width="14.5703125" style="48" customWidth="1"/>
    <col min="13340" max="13340" width="9.140625" style="48"/>
    <col min="13341" max="13341" width="12.85546875" style="48" customWidth="1"/>
    <col min="13342" max="13342" width="10.28515625" style="48" customWidth="1"/>
    <col min="13343" max="13343" width="13.7109375" style="48" customWidth="1"/>
    <col min="13344" max="13344" width="9.140625" style="48"/>
    <col min="13345" max="13345" width="11.140625" style="48" customWidth="1"/>
    <col min="13346" max="13346" width="9.140625" style="48"/>
    <col min="13347" max="13347" width="13.7109375" style="48" customWidth="1"/>
    <col min="13348" max="13348" width="10.7109375" style="48" customWidth="1"/>
    <col min="13349" max="13349" width="11" style="48" customWidth="1"/>
    <col min="13350" max="13350" width="11.28515625" style="48" customWidth="1"/>
    <col min="13351" max="13351" width="9.140625" style="48"/>
    <col min="13352" max="13352" width="12.85546875" style="48" customWidth="1"/>
    <col min="13353" max="13353" width="9.140625" style="48"/>
    <col min="13354" max="13354" width="13.7109375" style="48" customWidth="1"/>
    <col min="13355" max="13355" width="13.28515625" style="48" customWidth="1"/>
    <col min="13356" max="13356" width="13" style="48" customWidth="1"/>
    <col min="13357" max="13357" width="11.140625" style="48" customWidth="1"/>
    <col min="13358" max="13358" width="9.42578125" style="48" customWidth="1"/>
    <col min="13359" max="13359" width="14.5703125" style="48" customWidth="1"/>
    <col min="13360" max="13360" width="15.85546875" style="48" customWidth="1"/>
    <col min="13361" max="13361" width="10.5703125" style="48" customWidth="1"/>
    <col min="13362" max="13362" width="12.28515625" style="48" customWidth="1"/>
    <col min="13363" max="13371" width="10.5703125" style="48" customWidth="1"/>
    <col min="13372" max="13372" width="12.5703125" style="48" customWidth="1"/>
    <col min="13373" max="13380" width="10.5703125" style="48" customWidth="1"/>
    <col min="13381" max="13381" width="12" style="48" customWidth="1"/>
    <col min="13382" max="13382" width="10.5703125" style="48" customWidth="1"/>
    <col min="13383" max="13383" width="12.42578125" style="48" customWidth="1"/>
    <col min="13384" max="13384" width="11.85546875" style="48" customWidth="1"/>
    <col min="13385" max="13385" width="10.5703125" style="48" customWidth="1"/>
    <col min="13386" max="13386" width="9.7109375" style="48" customWidth="1"/>
    <col min="13387" max="13387" width="12.85546875" style="48" customWidth="1"/>
    <col min="13388" max="13388" width="10.5703125" style="48" customWidth="1"/>
    <col min="13389" max="13389" width="14.85546875" style="48" customWidth="1"/>
    <col min="13390" max="13392" width="10.5703125" style="48" customWidth="1"/>
    <col min="13393" max="13393" width="13" style="48" customWidth="1"/>
    <col min="13394" max="13408" width="10.5703125" style="48" customWidth="1"/>
    <col min="13409" max="13409" width="11.42578125" style="48" customWidth="1"/>
    <col min="13410" max="13416" width="10.5703125" style="48" customWidth="1"/>
    <col min="13417" max="13423" width="11.42578125" style="48" customWidth="1"/>
    <col min="13424" max="13424" width="14.28515625" style="48" customWidth="1"/>
    <col min="13425" max="13425" width="11.42578125" style="48" customWidth="1"/>
    <col min="13426" max="13429" width="9.140625" style="48"/>
    <col min="13430" max="13430" width="10.7109375" style="48" customWidth="1"/>
    <col min="13431" max="13431" width="9.140625" style="48"/>
    <col min="13432" max="13432" width="19" style="48" customWidth="1"/>
    <col min="13433" max="13433" width="17.28515625" style="48" customWidth="1"/>
    <col min="13434" max="13434" width="14.7109375" style="48" customWidth="1"/>
    <col min="13435" max="13579" width="9.140625" style="48"/>
    <col min="13580" max="13580" width="7.85546875" style="48" customWidth="1"/>
    <col min="13581" max="13581" width="3.140625" style="48" bestFit="1" customWidth="1"/>
    <col min="13582" max="13582" width="12.28515625" style="48" customWidth="1"/>
    <col min="13583" max="13583" width="46.85546875" style="48" customWidth="1"/>
    <col min="13584" max="13584" width="6.7109375" style="48" customWidth="1"/>
    <col min="13585" max="13585" width="5.5703125" style="48" customWidth="1"/>
    <col min="13586" max="13586" width="12.5703125" style="48" customWidth="1"/>
    <col min="13587" max="13587" width="16" style="48" customWidth="1"/>
    <col min="13588" max="13588" width="11.5703125" style="48" customWidth="1"/>
    <col min="13589" max="13589" width="11.85546875" style="48" customWidth="1"/>
    <col min="13590" max="13590" width="15.85546875" style="48" customWidth="1"/>
    <col min="13591" max="13591" width="12.28515625" style="48" customWidth="1"/>
    <col min="13592" max="13592" width="7.5703125" style="48" customWidth="1"/>
    <col min="13593" max="13593" width="13" style="48" customWidth="1"/>
    <col min="13594" max="13594" width="9.140625" style="48"/>
    <col min="13595" max="13595" width="14.5703125" style="48" customWidth="1"/>
    <col min="13596" max="13596" width="9.140625" style="48"/>
    <col min="13597" max="13597" width="12.85546875" style="48" customWidth="1"/>
    <col min="13598" max="13598" width="10.28515625" style="48" customWidth="1"/>
    <col min="13599" max="13599" width="13.7109375" style="48" customWidth="1"/>
    <col min="13600" max="13600" width="9.140625" style="48"/>
    <col min="13601" max="13601" width="11.140625" style="48" customWidth="1"/>
    <col min="13602" max="13602" width="9.140625" style="48"/>
    <col min="13603" max="13603" width="13.7109375" style="48" customWidth="1"/>
    <col min="13604" max="13604" width="10.7109375" style="48" customWidth="1"/>
    <col min="13605" max="13605" width="11" style="48" customWidth="1"/>
    <col min="13606" max="13606" width="11.28515625" style="48" customWidth="1"/>
    <col min="13607" max="13607" width="9.140625" style="48"/>
    <col min="13608" max="13608" width="12.85546875" style="48" customWidth="1"/>
    <col min="13609" max="13609" width="9.140625" style="48"/>
    <col min="13610" max="13610" width="13.7109375" style="48" customWidth="1"/>
    <col min="13611" max="13611" width="13.28515625" style="48" customWidth="1"/>
    <col min="13612" max="13612" width="13" style="48" customWidth="1"/>
    <col min="13613" max="13613" width="11.140625" style="48" customWidth="1"/>
    <col min="13614" max="13614" width="9.42578125" style="48" customWidth="1"/>
    <col min="13615" max="13615" width="14.5703125" style="48" customWidth="1"/>
    <col min="13616" max="13616" width="15.85546875" style="48" customWidth="1"/>
    <col min="13617" max="13617" width="10.5703125" style="48" customWidth="1"/>
    <col min="13618" max="13618" width="12.28515625" style="48" customWidth="1"/>
    <col min="13619" max="13627" width="10.5703125" style="48" customWidth="1"/>
    <col min="13628" max="13628" width="12.5703125" style="48" customWidth="1"/>
    <col min="13629" max="13636" width="10.5703125" style="48" customWidth="1"/>
    <col min="13637" max="13637" width="12" style="48" customWidth="1"/>
    <col min="13638" max="13638" width="10.5703125" style="48" customWidth="1"/>
    <col min="13639" max="13639" width="12.42578125" style="48" customWidth="1"/>
    <col min="13640" max="13640" width="11.85546875" style="48" customWidth="1"/>
    <col min="13641" max="13641" width="10.5703125" style="48" customWidth="1"/>
    <col min="13642" max="13642" width="9.7109375" style="48" customWidth="1"/>
    <col min="13643" max="13643" width="12.85546875" style="48" customWidth="1"/>
    <col min="13644" max="13644" width="10.5703125" style="48" customWidth="1"/>
    <col min="13645" max="13645" width="14.85546875" style="48" customWidth="1"/>
    <col min="13646" max="13648" width="10.5703125" style="48" customWidth="1"/>
    <col min="13649" max="13649" width="13" style="48" customWidth="1"/>
    <col min="13650" max="13664" width="10.5703125" style="48" customWidth="1"/>
    <col min="13665" max="13665" width="11.42578125" style="48" customWidth="1"/>
    <col min="13666" max="13672" width="10.5703125" style="48" customWidth="1"/>
    <col min="13673" max="13679" width="11.42578125" style="48" customWidth="1"/>
    <col min="13680" max="13680" width="14.28515625" style="48" customWidth="1"/>
    <col min="13681" max="13681" width="11.42578125" style="48" customWidth="1"/>
    <col min="13682" max="13685" width="9.140625" style="48"/>
    <col min="13686" max="13686" width="10.7109375" style="48" customWidth="1"/>
    <col min="13687" max="13687" width="9.140625" style="48"/>
    <col min="13688" max="13688" width="19" style="48" customWidth="1"/>
    <col min="13689" max="13689" width="17.28515625" style="48" customWidth="1"/>
    <col min="13690" max="13690" width="14.7109375" style="48" customWidth="1"/>
    <col min="13691" max="13835" width="9.140625" style="48"/>
    <col min="13836" max="13836" width="7.85546875" style="48" customWidth="1"/>
    <col min="13837" max="13837" width="3.140625" style="48" bestFit="1" customWidth="1"/>
    <col min="13838" max="13838" width="12.28515625" style="48" customWidth="1"/>
    <col min="13839" max="13839" width="46.85546875" style="48" customWidth="1"/>
    <col min="13840" max="13840" width="6.7109375" style="48" customWidth="1"/>
    <col min="13841" max="13841" width="5.5703125" style="48" customWidth="1"/>
    <col min="13842" max="13842" width="12.5703125" style="48" customWidth="1"/>
    <col min="13843" max="13843" width="16" style="48" customWidth="1"/>
    <col min="13844" max="13844" width="11.5703125" style="48" customWidth="1"/>
    <col min="13845" max="13845" width="11.85546875" style="48" customWidth="1"/>
    <col min="13846" max="13846" width="15.85546875" style="48" customWidth="1"/>
    <col min="13847" max="13847" width="12.28515625" style="48" customWidth="1"/>
    <col min="13848" max="13848" width="7.5703125" style="48" customWidth="1"/>
    <col min="13849" max="13849" width="13" style="48" customWidth="1"/>
    <col min="13850" max="13850" width="9.140625" style="48"/>
    <col min="13851" max="13851" width="14.5703125" style="48" customWidth="1"/>
    <col min="13852" max="13852" width="9.140625" style="48"/>
    <col min="13853" max="13853" width="12.85546875" style="48" customWidth="1"/>
    <col min="13854" max="13854" width="10.28515625" style="48" customWidth="1"/>
    <col min="13855" max="13855" width="13.7109375" style="48" customWidth="1"/>
    <col min="13856" max="13856" width="9.140625" style="48"/>
    <col min="13857" max="13857" width="11.140625" style="48" customWidth="1"/>
    <col min="13858" max="13858" width="9.140625" style="48"/>
    <col min="13859" max="13859" width="13.7109375" style="48" customWidth="1"/>
    <col min="13860" max="13860" width="10.7109375" style="48" customWidth="1"/>
    <col min="13861" max="13861" width="11" style="48" customWidth="1"/>
    <col min="13862" max="13862" width="11.28515625" style="48" customWidth="1"/>
    <col min="13863" max="13863" width="9.140625" style="48"/>
    <col min="13864" max="13864" width="12.85546875" style="48" customWidth="1"/>
    <col min="13865" max="13865" width="9.140625" style="48"/>
    <col min="13866" max="13866" width="13.7109375" style="48" customWidth="1"/>
    <col min="13867" max="13867" width="13.28515625" style="48" customWidth="1"/>
    <col min="13868" max="13868" width="13" style="48" customWidth="1"/>
    <col min="13869" max="13869" width="11.140625" style="48" customWidth="1"/>
    <col min="13870" max="13870" width="9.42578125" style="48" customWidth="1"/>
    <col min="13871" max="13871" width="14.5703125" style="48" customWidth="1"/>
    <col min="13872" max="13872" width="15.85546875" style="48" customWidth="1"/>
    <col min="13873" max="13873" width="10.5703125" style="48" customWidth="1"/>
    <col min="13874" max="13874" width="12.28515625" style="48" customWidth="1"/>
    <col min="13875" max="13883" width="10.5703125" style="48" customWidth="1"/>
    <col min="13884" max="13884" width="12.5703125" style="48" customWidth="1"/>
    <col min="13885" max="13892" width="10.5703125" style="48" customWidth="1"/>
    <col min="13893" max="13893" width="12" style="48" customWidth="1"/>
    <col min="13894" max="13894" width="10.5703125" style="48" customWidth="1"/>
    <col min="13895" max="13895" width="12.42578125" style="48" customWidth="1"/>
    <col min="13896" max="13896" width="11.85546875" style="48" customWidth="1"/>
    <col min="13897" max="13897" width="10.5703125" style="48" customWidth="1"/>
    <col min="13898" max="13898" width="9.7109375" style="48" customWidth="1"/>
    <col min="13899" max="13899" width="12.85546875" style="48" customWidth="1"/>
    <col min="13900" max="13900" width="10.5703125" style="48" customWidth="1"/>
    <col min="13901" max="13901" width="14.85546875" style="48" customWidth="1"/>
    <col min="13902" max="13904" width="10.5703125" style="48" customWidth="1"/>
    <col min="13905" max="13905" width="13" style="48" customWidth="1"/>
    <col min="13906" max="13920" width="10.5703125" style="48" customWidth="1"/>
    <col min="13921" max="13921" width="11.42578125" style="48" customWidth="1"/>
    <col min="13922" max="13928" width="10.5703125" style="48" customWidth="1"/>
    <col min="13929" max="13935" width="11.42578125" style="48" customWidth="1"/>
    <col min="13936" max="13936" width="14.28515625" style="48" customWidth="1"/>
    <col min="13937" max="13937" width="11.42578125" style="48" customWidth="1"/>
    <col min="13938" max="13941" width="9.140625" style="48"/>
    <col min="13942" max="13942" width="10.7109375" style="48" customWidth="1"/>
    <col min="13943" max="13943" width="9.140625" style="48"/>
    <col min="13944" max="13944" width="19" style="48" customWidth="1"/>
    <col min="13945" max="13945" width="17.28515625" style="48" customWidth="1"/>
    <col min="13946" max="13946" width="14.7109375" style="48" customWidth="1"/>
    <col min="13947" max="14091" width="9.140625" style="48"/>
    <col min="14092" max="14092" width="7.85546875" style="48" customWidth="1"/>
    <col min="14093" max="14093" width="3.140625" style="48" bestFit="1" customWidth="1"/>
    <col min="14094" max="14094" width="12.28515625" style="48" customWidth="1"/>
    <col min="14095" max="14095" width="46.85546875" style="48" customWidth="1"/>
    <col min="14096" max="14096" width="6.7109375" style="48" customWidth="1"/>
    <col min="14097" max="14097" width="5.5703125" style="48" customWidth="1"/>
    <col min="14098" max="14098" width="12.5703125" style="48" customWidth="1"/>
    <col min="14099" max="14099" width="16" style="48" customWidth="1"/>
    <col min="14100" max="14100" width="11.5703125" style="48" customWidth="1"/>
    <col min="14101" max="14101" width="11.85546875" style="48" customWidth="1"/>
    <col min="14102" max="14102" width="15.85546875" style="48" customWidth="1"/>
    <col min="14103" max="14103" width="12.28515625" style="48" customWidth="1"/>
    <col min="14104" max="14104" width="7.5703125" style="48" customWidth="1"/>
    <col min="14105" max="14105" width="13" style="48" customWidth="1"/>
    <col min="14106" max="14106" width="9.140625" style="48"/>
    <col min="14107" max="14107" width="14.5703125" style="48" customWidth="1"/>
    <col min="14108" max="14108" width="9.140625" style="48"/>
    <col min="14109" max="14109" width="12.85546875" style="48" customWidth="1"/>
    <col min="14110" max="14110" width="10.28515625" style="48" customWidth="1"/>
    <col min="14111" max="14111" width="13.7109375" style="48" customWidth="1"/>
    <col min="14112" max="14112" width="9.140625" style="48"/>
    <col min="14113" max="14113" width="11.140625" style="48" customWidth="1"/>
    <col min="14114" max="14114" width="9.140625" style="48"/>
    <col min="14115" max="14115" width="13.7109375" style="48" customWidth="1"/>
    <col min="14116" max="14116" width="10.7109375" style="48" customWidth="1"/>
    <col min="14117" max="14117" width="11" style="48" customWidth="1"/>
    <col min="14118" max="14118" width="11.28515625" style="48" customWidth="1"/>
    <col min="14119" max="14119" width="9.140625" style="48"/>
    <col min="14120" max="14120" width="12.85546875" style="48" customWidth="1"/>
    <col min="14121" max="14121" width="9.140625" style="48"/>
    <col min="14122" max="14122" width="13.7109375" style="48" customWidth="1"/>
    <col min="14123" max="14123" width="13.28515625" style="48" customWidth="1"/>
    <col min="14124" max="14124" width="13" style="48" customWidth="1"/>
    <col min="14125" max="14125" width="11.140625" style="48" customWidth="1"/>
    <col min="14126" max="14126" width="9.42578125" style="48" customWidth="1"/>
    <col min="14127" max="14127" width="14.5703125" style="48" customWidth="1"/>
    <col min="14128" max="14128" width="15.85546875" style="48" customWidth="1"/>
    <col min="14129" max="14129" width="10.5703125" style="48" customWidth="1"/>
    <col min="14130" max="14130" width="12.28515625" style="48" customWidth="1"/>
    <col min="14131" max="14139" width="10.5703125" style="48" customWidth="1"/>
    <col min="14140" max="14140" width="12.5703125" style="48" customWidth="1"/>
    <col min="14141" max="14148" width="10.5703125" style="48" customWidth="1"/>
    <col min="14149" max="14149" width="12" style="48" customWidth="1"/>
    <col min="14150" max="14150" width="10.5703125" style="48" customWidth="1"/>
    <col min="14151" max="14151" width="12.42578125" style="48" customWidth="1"/>
    <col min="14152" max="14152" width="11.85546875" style="48" customWidth="1"/>
    <col min="14153" max="14153" width="10.5703125" style="48" customWidth="1"/>
    <col min="14154" max="14154" width="9.7109375" style="48" customWidth="1"/>
    <col min="14155" max="14155" width="12.85546875" style="48" customWidth="1"/>
    <col min="14156" max="14156" width="10.5703125" style="48" customWidth="1"/>
    <col min="14157" max="14157" width="14.85546875" style="48" customWidth="1"/>
    <col min="14158" max="14160" width="10.5703125" style="48" customWidth="1"/>
    <col min="14161" max="14161" width="13" style="48" customWidth="1"/>
    <col min="14162" max="14176" width="10.5703125" style="48" customWidth="1"/>
    <col min="14177" max="14177" width="11.42578125" style="48" customWidth="1"/>
    <col min="14178" max="14184" width="10.5703125" style="48" customWidth="1"/>
    <col min="14185" max="14191" width="11.42578125" style="48" customWidth="1"/>
    <col min="14192" max="14192" width="14.28515625" style="48" customWidth="1"/>
    <col min="14193" max="14193" width="11.42578125" style="48" customWidth="1"/>
    <col min="14194" max="14197" width="9.140625" style="48"/>
    <col min="14198" max="14198" width="10.7109375" style="48" customWidth="1"/>
    <col min="14199" max="14199" width="9.140625" style="48"/>
    <col min="14200" max="14200" width="19" style="48" customWidth="1"/>
    <col min="14201" max="14201" width="17.28515625" style="48" customWidth="1"/>
    <col min="14202" max="14202" width="14.7109375" style="48" customWidth="1"/>
    <col min="14203" max="14347" width="9.140625" style="48"/>
    <col min="14348" max="14348" width="7.85546875" style="48" customWidth="1"/>
    <col min="14349" max="14349" width="3.140625" style="48" bestFit="1" customWidth="1"/>
    <col min="14350" max="14350" width="12.28515625" style="48" customWidth="1"/>
    <col min="14351" max="14351" width="46.85546875" style="48" customWidth="1"/>
    <col min="14352" max="14352" width="6.7109375" style="48" customWidth="1"/>
    <col min="14353" max="14353" width="5.5703125" style="48" customWidth="1"/>
    <col min="14354" max="14354" width="12.5703125" style="48" customWidth="1"/>
    <col min="14355" max="14355" width="16" style="48" customWidth="1"/>
    <col min="14356" max="14356" width="11.5703125" style="48" customWidth="1"/>
    <col min="14357" max="14357" width="11.85546875" style="48" customWidth="1"/>
    <col min="14358" max="14358" width="15.85546875" style="48" customWidth="1"/>
    <col min="14359" max="14359" width="12.28515625" style="48" customWidth="1"/>
    <col min="14360" max="14360" width="7.5703125" style="48" customWidth="1"/>
    <col min="14361" max="14361" width="13" style="48" customWidth="1"/>
    <col min="14362" max="14362" width="9.140625" style="48"/>
    <col min="14363" max="14363" width="14.5703125" style="48" customWidth="1"/>
    <col min="14364" max="14364" width="9.140625" style="48"/>
    <col min="14365" max="14365" width="12.85546875" style="48" customWidth="1"/>
    <col min="14366" max="14366" width="10.28515625" style="48" customWidth="1"/>
    <col min="14367" max="14367" width="13.7109375" style="48" customWidth="1"/>
    <col min="14368" max="14368" width="9.140625" style="48"/>
    <col min="14369" max="14369" width="11.140625" style="48" customWidth="1"/>
    <col min="14370" max="14370" width="9.140625" style="48"/>
    <col min="14371" max="14371" width="13.7109375" style="48" customWidth="1"/>
    <col min="14372" max="14372" width="10.7109375" style="48" customWidth="1"/>
    <col min="14373" max="14373" width="11" style="48" customWidth="1"/>
    <col min="14374" max="14374" width="11.28515625" style="48" customWidth="1"/>
    <col min="14375" max="14375" width="9.140625" style="48"/>
    <col min="14376" max="14376" width="12.85546875" style="48" customWidth="1"/>
    <col min="14377" max="14377" width="9.140625" style="48"/>
    <col min="14378" max="14378" width="13.7109375" style="48" customWidth="1"/>
    <col min="14379" max="14379" width="13.28515625" style="48" customWidth="1"/>
    <col min="14380" max="14380" width="13" style="48" customWidth="1"/>
    <col min="14381" max="14381" width="11.140625" style="48" customWidth="1"/>
    <col min="14382" max="14382" width="9.42578125" style="48" customWidth="1"/>
    <col min="14383" max="14383" width="14.5703125" style="48" customWidth="1"/>
    <col min="14384" max="14384" width="15.85546875" style="48" customWidth="1"/>
    <col min="14385" max="14385" width="10.5703125" style="48" customWidth="1"/>
    <col min="14386" max="14386" width="12.28515625" style="48" customWidth="1"/>
    <col min="14387" max="14395" width="10.5703125" style="48" customWidth="1"/>
    <col min="14396" max="14396" width="12.5703125" style="48" customWidth="1"/>
    <col min="14397" max="14404" width="10.5703125" style="48" customWidth="1"/>
    <col min="14405" max="14405" width="12" style="48" customWidth="1"/>
    <col min="14406" max="14406" width="10.5703125" style="48" customWidth="1"/>
    <col min="14407" max="14407" width="12.42578125" style="48" customWidth="1"/>
    <col min="14408" max="14408" width="11.85546875" style="48" customWidth="1"/>
    <col min="14409" max="14409" width="10.5703125" style="48" customWidth="1"/>
    <col min="14410" max="14410" width="9.7109375" style="48" customWidth="1"/>
    <col min="14411" max="14411" width="12.85546875" style="48" customWidth="1"/>
    <col min="14412" max="14412" width="10.5703125" style="48" customWidth="1"/>
    <col min="14413" max="14413" width="14.85546875" style="48" customWidth="1"/>
    <col min="14414" max="14416" width="10.5703125" style="48" customWidth="1"/>
    <col min="14417" max="14417" width="13" style="48" customWidth="1"/>
    <col min="14418" max="14432" width="10.5703125" style="48" customWidth="1"/>
    <col min="14433" max="14433" width="11.42578125" style="48" customWidth="1"/>
    <col min="14434" max="14440" width="10.5703125" style="48" customWidth="1"/>
    <col min="14441" max="14447" width="11.42578125" style="48" customWidth="1"/>
    <col min="14448" max="14448" width="14.28515625" style="48" customWidth="1"/>
    <col min="14449" max="14449" width="11.42578125" style="48" customWidth="1"/>
    <col min="14450" max="14453" width="9.140625" style="48"/>
    <col min="14454" max="14454" width="10.7109375" style="48" customWidth="1"/>
    <col min="14455" max="14455" width="9.140625" style="48"/>
    <col min="14456" max="14456" width="19" style="48" customWidth="1"/>
    <col min="14457" max="14457" width="17.28515625" style="48" customWidth="1"/>
    <col min="14458" max="14458" width="14.7109375" style="48" customWidth="1"/>
    <col min="14459" max="14603" width="9.140625" style="48"/>
    <col min="14604" max="14604" width="7.85546875" style="48" customWidth="1"/>
    <col min="14605" max="14605" width="3.140625" style="48" bestFit="1" customWidth="1"/>
    <col min="14606" max="14606" width="12.28515625" style="48" customWidth="1"/>
    <col min="14607" max="14607" width="46.85546875" style="48" customWidth="1"/>
    <col min="14608" max="14608" width="6.7109375" style="48" customWidth="1"/>
    <col min="14609" max="14609" width="5.5703125" style="48" customWidth="1"/>
    <col min="14610" max="14610" width="12.5703125" style="48" customWidth="1"/>
    <col min="14611" max="14611" width="16" style="48" customWidth="1"/>
    <col min="14612" max="14612" width="11.5703125" style="48" customWidth="1"/>
    <col min="14613" max="14613" width="11.85546875" style="48" customWidth="1"/>
    <col min="14614" max="14614" width="15.85546875" style="48" customWidth="1"/>
    <col min="14615" max="14615" width="12.28515625" style="48" customWidth="1"/>
    <col min="14616" max="14616" width="7.5703125" style="48" customWidth="1"/>
    <col min="14617" max="14617" width="13" style="48" customWidth="1"/>
    <col min="14618" max="14618" width="9.140625" style="48"/>
    <col min="14619" max="14619" width="14.5703125" style="48" customWidth="1"/>
    <col min="14620" max="14620" width="9.140625" style="48"/>
    <col min="14621" max="14621" width="12.85546875" style="48" customWidth="1"/>
    <col min="14622" max="14622" width="10.28515625" style="48" customWidth="1"/>
    <col min="14623" max="14623" width="13.7109375" style="48" customWidth="1"/>
    <col min="14624" max="14624" width="9.140625" style="48"/>
    <col min="14625" max="14625" width="11.140625" style="48" customWidth="1"/>
    <col min="14626" max="14626" width="9.140625" style="48"/>
    <col min="14627" max="14627" width="13.7109375" style="48" customWidth="1"/>
    <col min="14628" max="14628" width="10.7109375" style="48" customWidth="1"/>
    <col min="14629" max="14629" width="11" style="48" customWidth="1"/>
    <col min="14630" max="14630" width="11.28515625" style="48" customWidth="1"/>
    <col min="14631" max="14631" width="9.140625" style="48"/>
    <col min="14632" max="14632" width="12.85546875" style="48" customWidth="1"/>
    <col min="14633" max="14633" width="9.140625" style="48"/>
    <col min="14634" max="14634" width="13.7109375" style="48" customWidth="1"/>
    <col min="14635" max="14635" width="13.28515625" style="48" customWidth="1"/>
    <col min="14636" max="14636" width="13" style="48" customWidth="1"/>
    <col min="14637" max="14637" width="11.140625" style="48" customWidth="1"/>
    <col min="14638" max="14638" width="9.42578125" style="48" customWidth="1"/>
    <col min="14639" max="14639" width="14.5703125" style="48" customWidth="1"/>
    <col min="14640" max="14640" width="15.85546875" style="48" customWidth="1"/>
    <col min="14641" max="14641" width="10.5703125" style="48" customWidth="1"/>
    <col min="14642" max="14642" width="12.28515625" style="48" customWidth="1"/>
    <col min="14643" max="14651" width="10.5703125" style="48" customWidth="1"/>
    <col min="14652" max="14652" width="12.5703125" style="48" customWidth="1"/>
    <col min="14653" max="14660" width="10.5703125" style="48" customWidth="1"/>
    <col min="14661" max="14661" width="12" style="48" customWidth="1"/>
    <col min="14662" max="14662" width="10.5703125" style="48" customWidth="1"/>
    <col min="14663" max="14663" width="12.42578125" style="48" customWidth="1"/>
    <col min="14664" max="14664" width="11.85546875" style="48" customWidth="1"/>
    <col min="14665" max="14665" width="10.5703125" style="48" customWidth="1"/>
    <col min="14666" max="14666" width="9.7109375" style="48" customWidth="1"/>
    <col min="14667" max="14667" width="12.85546875" style="48" customWidth="1"/>
    <col min="14668" max="14668" width="10.5703125" style="48" customWidth="1"/>
    <col min="14669" max="14669" width="14.85546875" style="48" customWidth="1"/>
    <col min="14670" max="14672" width="10.5703125" style="48" customWidth="1"/>
    <col min="14673" max="14673" width="13" style="48" customWidth="1"/>
    <col min="14674" max="14688" width="10.5703125" style="48" customWidth="1"/>
    <col min="14689" max="14689" width="11.42578125" style="48" customWidth="1"/>
    <col min="14690" max="14696" width="10.5703125" style="48" customWidth="1"/>
    <col min="14697" max="14703" width="11.42578125" style="48" customWidth="1"/>
    <col min="14704" max="14704" width="14.28515625" style="48" customWidth="1"/>
    <col min="14705" max="14705" width="11.42578125" style="48" customWidth="1"/>
    <col min="14706" max="14709" width="9.140625" style="48"/>
    <col min="14710" max="14710" width="10.7109375" style="48" customWidth="1"/>
    <col min="14711" max="14711" width="9.140625" style="48"/>
    <col min="14712" max="14712" width="19" style="48" customWidth="1"/>
    <col min="14713" max="14713" width="17.28515625" style="48" customWidth="1"/>
    <col min="14714" max="14714" width="14.7109375" style="48" customWidth="1"/>
    <col min="14715" max="14859" width="9.140625" style="48"/>
    <col min="14860" max="14860" width="7.85546875" style="48" customWidth="1"/>
    <col min="14861" max="14861" width="3.140625" style="48" bestFit="1" customWidth="1"/>
    <col min="14862" max="14862" width="12.28515625" style="48" customWidth="1"/>
    <col min="14863" max="14863" width="46.85546875" style="48" customWidth="1"/>
    <col min="14864" max="14864" width="6.7109375" style="48" customWidth="1"/>
    <col min="14865" max="14865" width="5.5703125" style="48" customWidth="1"/>
    <col min="14866" max="14866" width="12.5703125" style="48" customWidth="1"/>
    <col min="14867" max="14867" width="16" style="48" customWidth="1"/>
    <col min="14868" max="14868" width="11.5703125" style="48" customWidth="1"/>
    <col min="14869" max="14869" width="11.85546875" style="48" customWidth="1"/>
    <col min="14870" max="14870" width="15.85546875" style="48" customWidth="1"/>
    <col min="14871" max="14871" width="12.28515625" style="48" customWidth="1"/>
    <col min="14872" max="14872" width="7.5703125" style="48" customWidth="1"/>
    <col min="14873" max="14873" width="13" style="48" customWidth="1"/>
    <col min="14874" max="14874" width="9.140625" style="48"/>
    <col min="14875" max="14875" width="14.5703125" style="48" customWidth="1"/>
    <col min="14876" max="14876" width="9.140625" style="48"/>
    <col min="14877" max="14877" width="12.85546875" style="48" customWidth="1"/>
    <col min="14878" max="14878" width="10.28515625" style="48" customWidth="1"/>
    <col min="14879" max="14879" width="13.7109375" style="48" customWidth="1"/>
    <col min="14880" max="14880" width="9.140625" style="48"/>
    <col min="14881" max="14881" width="11.140625" style="48" customWidth="1"/>
    <col min="14882" max="14882" width="9.140625" style="48"/>
    <col min="14883" max="14883" width="13.7109375" style="48" customWidth="1"/>
    <col min="14884" max="14884" width="10.7109375" style="48" customWidth="1"/>
    <col min="14885" max="14885" width="11" style="48" customWidth="1"/>
    <col min="14886" max="14886" width="11.28515625" style="48" customWidth="1"/>
    <col min="14887" max="14887" width="9.140625" style="48"/>
    <col min="14888" max="14888" width="12.85546875" style="48" customWidth="1"/>
    <col min="14889" max="14889" width="9.140625" style="48"/>
    <col min="14890" max="14890" width="13.7109375" style="48" customWidth="1"/>
    <col min="14891" max="14891" width="13.28515625" style="48" customWidth="1"/>
    <col min="14892" max="14892" width="13" style="48" customWidth="1"/>
    <col min="14893" max="14893" width="11.140625" style="48" customWidth="1"/>
    <col min="14894" max="14894" width="9.42578125" style="48" customWidth="1"/>
    <col min="14895" max="14895" width="14.5703125" style="48" customWidth="1"/>
    <col min="14896" max="14896" width="15.85546875" style="48" customWidth="1"/>
    <col min="14897" max="14897" width="10.5703125" style="48" customWidth="1"/>
    <col min="14898" max="14898" width="12.28515625" style="48" customWidth="1"/>
    <col min="14899" max="14907" width="10.5703125" style="48" customWidth="1"/>
    <col min="14908" max="14908" width="12.5703125" style="48" customWidth="1"/>
    <col min="14909" max="14916" width="10.5703125" style="48" customWidth="1"/>
    <col min="14917" max="14917" width="12" style="48" customWidth="1"/>
    <col min="14918" max="14918" width="10.5703125" style="48" customWidth="1"/>
    <col min="14919" max="14919" width="12.42578125" style="48" customWidth="1"/>
    <col min="14920" max="14920" width="11.85546875" style="48" customWidth="1"/>
    <col min="14921" max="14921" width="10.5703125" style="48" customWidth="1"/>
    <col min="14922" max="14922" width="9.7109375" style="48" customWidth="1"/>
    <col min="14923" max="14923" width="12.85546875" style="48" customWidth="1"/>
    <col min="14924" max="14924" width="10.5703125" style="48" customWidth="1"/>
    <col min="14925" max="14925" width="14.85546875" style="48" customWidth="1"/>
    <col min="14926" max="14928" width="10.5703125" style="48" customWidth="1"/>
    <col min="14929" max="14929" width="13" style="48" customWidth="1"/>
    <col min="14930" max="14944" width="10.5703125" style="48" customWidth="1"/>
    <col min="14945" max="14945" width="11.42578125" style="48" customWidth="1"/>
    <col min="14946" max="14952" width="10.5703125" style="48" customWidth="1"/>
    <col min="14953" max="14959" width="11.42578125" style="48" customWidth="1"/>
    <col min="14960" max="14960" width="14.28515625" style="48" customWidth="1"/>
    <col min="14961" max="14961" width="11.42578125" style="48" customWidth="1"/>
    <col min="14962" max="14965" width="9.140625" style="48"/>
    <col min="14966" max="14966" width="10.7109375" style="48" customWidth="1"/>
    <col min="14967" max="14967" width="9.140625" style="48"/>
    <col min="14968" max="14968" width="19" style="48" customWidth="1"/>
    <col min="14969" max="14969" width="17.28515625" style="48" customWidth="1"/>
    <col min="14970" max="14970" width="14.7109375" style="48" customWidth="1"/>
    <col min="14971" max="15115" width="9.140625" style="48"/>
    <col min="15116" max="15116" width="7.85546875" style="48" customWidth="1"/>
    <col min="15117" max="15117" width="3.140625" style="48" bestFit="1" customWidth="1"/>
    <col min="15118" max="15118" width="12.28515625" style="48" customWidth="1"/>
    <col min="15119" max="15119" width="46.85546875" style="48" customWidth="1"/>
    <col min="15120" max="15120" width="6.7109375" style="48" customWidth="1"/>
    <col min="15121" max="15121" width="5.5703125" style="48" customWidth="1"/>
    <col min="15122" max="15122" width="12.5703125" style="48" customWidth="1"/>
    <col min="15123" max="15123" width="16" style="48" customWidth="1"/>
    <col min="15124" max="15124" width="11.5703125" style="48" customWidth="1"/>
    <col min="15125" max="15125" width="11.85546875" style="48" customWidth="1"/>
    <col min="15126" max="15126" width="15.85546875" style="48" customWidth="1"/>
    <col min="15127" max="15127" width="12.28515625" style="48" customWidth="1"/>
    <col min="15128" max="15128" width="7.5703125" style="48" customWidth="1"/>
    <col min="15129" max="15129" width="13" style="48" customWidth="1"/>
    <col min="15130" max="15130" width="9.140625" style="48"/>
    <col min="15131" max="15131" width="14.5703125" style="48" customWidth="1"/>
    <col min="15132" max="15132" width="9.140625" style="48"/>
    <col min="15133" max="15133" width="12.85546875" style="48" customWidth="1"/>
    <col min="15134" max="15134" width="10.28515625" style="48" customWidth="1"/>
    <col min="15135" max="15135" width="13.7109375" style="48" customWidth="1"/>
    <col min="15136" max="15136" width="9.140625" style="48"/>
    <col min="15137" max="15137" width="11.140625" style="48" customWidth="1"/>
    <col min="15138" max="15138" width="9.140625" style="48"/>
    <col min="15139" max="15139" width="13.7109375" style="48" customWidth="1"/>
    <col min="15140" max="15140" width="10.7109375" style="48" customWidth="1"/>
    <col min="15141" max="15141" width="11" style="48" customWidth="1"/>
    <col min="15142" max="15142" width="11.28515625" style="48" customWidth="1"/>
    <col min="15143" max="15143" width="9.140625" style="48"/>
    <col min="15144" max="15144" width="12.85546875" style="48" customWidth="1"/>
    <col min="15145" max="15145" width="9.140625" style="48"/>
    <col min="15146" max="15146" width="13.7109375" style="48" customWidth="1"/>
    <col min="15147" max="15147" width="13.28515625" style="48" customWidth="1"/>
    <col min="15148" max="15148" width="13" style="48" customWidth="1"/>
    <col min="15149" max="15149" width="11.140625" style="48" customWidth="1"/>
    <col min="15150" max="15150" width="9.42578125" style="48" customWidth="1"/>
    <col min="15151" max="15151" width="14.5703125" style="48" customWidth="1"/>
    <col min="15152" max="15152" width="15.85546875" style="48" customWidth="1"/>
    <col min="15153" max="15153" width="10.5703125" style="48" customWidth="1"/>
    <col min="15154" max="15154" width="12.28515625" style="48" customWidth="1"/>
    <col min="15155" max="15163" width="10.5703125" style="48" customWidth="1"/>
    <col min="15164" max="15164" width="12.5703125" style="48" customWidth="1"/>
    <col min="15165" max="15172" width="10.5703125" style="48" customWidth="1"/>
    <col min="15173" max="15173" width="12" style="48" customWidth="1"/>
    <col min="15174" max="15174" width="10.5703125" style="48" customWidth="1"/>
    <col min="15175" max="15175" width="12.42578125" style="48" customWidth="1"/>
    <col min="15176" max="15176" width="11.85546875" style="48" customWidth="1"/>
    <col min="15177" max="15177" width="10.5703125" style="48" customWidth="1"/>
    <col min="15178" max="15178" width="9.7109375" style="48" customWidth="1"/>
    <col min="15179" max="15179" width="12.85546875" style="48" customWidth="1"/>
    <col min="15180" max="15180" width="10.5703125" style="48" customWidth="1"/>
    <col min="15181" max="15181" width="14.85546875" style="48" customWidth="1"/>
    <col min="15182" max="15184" width="10.5703125" style="48" customWidth="1"/>
    <col min="15185" max="15185" width="13" style="48" customWidth="1"/>
    <col min="15186" max="15200" width="10.5703125" style="48" customWidth="1"/>
    <col min="15201" max="15201" width="11.42578125" style="48" customWidth="1"/>
    <col min="15202" max="15208" width="10.5703125" style="48" customWidth="1"/>
    <col min="15209" max="15215" width="11.42578125" style="48" customWidth="1"/>
    <col min="15216" max="15216" width="14.28515625" style="48" customWidth="1"/>
    <col min="15217" max="15217" width="11.42578125" style="48" customWidth="1"/>
    <col min="15218" max="15221" width="9.140625" style="48"/>
    <col min="15222" max="15222" width="10.7109375" style="48" customWidth="1"/>
    <col min="15223" max="15223" width="9.140625" style="48"/>
    <col min="15224" max="15224" width="19" style="48" customWidth="1"/>
    <col min="15225" max="15225" width="17.28515625" style="48" customWidth="1"/>
    <col min="15226" max="15226" width="14.7109375" style="48" customWidth="1"/>
    <col min="15227" max="15371" width="9.140625" style="48"/>
    <col min="15372" max="15372" width="7.85546875" style="48" customWidth="1"/>
    <col min="15373" max="15373" width="3.140625" style="48" bestFit="1" customWidth="1"/>
    <col min="15374" max="15374" width="12.28515625" style="48" customWidth="1"/>
    <col min="15375" max="15375" width="46.85546875" style="48" customWidth="1"/>
    <col min="15376" max="15376" width="6.7109375" style="48" customWidth="1"/>
    <col min="15377" max="15377" width="5.5703125" style="48" customWidth="1"/>
    <col min="15378" max="15378" width="12.5703125" style="48" customWidth="1"/>
    <col min="15379" max="15379" width="16" style="48" customWidth="1"/>
    <col min="15380" max="15380" width="11.5703125" style="48" customWidth="1"/>
    <col min="15381" max="15381" width="11.85546875" style="48" customWidth="1"/>
    <col min="15382" max="15382" width="15.85546875" style="48" customWidth="1"/>
    <col min="15383" max="15383" width="12.28515625" style="48" customWidth="1"/>
    <col min="15384" max="15384" width="7.5703125" style="48" customWidth="1"/>
    <col min="15385" max="15385" width="13" style="48" customWidth="1"/>
    <col min="15386" max="15386" width="9.140625" style="48"/>
    <col min="15387" max="15387" width="14.5703125" style="48" customWidth="1"/>
    <col min="15388" max="15388" width="9.140625" style="48"/>
    <col min="15389" max="15389" width="12.85546875" style="48" customWidth="1"/>
    <col min="15390" max="15390" width="10.28515625" style="48" customWidth="1"/>
    <col min="15391" max="15391" width="13.7109375" style="48" customWidth="1"/>
    <col min="15392" max="15392" width="9.140625" style="48"/>
    <col min="15393" max="15393" width="11.140625" style="48" customWidth="1"/>
    <col min="15394" max="15394" width="9.140625" style="48"/>
    <col min="15395" max="15395" width="13.7109375" style="48" customWidth="1"/>
    <col min="15396" max="15396" width="10.7109375" style="48" customWidth="1"/>
    <col min="15397" max="15397" width="11" style="48" customWidth="1"/>
    <col min="15398" max="15398" width="11.28515625" style="48" customWidth="1"/>
    <col min="15399" max="15399" width="9.140625" style="48"/>
    <col min="15400" max="15400" width="12.85546875" style="48" customWidth="1"/>
    <col min="15401" max="15401" width="9.140625" style="48"/>
    <col min="15402" max="15402" width="13.7109375" style="48" customWidth="1"/>
    <col min="15403" max="15403" width="13.28515625" style="48" customWidth="1"/>
    <col min="15404" max="15404" width="13" style="48" customWidth="1"/>
    <col min="15405" max="15405" width="11.140625" style="48" customWidth="1"/>
    <col min="15406" max="15406" width="9.42578125" style="48" customWidth="1"/>
    <col min="15407" max="15407" width="14.5703125" style="48" customWidth="1"/>
    <col min="15408" max="15408" width="15.85546875" style="48" customWidth="1"/>
    <col min="15409" max="15409" width="10.5703125" style="48" customWidth="1"/>
    <col min="15410" max="15410" width="12.28515625" style="48" customWidth="1"/>
    <col min="15411" max="15419" width="10.5703125" style="48" customWidth="1"/>
    <col min="15420" max="15420" width="12.5703125" style="48" customWidth="1"/>
    <col min="15421" max="15428" width="10.5703125" style="48" customWidth="1"/>
    <col min="15429" max="15429" width="12" style="48" customWidth="1"/>
    <col min="15430" max="15430" width="10.5703125" style="48" customWidth="1"/>
    <col min="15431" max="15431" width="12.42578125" style="48" customWidth="1"/>
    <col min="15432" max="15432" width="11.85546875" style="48" customWidth="1"/>
    <col min="15433" max="15433" width="10.5703125" style="48" customWidth="1"/>
    <col min="15434" max="15434" width="9.7109375" style="48" customWidth="1"/>
    <col min="15435" max="15435" width="12.85546875" style="48" customWidth="1"/>
    <col min="15436" max="15436" width="10.5703125" style="48" customWidth="1"/>
    <col min="15437" max="15437" width="14.85546875" style="48" customWidth="1"/>
    <col min="15438" max="15440" width="10.5703125" style="48" customWidth="1"/>
    <col min="15441" max="15441" width="13" style="48" customWidth="1"/>
    <col min="15442" max="15456" width="10.5703125" style="48" customWidth="1"/>
    <col min="15457" max="15457" width="11.42578125" style="48" customWidth="1"/>
    <col min="15458" max="15464" width="10.5703125" style="48" customWidth="1"/>
    <col min="15465" max="15471" width="11.42578125" style="48" customWidth="1"/>
    <col min="15472" max="15472" width="14.28515625" style="48" customWidth="1"/>
    <col min="15473" max="15473" width="11.42578125" style="48" customWidth="1"/>
    <col min="15474" max="15477" width="9.140625" style="48"/>
    <col min="15478" max="15478" width="10.7109375" style="48" customWidth="1"/>
    <col min="15479" max="15479" width="9.140625" style="48"/>
    <col min="15480" max="15480" width="19" style="48" customWidth="1"/>
    <col min="15481" max="15481" width="17.28515625" style="48" customWidth="1"/>
    <col min="15482" max="15482" width="14.7109375" style="48" customWidth="1"/>
    <col min="15483" max="15627" width="9.140625" style="48"/>
    <col min="15628" max="15628" width="7.85546875" style="48" customWidth="1"/>
    <col min="15629" max="15629" width="3.140625" style="48" bestFit="1" customWidth="1"/>
    <col min="15630" max="15630" width="12.28515625" style="48" customWidth="1"/>
    <col min="15631" max="15631" width="46.85546875" style="48" customWidth="1"/>
    <col min="15632" max="15632" width="6.7109375" style="48" customWidth="1"/>
    <col min="15633" max="15633" width="5.5703125" style="48" customWidth="1"/>
    <col min="15634" max="15634" width="12.5703125" style="48" customWidth="1"/>
    <col min="15635" max="15635" width="16" style="48" customWidth="1"/>
    <col min="15636" max="15636" width="11.5703125" style="48" customWidth="1"/>
    <col min="15637" max="15637" width="11.85546875" style="48" customWidth="1"/>
    <col min="15638" max="15638" width="15.85546875" style="48" customWidth="1"/>
    <col min="15639" max="15639" width="12.28515625" style="48" customWidth="1"/>
    <col min="15640" max="15640" width="7.5703125" style="48" customWidth="1"/>
    <col min="15641" max="15641" width="13" style="48" customWidth="1"/>
    <col min="15642" max="15642" width="9.140625" style="48"/>
    <col min="15643" max="15643" width="14.5703125" style="48" customWidth="1"/>
    <col min="15644" max="15644" width="9.140625" style="48"/>
    <col min="15645" max="15645" width="12.85546875" style="48" customWidth="1"/>
    <col min="15646" max="15646" width="10.28515625" style="48" customWidth="1"/>
    <col min="15647" max="15647" width="13.7109375" style="48" customWidth="1"/>
    <col min="15648" max="15648" width="9.140625" style="48"/>
    <col min="15649" max="15649" width="11.140625" style="48" customWidth="1"/>
    <col min="15650" max="15650" width="9.140625" style="48"/>
    <col min="15651" max="15651" width="13.7109375" style="48" customWidth="1"/>
    <col min="15652" max="15652" width="10.7109375" style="48" customWidth="1"/>
    <col min="15653" max="15653" width="11" style="48" customWidth="1"/>
    <col min="15654" max="15654" width="11.28515625" style="48" customWidth="1"/>
    <col min="15655" max="15655" width="9.140625" style="48"/>
    <col min="15656" max="15656" width="12.85546875" style="48" customWidth="1"/>
    <col min="15657" max="15657" width="9.140625" style="48"/>
    <col min="15658" max="15658" width="13.7109375" style="48" customWidth="1"/>
    <col min="15659" max="15659" width="13.28515625" style="48" customWidth="1"/>
    <col min="15660" max="15660" width="13" style="48" customWidth="1"/>
    <col min="15661" max="15661" width="11.140625" style="48" customWidth="1"/>
    <col min="15662" max="15662" width="9.42578125" style="48" customWidth="1"/>
    <col min="15663" max="15663" width="14.5703125" style="48" customWidth="1"/>
    <col min="15664" max="15664" width="15.85546875" style="48" customWidth="1"/>
    <col min="15665" max="15665" width="10.5703125" style="48" customWidth="1"/>
    <col min="15666" max="15666" width="12.28515625" style="48" customWidth="1"/>
    <col min="15667" max="15675" width="10.5703125" style="48" customWidth="1"/>
    <col min="15676" max="15676" width="12.5703125" style="48" customWidth="1"/>
    <col min="15677" max="15684" width="10.5703125" style="48" customWidth="1"/>
    <col min="15685" max="15685" width="12" style="48" customWidth="1"/>
    <col min="15686" max="15686" width="10.5703125" style="48" customWidth="1"/>
    <col min="15687" max="15687" width="12.42578125" style="48" customWidth="1"/>
    <col min="15688" max="15688" width="11.85546875" style="48" customWidth="1"/>
    <col min="15689" max="15689" width="10.5703125" style="48" customWidth="1"/>
    <col min="15690" max="15690" width="9.7109375" style="48" customWidth="1"/>
    <col min="15691" max="15691" width="12.85546875" style="48" customWidth="1"/>
    <col min="15692" max="15692" width="10.5703125" style="48" customWidth="1"/>
    <col min="15693" max="15693" width="14.85546875" style="48" customWidth="1"/>
    <col min="15694" max="15696" width="10.5703125" style="48" customWidth="1"/>
    <col min="15697" max="15697" width="13" style="48" customWidth="1"/>
    <col min="15698" max="15712" width="10.5703125" style="48" customWidth="1"/>
    <col min="15713" max="15713" width="11.42578125" style="48" customWidth="1"/>
    <col min="15714" max="15720" width="10.5703125" style="48" customWidth="1"/>
    <col min="15721" max="15727" width="11.42578125" style="48" customWidth="1"/>
    <col min="15728" max="15728" width="14.28515625" style="48" customWidth="1"/>
    <col min="15729" max="15729" width="11.42578125" style="48" customWidth="1"/>
    <col min="15730" max="15733" width="9.140625" style="48"/>
    <col min="15734" max="15734" width="10.7109375" style="48" customWidth="1"/>
    <col min="15735" max="15735" width="9.140625" style="48"/>
    <col min="15736" max="15736" width="19" style="48" customWidth="1"/>
    <col min="15737" max="15737" width="17.28515625" style="48" customWidth="1"/>
    <col min="15738" max="15738" width="14.7109375" style="48" customWidth="1"/>
    <col min="15739" max="15883" width="9.140625" style="48"/>
    <col min="15884" max="15884" width="7.85546875" style="48" customWidth="1"/>
    <col min="15885" max="15885" width="3.140625" style="48" bestFit="1" customWidth="1"/>
    <col min="15886" max="15886" width="12.28515625" style="48" customWidth="1"/>
    <col min="15887" max="15887" width="46.85546875" style="48" customWidth="1"/>
    <col min="15888" max="15888" width="6.7109375" style="48" customWidth="1"/>
    <col min="15889" max="15889" width="5.5703125" style="48" customWidth="1"/>
    <col min="15890" max="15890" width="12.5703125" style="48" customWidth="1"/>
    <col min="15891" max="15891" width="16" style="48" customWidth="1"/>
    <col min="15892" max="15892" width="11.5703125" style="48" customWidth="1"/>
    <col min="15893" max="15893" width="11.85546875" style="48" customWidth="1"/>
    <col min="15894" max="15894" width="15.85546875" style="48" customWidth="1"/>
    <col min="15895" max="15895" width="12.28515625" style="48" customWidth="1"/>
    <col min="15896" max="15896" width="7.5703125" style="48" customWidth="1"/>
    <col min="15897" max="15897" width="13" style="48" customWidth="1"/>
    <col min="15898" max="15898" width="9.140625" style="48"/>
    <col min="15899" max="15899" width="14.5703125" style="48" customWidth="1"/>
    <col min="15900" max="15900" width="9.140625" style="48"/>
    <col min="15901" max="15901" width="12.85546875" style="48" customWidth="1"/>
    <col min="15902" max="15902" width="10.28515625" style="48" customWidth="1"/>
    <col min="15903" max="15903" width="13.7109375" style="48" customWidth="1"/>
    <col min="15904" max="15904" width="9.140625" style="48"/>
    <col min="15905" max="15905" width="11.140625" style="48" customWidth="1"/>
    <col min="15906" max="15906" width="9.140625" style="48"/>
    <col min="15907" max="15907" width="13.7109375" style="48" customWidth="1"/>
    <col min="15908" max="15908" width="10.7109375" style="48" customWidth="1"/>
    <col min="15909" max="15909" width="11" style="48" customWidth="1"/>
    <col min="15910" max="15910" width="11.28515625" style="48" customWidth="1"/>
    <col min="15911" max="15911" width="9.140625" style="48"/>
    <col min="15912" max="15912" width="12.85546875" style="48" customWidth="1"/>
    <col min="15913" max="15913" width="9.140625" style="48"/>
    <col min="15914" max="15914" width="13.7109375" style="48" customWidth="1"/>
    <col min="15915" max="15915" width="13.28515625" style="48" customWidth="1"/>
    <col min="15916" max="15916" width="13" style="48" customWidth="1"/>
    <col min="15917" max="15917" width="11.140625" style="48" customWidth="1"/>
    <col min="15918" max="15918" width="9.42578125" style="48" customWidth="1"/>
    <col min="15919" max="15919" width="14.5703125" style="48" customWidth="1"/>
    <col min="15920" max="15920" width="15.85546875" style="48" customWidth="1"/>
    <col min="15921" max="15921" width="10.5703125" style="48" customWidth="1"/>
    <col min="15922" max="15922" width="12.28515625" style="48" customWidth="1"/>
    <col min="15923" max="15931" width="10.5703125" style="48" customWidth="1"/>
    <col min="15932" max="15932" width="12.5703125" style="48" customWidth="1"/>
    <col min="15933" max="15940" width="10.5703125" style="48" customWidth="1"/>
    <col min="15941" max="15941" width="12" style="48" customWidth="1"/>
    <col min="15942" max="15942" width="10.5703125" style="48" customWidth="1"/>
    <col min="15943" max="15943" width="12.42578125" style="48" customWidth="1"/>
    <col min="15944" max="15944" width="11.85546875" style="48" customWidth="1"/>
    <col min="15945" max="15945" width="10.5703125" style="48" customWidth="1"/>
    <col min="15946" max="15946" width="9.7109375" style="48" customWidth="1"/>
    <col min="15947" max="15947" width="12.85546875" style="48" customWidth="1"/>
    <col min="15948" max="15948" width="10.5703125" style="48" customWidth="1"/>
    <col min="15949" max="15949" width="14.85546875" style="48" customWidth="1"/>
    <col min="15950" max="15952" width="10.5703125" style="48" customWidth="1"/>
    <col min="15953" max="15953" width="13" style="48" customWidth="1"/>
    <col min="15954" max="15968" width="10.5703125" style="48" customWidth="1"/>
    <col min="15969" max="15969" width="11.42578125" style="48" customWidth="1"/>
    <col min="15970" max="15976" width="10.5703125" style="48" customWidth="1"/>
    <col min="15977" max="15983" width="11.42578125" style="48" customWidth="1"/>
    <col min="15984" max="15984" width="14.28515625" style="48" customWidth="1"/>
    <col min="15985" max="15985" width="11.42578125" style="48" customWidth="1"/>
    <col min="15986" max="15989" width="9.140625" style="48"/>
    <col min="15990" max="15990" width="10.7109375" style="48" customWidth="1"/>
    <col min="15991" max="15991" width="9.140625" style="48"/>
    <col min="15992" max="15992" width="19" style="48" customWidth="1"/>
    <col min="15993" max="15993" width="17.28515625" style="48" customWidth="1"/>
    <col min="15994" max="15994" width="14.7109375" style="48" customWidth="1"/>
    <col min="15995" max="16384" width="9.140625" style="48"/>
  </cols>
  <sheetData>
    <row r="1" spans="1:11" s="51" customFormat="1" ht="88.5" customHeight="1">
      <c r="A1" s="64" t="s">
        <v>1206</v>
      </c>
      <c r="B1" s="64" t="s">
        <v>1927</v>
      </c>
      <c r="C1" s="64" t="s">
        <v>1928</v>
      </c>
      <c r="D1" s="64" t="s">
        <v>1929</v>
      </c>
      <c r="E1" s="13"/>
      <c r="F1" s="13" t="s">
        <v>1926</v>
      </c>
      <c r="G1" s="13" t="s">
        <v>1930</v>
      </c>
      <c r="H1" s="13" t="s">
        <v>3330</v>
      </c>
      <c r="I1" s="13" t="s">
        <v>3329</v>
      </c>
    </row>
    <row r="2" spans="1:11" customFormat="1" ht="15">
      <c r="A2" s="74">
        <v>1</v>
      </c>
      <c r="B2" s="75" t="s">
        <v>1931</v>
      </c>
      <c r="C2" s="75" t="s">
        <v>1932</v>
      </c>
      <c r="D2" s="76">
        <v>2</v>
      </c>
      <c r="E2" s="77"/>
      <c r="F2" s="78">
        <v>1964616.6</v>
      </c>
      <c r="G2" s="69" t="s">
        <v>1229</v>
      </c>
      <c r="H2" s="63"/>
      <c r="I2" s="94"/>
      <c r="K2" s="48"/>
    </row>
    <row r="3" spans="1:11" customFormat="1" ht="15">
      <c r="A3" s="74">
        <v>2</v>
      </c>
      <c r="B3" s="55" t="s">
        <v>1934</v>
      </c>
      <c r="C3" s="56" t="s">
        <v>1935</v>
      </c>
      <c r="D3" s="67">
        <v>6</v>
      </c>
      <c r="E3" s="55" t="s">
        <v>1936</v>
      </c>
      <c r="F3" s="78">
        <v>465895.66</v>
      </c>
      <c r="G3" s="69" t="s">
        <v>1229</v>
      </c>
      <c r="H3" s="63"/>
      <c r="I3" s="94"/>
      <c r="K3" s="48"/>
    </row>
    <row r="4" spans="1:11" customFormat="1" ht="15">
      <c r="A4" s="74">
        <v>3</v>
      </c>
      <c r="B4" s="55" t="s">
        <v>1937</v>
      </c>
      <c r="C4" s="56" t="s">
        <v>1935</v>
      </c>
      <c r="D4" s="67">
        <v>19</v>
      </c>
      <c r="E4" s="55"/>
      <c r="F4" s="78">
        <v>8361800.3099999996</v>
      </c>
      <c r="G4" s="69" t="s">
        <v>1229</v>
      </c>
      <c r="H4" s="63"/>
      <c r="I4" s="94"/>
      <c r="K4" s="48"/>
    </row>
    <row r="5" spans="1:11" customFormat="1" ht="15">
      <c r="A5" s="74">
        <v>4</v>
      </c>
      <c r="B5" s="55"/>
      <c r="C5" s="56" t="s">
        <v>1938</v>
      </c>
      <c r="D5" s="57"/>
      <c r="E5" s="57"/>
      <c r="F5" s="59"/>
      <c r="G5" s="58"/>
      <c r="H5" s="63" t="s">
        <v>1933</v>
      </c>
      <c r="I5" s="94">
        <v>1367490.79</v>
      </c>
      <c r="J5" s="7"/>
      <c r="K5" s="48"/>
    </row>
    <row r="6" spans="1:11" customFormat="1" ht="15">
      <c r="A6" s="74">
        <v>5</v>
      </c>
      <c r="B6" s="55"/>
      <c r="C6" s="56" t="s">
        <v>1939</v>
      </c>
      <c r="D6" s="57"/>
      <c r="E6" s="57"/>
      <c r="F6" s="59"/>
      <c r="G6" s="58"/>
      <c r="H6" s="63" t="s">
        <v>1933</v>
      </c>
      <c r="I6" s="94">
        <v>3166.19</v>
      </c>
      <c r="J6" s="7"/>
      <c r="K6" s="48"/>
    </row>
    <row r="7" spans="1:11" customFormat="1" ht="15">
      <c r="A7" s="74">
        <v>6</v>
      </c>
      <c r="B7" s="55" t="s">
        <v>1944</v>
      </c>
      <c r="C7" s="56" t="s">
        <v>1941</v>
      </c>
      <c r="D7" s="67">
        <v>18</v>
      </c>
      <c r="E7" s="55"/>
      <c r="F7" s="78">
        <v>235427.28</v>
      </c>
      <c r="G7" s="69" t="s">
        <v>1229</v>
      </c>
      <c r="H7" s="63"/>
      <c r="I7" s="94"/>
      <c r="K7" s="48"/>
    </row>
    <row r="8" spans="1:11" customFormat="1" ht="15">
      <c r="A8" s="74">
        <v>7</v>
      </c>
      <c r="B8" s="55" t="s">
        <v>1940</v>
      </c>
      <c r="C8" s="56" t="s">
        <v>1941</v>
      </c>
      <c r="D8" s="67">
        <v>7</v>
      </c>
      <c r="E8" s="55"/>
      <c r="F8" s="78">
        <v>4990673.8899999997</v>
      </c>
      <c r="G8" s="69" t="s">
        <v>1229</v>
      </c>
      <c r="H8" s="63"/>
      <c r="I8" s="94"/>
      <c r="K8" s="48"/>
    </row>
    <row r="9" spans="1:11" customFormat="1" ht="15">
      <c r="A9" s="74">
        <v>8</v>
      </c>
      <c r="B9" s="55" t="s">
        <v>1942</v>
      </c>
      <c r="C9" s="56" t="s">
        <v>1941</v>
      </c>
      <c r="D9" s="67">
        <v>14</v>
      </c>
      <c r="E9" s="55"/>
      <c r="F9" s="78">
        <v>6614929.9199999999</v>
      </c>
      <c r="G9" s="69" t="s">
        <v>1229</v>
      </c>
      <c r="H9" s="63"/>
      <c r="I9" s="94"/>
      <c r="K9" s="48"/>
    </row>
    <row r="10" spans="1:11" customFormat="1" ht="15">
      <c r="A10" s="74">
        <v>9</v>
      </c>
      <c r="B10" s="55" t="s">
        <v>1943</v>
      </c>
      <c r="C10" s="56" t="s">
        <v>1941</v>
      </c>
      <c r="D10" s="67">
        <v>8</v>
      </c>
      <c r="E10" s="55"/>
      <c r="F10" s="78">
        <v>7213683.9400000004</v>
      </c>
      <c r="G10" s="69" t="s">
        <v>1229</v>
      </c>
      <c r="H10" s="63"/>
      <c r="I10" s="94"/>
      <c r="K10" s="48"/>
    </row>
    <row r="11" spans="1:11" customFormat="1" ht="15">
      <c r="A11" s="74">
        <v>10</v>
      </c>
      <c r="B11" s="55" t="s">
        <v>1945</v>
      </c>
      <c r="C11" s="56" t="s">
        <v>1946</v>
      </c>
      <c r="D11" s="67">
        <v>1</v>
      </c>
      <c r="E11" s="55" t="s">
        <v>924</v>
      </c>
      <c r="F11" s="78">
        <v>50069.39</v>
      </c>
      <c r="G11" s="69" t="s">
        <v>1229</v>
      </c>
      <c r="H11" s="63"/>
      <c r="I11" s="94"/>
      <c r="K11" s="48"/>
    </row>
    <row r="12" spans="1:11" customFormat="1" ht="15">
      <c r="A12" s="74">
        <v>11</v>
      </c>
      <c r="B12" s="55" t="s">
        <v>1947</v>
      </c>
      <c r="C12" s="56" t="s">
        <v>1946</v>
      </c>
      <c r="D12" s="67">
        <v>7</v>
      </c>
      <c r="E12" s="55"/>
      <c r="F12" s="78">
        <v>12359811.91</v>
      </c>
      <c r="G12" s="69" t="s">
        <v>1229</v>
      </c>
      <c r="H12" s="63"/>
      <c r="I12" s="94"/>
      <c r="K12" s="48"/>
    </row>
    <row r="13" spans="1:11" customFormat="1" ht="15">
      <c r="A13" s="74">
        <v>12</v>
      </c>
      <c r="B13" s="55" t="s">
        <v>1948</v>
      </c>
      <c r="C13" s="56" t="s">
        <v>1949</v>
      </c>
      <c r="D13" s="67">
        <v>7</v>
      </c>
      <c r="E13" s="55"/>
      <c r="F13" s="78">
        <v>75104.08</v>
      </c>
      <c r="G13" s="69" t="s">
        <v>1229</v>
      </c>
      <c r="H13" s="63"/>
      <c r="I13" s="94"/>
      <c r="K13" s="48"/>
    </row>
    <row r="14" spans="1:11" customFormat="1" ht="15">
      <c r="A14" s="74">
        <v>13</v>
      </c>
      <c r="B14" s="55" t="s">
        <v>1950</v>
      </c>
      <c r="C14" s="56" t="s">
        <v>1949</v>
      </c>
      <c r="D14" s="67">
        <v>9</v>
      </c>
      <c r="E14" s="55"/>
      <c r="F14" s="78">
        <v>11669745.73</v>
      </c>
      <c r="G14" s="69" t="s">
        <v>1229</v>
      </c>
      <c r="H14" s="63"/>
      <c r="I14" s="94"/>
      <c r="K14" s="48"/>
    </row>
    <row r="15" spans="1:11" customFormat="1" ht="15">
      <c r="A15" s="74">
        <v>14</v>
      </c>
      <c r="B15" s="55" t="s">
        <v>1951</v>
      </c>
      <c r="C15" s="56" t="s">
        <v>1949</v>
      </c>
      <c r="D15" s="67">
        <v>7</v>
      </c>
      <c r="E15" s="55"/>
      <c r="F15" s="78">
        <v>12572056.810000001</v>
      </c>
      <c r="G15" s="69" t="s">
        <v>1229</v>
      </c>
      <c r="H15" s="63"/>
      <c r="I15" s="94"/>
      <c r="K15" s="48"/>
    </row>
    <row r="16" spans="1:11" customFormat="1" ht="15">
      <c r="A16" s="74">
        <v>15</v>
      </c>
      <c r="B16" s="55" t="s">
        <v>1952</v>
      </c>
      <c r="C16" s="56" t="s">
        <v>1953</v>
      </c>
      <c r="D16" s="67">
        <v>6</v>
      </c>
      <c r="E16" s="55"/>
      <c r="F16" s="78">
        <v>4493417.8499999996</v>
      </c>
      <c r="G16" s="69" t="s">
        <v>1229</v>
      </c>
      <c r="H16" s="63"/>
      <c r="I16" s="94"/>
      <c r="K16" s="48"/>
    </row>
    <row r="17" spans="1:11" customFormat="1" ht="15">
      <c r="A17" s="74">
        <v>16</v>
      </c>
      <c r="B17" s="55" t="s">
        <v>1954</v>
      </c>
      <c r="C17" s="56" t="s">
        <v>1953</v>
      </c>
      <c r="D17" s="67">
        <v>4</v>
      </c>
      <c r="E17" s="55"/>
      <c r="F17" s="78">
        <v>4540142.96</v>
      </c>
      <c r="G17" s="69" t="s">
        <v>1229</v>
      </c>
      <c r="H17" s="63"/>
      <c r="I17" s="94"/>
      <c r="K17" s="48"/>
    </row>
    <row r="18" spans="1:11" customFormat="1" ht="15">
      <c r="A18" s="74">
        <v>17</v>
      </c>
      <c r="B18" s="55" t="s">
        <v>1959</v>
      </c>
      <c r="C18" s="56" t="s">
        <v>1956</v>
      </c>
      <c r="D18" s="67">
        <v>4</v>
      </c>
      <c r="E18" s="55"/>
      <c r="F18" s="78">
        <v>2739316.48</v>
      </c>
      <c r="G18" s="69" t="s">
        <v>1229</v>
      </c>
      <c r="H18" s="63"/>
      <c r="I18" s="94"/>
      <c r="K18" s="48"/>
    </row>
    <row r="19" spans="1:11" customFormat="1" ht="15">
      <c r="A19" s="74">
        <v>18</v>
      </c>
      <c r="B19" s="55" t="s">
        <v>1958</v>
      </c>
      <c r="C19" s="56" t="s">
        <v>1956</v>
      </c>
      <c r="D19" s="67">
        <v>3</v>
      </c>
      <c r="E19" s="55"/>
      <c r="F19" s="78">
        <v>2927658.3</v>
      </c>
      <c r="G19" s="69" t="s">
        <v>1229</v>
      </c>
      <c r="H19" s="63"/>
      <c r="I19" s="94"/>
      <c r="K19" s="48"/>
    </row>
    <row r="20" spans="1:11" customFormat="1" ht="15">
      <c r="A20" s="74">
        <v>19</v>
      </c>
      <c r="B20" s="55" t="s">
        <v>1955</v>
      </c>
      <c r="C20" s="56" t="s">
        <v>1956</v>
      </c>
      <c r="D20" s="67">
        <v>15</v>
      </c>
      <c r="E20" s="55" t="s">
        <v>1957</v>
      </c>
      <c r="F20" s="78">
        <v>3600499.85</v>
      </c>
      <c r="G20" s="69" t="s">
        <v>1229</v>
      </c>
      <c r="H20" s="63"/>
      <c r="I20" s="94"/>
      <c r="K20" s="48"/>
    </row>
    <row r="21" spans="1:11" customFormat="1" ht="15">
      <c r="A21" s="74">
        <v>20</v>
      </c>
      <c r="B21" s="55" t="s">
        <v>1962</v>
      </c>
      <c r="C21" s="66" t="s">
        <v>1960</v>
      </c>
      <c r="D21" s="67"/>
      <c r="E21" s="55"/>
      <c r="F21" s="91">
        <v>64255.72</v>
      </c>
      <c r="G21" s="69" t="s">
        <v>1229</v>
      </c>
      <c r="H21" s="63"/>
      <c r="I21" s="94"/>
      <c r="K21" s="48"/>
    </row>
    <row r="22" spans="1:11" customFormat="1" ht="15">
      <c r="A22" s="74">
        <v>21</v>
      </c>
      <c r="B22" s="55" t="s">
        <v>1961</v>
      </c>
      <c r="C22" s="66" t="s">
        <v>1960</v>
      </c>
      <c r="D22" s="67"/>
      <c r="E22" s="55"/>
      <c r="F22" s="92">
        <v>75104.08</v>
      </c>
      <c r="G22" s="69" t="s">
        <v>1229</v>
      </c>
      <c r="H22" s="70"/>
      <c r="I22" s="92"/>
      <c r="K22" s="48"/>
    </row>
    <row r="23" spans="1:11" customFormat="1" ht="15">
      <c r="A23" s="74">
        <v>22</v>
      </c>
      <c r="B23" s="55" t="s">
        <v>1965</v>
      </c>
      <c r="C23" s="56" t="s">
        <v>1964</v>
      </c>
      <c r="D23" s="67">
        <v>8</v>
      </c>
      <c r="E23" s="55" t="s">
        <v>924</v>
      </c>
      <c r="F23" s="78">
        <v>459386.64</v>
      </c>
      <c r="G23" s="69" t="s">
        <v>1229</v>
      </c>
      <c r="H23" s="63"/>
      <c r="I23" s="94"/>
      <c r="K23" s="48"/>
    </row>
    <row r="24" spans="1:11" customFormat="1" ht="15">
      <c r="A24" s="74">
        <v>23</v>
      </c>
      <c r="B24" s="55" t="s">
        <v>1963</v>
      </c>
      <c r="C24" s="56" t="s">
        <v>1964</v>
      </c>
      <c r="D24" s="67">
        <v>6</v>
      </c>
      <c r="E24" s="55" t="s">
        <v>924</v>
      </c>
      <c r="F24" s="78">
        <v>539748.01</v>
      </c>
      <c r="G24" s="69" t="s">
        <v>1229</v>
      </c>
      <c r="H24" s="63"/>
      <c r="I24" s="94"/>
      <c r="K24" s="48"/>
    </row>
    <row r="25" spans="1:11" customFormat="1" ht="15">
      <c r="A25" s="74">
        <v>24</v>
      </c>
      <c r="B25" s="55" t="s">
        <v>1971</v>
      </c>
      <c r="C25" s="56" t="s">
        <v>1964</v>
      </c>
      <c r="D25" s="67">
        <v>12</v>
      </c>
      <c r="E25" s="55"/>
      <c r="F25" s="78">
        <v>7622318.4299999997</v>
      </c>
      <c r="G25" s="69" t="s">
        <v>1229</v>
      </c>
      <c r="H25" s="63"/>
      <c r="I25" s="94"/>
      <c r="K25" s="48"/>
    </row>
    <row r="26" spans="1:11" customFormat="1" ht="15">
      <c r="A26" s="74">
        <v>25</v>
      </c>
      <c r="B26" s="55" t="s">
        <v>1972</v>
      </c>
      <c r="C26" s="56" t="s">
        <v>1964</v>
      </c>
      <c r="D26" s="67">
        <v>14</v>
      </c>
      <c r="E26" s="55"/>
      <c r="F26" s="78">
        <v>8179176.0099999998</v>
      </c>
      <c r="G26" s="69" t="s">
        <v>1229</v>
      </c>
      <c r="H26" s="63"/>
      <c r="I26" s="94"/>
      <c r="K26" s="48"/>
    </row>
    <row r="27" spans="1:11" customFormat="1" ht="15">
      <c r="A27" s="74">
        <v>26</v>
      </c>
      <c r="B27" s="55" t="s">
        <v>1970</v>
      </c>
      <c r="C27" s="56" t="s">
        <v>1964</v>
      </c>
      <c r="D27" s="67">
        <v>8</v>
      </c>
      <c r="E27" s="55"/>
      <c r="F27" s="78">
        <v>8465051.9900000002</v>
      </c>
      <c r="G27" s="69" t="s">
        <v>1229</v>
      </c>
      <c r="H27" s="63"/>
      <c r="I27" s="94"/>
      <c r="K27" s="48"/>
    </row>
    <row r="28" spans="1:11" customFormat="1" ht="15">
      <c r="A28" s="74">
        <v>27</v>
      </c>
      <c r="B28" s="55" t="s">
        <v>1973</v>
      </c>
      <c r="C28" s="56" t="s">
        <v>1964</v>
      </c>
      <c r="D28" s="67">
        <v>16</v>
      </c>
      <c r="E28" s="55"/>
      <c r="F28" s="78">
        <v>9327965.0299999993</v>
      </c>
      <c r="G28" s="69" t="s">
        <v>1229</v>
      </c>
      <c r="H28" s="63"/>
      <c r="I28" s="94"/>
      <c r="K28" s="48"/>
    </row>
    <row r="29" spans="1:11" customFormat="1" ht="15">
      <c r="A29" s="74">
        <v>28</v>
      </c>
      <c r="B29" s="55" t="s">
        <v>1974</v>
      </c>
      <c r="C29" s="56" t="s">
        <v>1964</v>
      </c>
      <c r="D29" s="67">
        <v>18</v>
      </c>
      <c r="E29" s="55"/>
      <c r="F29" s="78">
        <v>9584772.9399999995</v>
      </c>
      <c r="G29" s="69" t="s">
        <v>1229</v>
      </c>
      <c r="H29" s="63"/>
      <c r="I29" s="94"/>
      <c r="K29" s="48"/>
    </row>
    <row r="30" spans="1:11" customFormat="1" ht="15">
      <c r="A30" s="74">
        <v>29</v>
      </c>
      <c r="B30" s="55" t="s">
        <v>1969</v>
      </c>
      <c r="C30" s="56" t="s">
        <v>1964</v>
      </c>
      <c r="D30" s="67">
        <v>15</v>
      </c>
      <c r="E30" s="55"/>
      <c r="F30" s="78">
        <v>9915692.4100000001</v>
      </c>
      <c r="G30" s="69" t="s">
        <v>1229</v>
      </c>
      <c r="H30" s="63"/>
      <c r="I30" s="94"/>
      <c r="K30" s="48"/>
    </row>
    <row r="31" spans="1:11" customFormat="1" ht="15">
      <c r="A31" s="74">
        <v>30</v>
      </c>
      <c r="B31" s="55" t="s">
        <v>1967</v>
      </c>
      <c r="C31" s="56" t="s">
        <v>1964</v>
      </c>
      <c r="D31" s="67">
        <v>11</v>
      </c>
      <c r="E31" s="55"/>
      <c r="F31" s="78">
        <v>9991605.6899999995</v>
      </c>
      <c r="G31" s="69" t="s">
        <v>1229</v>
      </c>
      <c r="H31" s="63"/>
      <c r="I31" s="94"/>
      <c r="K31" s="48"/>
    </row>
    <row r="32" spans="1:11" customFormat="1" ht="15">
      <c r="A32" s="74">
        <v>31</v>
      </c>
      <c r="B32" s="55" t="s">
        <v>1966</v>
      </c>
      <c r="C32" s="56" t="s">
        <v>1964</v>
      </c>
      <c r="D32" s="67">
        <v>7</v>
      </c>
      <c r="E32" s="55"/>
      <c r="F32" s="78">
        <v>10411410.960000001</v>
      </c>
      <c r="G32" s="69" t="s">
        <v>1229</v>
      </c>
      <c r="H32" s="63"/>
      <c r="I32" s="94"/>
      <c r="K32" s="48"/>
    </row>
    <row r="33" spans="1:11" customFormat="1" ht="15">
      <c r="A33" s="74">
        <v>32</v>
      </c>
      <c r="B33" s="55" t="s">
        <v>1968</v>
      </c>
      <c r="C33" s="56" t="s">
        <v>1964</v>
      </c>
      <c r="D33" s="67">
        <v>13</v>
      </c>
      <c r="E33" s="55"/>
      <c r="F33" s="78">
        <v>15675252.57</v>
      </c>
      <c r="G33" s="69" t="s">
        <v>1229</v>
      </c>
      <c r="H33" s="63"/>
      <c r="I33" s="94"/>
      <c r="K33" s="48"/>
    </row>
    <row r="34" spans="1:11" customFormat="1" ht="15">
      <c r="A34" s="74">
        <v>33</v>
      </c>
      <c r="B34" s="55" t="s">
        <v>1977</v>
      </c>
      <c r="C34" s="56" t="s">
        <v>1976</v>
      </c>
      <c r="D34" s="67">
        <v>18</v>
      </c>
      <c r="E34" s="55">
        <v>20</v>
      </c>
      <c r="F34" s="59">
        <v>14238833.880000001</v>
      </c>
      <c r="G34" s="69" t="s">
        <v>1229</v>
      </c>
      <c r="H34" s="63"/>
      <c r="I34" s="94"/>
      <c r="K34" s="48"/>
    </row>
    <row r="35" spans="1:11" customFormat="1" ht="15">
      <c r="A35" s="74">
        <v>34</v>
      </c>
      <c r="B35" s="55" t="s">
        <v>1978</v>
      </c>
      <c r="C35" s="56" t="s">
        <v>1976</v>
      </c>
      <c r="D35" s="67">
        <v>22</v>
      </c>
      <c r="E35" s="55">
        <v>24</v>
      </c>
      <c r="F35" s="59">
        <v>14258725.08</v>
      </c>
      <c r="G35" s="69" t="s">
        <v>1229</v>
      </c>
      <c r="H35" s="63"/>
      <c r="I35" s="94"/>
      <c r="K35" s="48"/>
    </row>
    <row r="36" spans="1:11" customFormat="1" ht="15">
      <c r="A36" s="74">
        <v>35</v>
      </c>
      <c r="B36" s="55" t="s">
        <v>1975</v>
      </c>
      <c r="C36" s="56" t="s">
        <v>1976</v>
      </c>
      <c r="D36" s="67">
        <v>14</v>
      </c>
      <c r="E36" s="55">
        <v>16</v>
      </c>
      <c r="F36" s="59">
        <v>14325893.93</v>
      </c>
      <c r="G36" s="69" t="s">
        <v>1229</v>
      </c>
      <c r="H36" s="63"/>
      <c r="I36" s="94"/>
      <c r="K36" s="48"/>
    </row>
    <row r="37" spans="1:11" customFormat="1" ht="15">
      <c r="A37" s="74">
        <v>36</v>
      </c>
      <c r="B37" s="55" t="s">
        <v>1979</v>
      </c>
      <c r="C37" s="56" t="s">
        <v>1980</v>
      </c>
      <c r="D37" s="67">
        <v>1</v>
      </c>
      <c r="E37" s="55" t="s">
        <v>924</v>
      </c>
      <c r="F37" s="78">
        <v>3172118.3</v>
      </c>
      <c r="G37" s="69" t="s">
        <v>1229</v>
      </c>
      <c r="H37" s="63"/>
      <c r="I37" s="94"/>
      <c r="K37" s="48"/>
    </row>
    <row r="38" spans="1:11" customFormat="1" ht="15">
      <c r="A38" s="74">
        <v>37</v>
      </c>
      <c r="B38" s="55" t="s">
        <v>1981</v>
      </c>
      <c r="C38" s="56" t="s">
        <v>1980</v>
      </c>
      <c r="D38" s="67">
        <v>1</v>
      </c>
      <c r="E38" s="55" t="s">
        <v>52</v>
      </c>
      <c r="F38" s="59">
        <v>4843075.41</v>
      </c>
      <c r="G38" s="79" t="s">
        <v>1229</v>
      </c>
      <c r="H38" s="63" t="s">
        <v>1933</v>
      </c>
      <c r="I38" s="94">
        <v>11444</v>
      </c>
      <c r="J38" s="117"/>
      <c r="K38" s="48"/>
    </row>
    <row r="39" spans="1:11" customFormat="1" ht="15">
      <c r="A39" s="74">
        <v>38</v>
      </c>
      <c r="B39" s="55" t="s">
        <v>1982</v>
      </c>
      <c r="C39" s="56" t="s">
        <v>1983</v>
      </c>
      <c r="D39" s="67">
        <v>26</v>
      </c>
      <c r="E39" s="55" t="s">
        <v>1984</v>
      </c>
      <c r="F39" s="78">
        <v>115023.03999999999</v>
      </c>
      <c r="G39" s="69" t="s">
        <v>1229</v>
      </c>
      <c r="H39" s="63"/>
      <c r="I39" s="94"/>
      <c r="K39" s="48"/>
    </row>
    <row r="40" spans="1:11" customFormat="1" ht="15">
      <c r="A40" s="74">
        <v>39</v>
      </c>
      <c r="B40" s="55" t="s">
        <v>1985</v>
      </c>
      <c r="C40" s="56" t="s">
        <v>1986</v>
      </c>
      <c r="D40" s="67">
        <v>49</v>
      </c>
      <c r="E40" s="55"/>
      <c r="F40" s="59">
        <v>278469.25</v>
      </c>
      <c r="G40" s="69" t="s">
        <v>1229</v>
      </c>
      <c r="H40" s="63"/>
      <c r="I40" s="94"/>
      <c r="K40" s="48"/>
    </row>
    <row r="41" spans="1:11" customFormat="1" ht="15">
      <c r="A41" s="74">
        <v>40</v>
      </c>
      <c r="B41" s="55" t="s">
        <v>1987</v>
      </c>
      <c r="C41" s="56" t="s">
        <v>1986</v>
      </c>
      <c r="D41" s="67">
        <v>49</v>
      </c>
      <c r="E41" s="55"/>
      <c r="F41" s="59">
        <v>484212.71</v>
      </c>
      <c r="G41" s="69" t="s">
        <v>1229</v>
      </c>
      <c r="H41" s="63"/>
      <c r="I41" s="94"/>
      <c r="K41" s="48"/>
    </row>
    <row r="42" spans="1:11" customFormat="1" ht="15">
      <c r="A42" s="74">
        <v>41</v>
      </c>
      <c r="B42" s="55"/>
      <c r="C42" s="56" t="s">
        <v>1988</v>
      </c>
      <c r="D42" s="57"/>
      <c r="E42" s="57"/>
      <c r="F42" s="59"/>
      <c r="G42" s="58"/>
      <c r="H42" s="63" t="s">
        <v>1933</v>
      </c>
      <c r="I42" s="94">
        <v>59325</v>
      </c>
      <c r="J42" s="118"/>
      <c r="K42" s="48"/>
    </row>
    <row r="43" spans="1:11" customFormat="1" ht="15">
      <c r="A43" s="74">
        <v>42</v>
      </c>
      <c r="B43" s="55"/>
      <c r="C43" s="56" t="s">
        <v>1989</v>
      </c>
      <c r="D43" s="57"/>
      <c r="E43" s="57"/>
      <c r="F43" s="59"/>
      <c r="G43" s="58"/>
      <c r="H43" s="63" t="s">
        <v>1933</v>
      </c>
      <c r="I43" s="94">
        <f>14822.18+1699735.94</f>
        <v>1714558.1199999999</v>
      </c>
      <c r="J43" s="7"/>
      <c r="K43" s="48"/>
    </row>
    <row r="44" spans="1:11" customFormat="1" ht="15">
      <c r="A44" s="74">
        <v>43</v>
      </c>
      <c r="B44" s="55"/>
      <c r="C44" s="56" t="s">
        <v>1990</v>
      </c>
      <c r="D44" s="57"/>
      <c r="E44" s="57"/>
      <c r="F44" s="59"/>
      <c r="G44" s="58"/>
      <c r="H44" s="63" t="s">
        <v>1933</v>
      </c>
      <c r="I44" s="94">
        <v>28276</v>
      </c>
      <c r="J44" s="7"/>
      <c r="K44" s="48"/>
    </row>
    <row r="45" spans="1:11" customFormat="1" ht="15">
      <c r="A45" s="74">
        <v>44</v>
      </c>
      <c r="B45" s="55" t="s">
        <v>1991</v>
      </c>
      <c r="C45" s="56" t="s">
        <v>1992</v>
      </c>
      <c r="D45" s="67">
        <v>9</v>
      </c>
      <c r="E45" s="55"/>
      <c r="F45" s="78">
        <v>6471559.5099999998</v>
      </c>
      <c r="G45" s="69" t="s">
        <v>1229</v>
      </c>
      <c r="H45" s="63"/>
      <c r="I45" s="94"/>
      <c r="K45" s="48"/>
    </row>
    <row r="46" spans="1:11" customFormat="1" ht="15">
      <c r="A46" s="74">
        <v>45</v>
      </c>
      <c r="B46" s="55"/>
      <c r="C46" s="56" t="s">
        <v>1993</v>
      </c>
      <c r="D46" s="57"/>
      <c r="E46" s="57"/>
      <c r="F46" s="59"/>
      <c r="G46" s="58"/>
      <c r="H46" s="63" t="s">
        <v>1933</v>
      </c>
      <c r="I46" s="94">
        <v>1754095.4</v>
      </c>
      <c r="J46" s="7"/>
      <c r="K46" s="48"/>
    </row>
    <row r="47" spans="1:11" customFormat="1" ht="15">
      <c r="A47" s="74">
        <v>46</v>
      </c>
      <c r="B47" s="55" t="s">
        <v>1994</v>
      </c>
      <c r="C47" s="56" t="s">
        <v>1995</v>
      </c>
      <c r="D47" s="67">
        <v>8</v>
      </c>
      <c r="E47" s="55">
        <v>10</v>
      </c>
      <c r="F47" s="78">
        <v>6524891</v>
      </c>
      <c r="G47" s="69" t="s">
        <v>1229</v>
      </c>
      <c r="H47" s="63"/>
      <c r="I47" s="94"/>
      <c r="K47" s="48"/>
    </row>
    <row r="48" spans="1:11" customFormat="1" ht="15">
      <c r="A48" s="74">
        <v>47</v>
      </c>
      <c r="B48" s="55" t="s">
        <v>1996</v>
      </c>
      <c r="C48" s="56" t="s">
        <v>1997</v>
      </c>
      <c r="D48" s="67">
        <v>18</v>
      </c>
      <c r="E48" s="55"/>
      <c r="F48" s="78">
        <v>1159551.4099999999</v>
      </c>
      <c r="G48" s="69" t="s">
        <v>1229</v>
      </c>
      <c r="H48" s="63"/>
      <c r="I48" s="94"/>
      <c r="K48" s="48"/>
    </row>
    <row r="49" spans="1:11" customFormat="1" ht="15">
      <c r="A49" s="74">
        <v>48</v>
      </c>
      <c r="B49" s="55" t="s">
        <v>1998</v>
      </c>
      <c r="C49" s="56" t="s">
        <v>1997</v>
      </c>
      <c r="D49" s="67">
        <v>18</v>
      </c>
      <c r="E49" s="55" t="s">
        <v>924</v>
      </c>
      <c r="F49" s="78">
        <v>1177136.3799999999</v>
      </c>
      <c r="G49" s="69" t="s">
        <v>1229</v>
      </c>
      <c r="H49" s="63"/>
      <c r="I49" s="94"/>
      <c r="K49" s="48"/>
    </row>
    <row r="50" spans="1:11" customFormat="1" ht="15">
      <c r="A50" s="74">
        <v>49</v>
      </c>
      <c r="B50" s="55" t="s">
        <v>2001</v>
      </c>
      <c r="C50" s="56" t="s">
        <v>1997</v>
      </c>
      <c r="D50" s="67">
        <v>6</v>
      </c>
      <c r="E50" s="55"/>
      <c r="F50" s="78">
        <v>2260822.5499999998</v>
      </c>
      <c r="G50" s="69" t="s">
        <v>1229</v>
      </c>
      <c r="H50" s="63"/>
      <c r="I50" s="94"/>
      <c r="K50" s="48"/>
    </row>
    <row r="51" spans="1:11" customFormat="1" ht="15">
      <c r="A51" s="74">
        <v>50</v>
      </c>
      <c r="B51" s="55" t="s">
        <v>1999</v>
      </c>
      <c r="C51" s="56" t="s">
        <v>1997</v>
      </c>
      <c r="D51" s="67">
        <v>16</v>
      </c>
      <c r="E51" s="55"/>
      <c r="F51" s="78">
        <v>2924967.7</v>
      </c>
      <c r="G51" s="69" t="s">
        <v>1229</v>
      </c>
      <c r="H51" s="63"/>
      <c r="I51" s="94"/>
      <c r="K51" s="48"/>
    </row>
    <row r="52" spans="1:11" customFormat="1" ht="15">
      <c r="A52" s="74">
        <v>51</v>
      </c>
      <c r="B52" s="55" t="s">
        <v>2000</v>
      </c>
      <c r="C52" s="56" t="s">
        <v>1997</v>
      </c>
      <c r="D52" s="67">
        <v>14</v>
      </c>
      <c r="E52" s="55"/>
      <c r="F52" s="78">
        <v>4265557.88</v>
      </c>
      <c r="G52" s="69" t="s">
        <v>1229</v>
      </c>
      <c r="H52" s="63"/>
      <c r="I52" s="94"/>
      <c r="K52" s="48"/>
    </row>
    <row r="53" spans="1:11" customFormat="1" ht="15">
      <c r="A53" s="74">
        <v>52</v>
      </c>
      <c r="B53" s="55" t="s">
        <v>2002</v>
      </c>
      <c r="C53" s="56" t="s">
        <v>2003</v>
      </c>
      <c r="D53" s="67">
        <v>15</v>
      </c>
      <c r="E53" s="55"/>
      <c r="F53" s="59">
        <v>50069.39</v>
      </c>
      <c r="G53" s="69" t="s">
        <v>1229</v>
      </c>
      <c r="H53" s="63"/>
      <c r="I53" s="94"/>
      <c r="K53" s="48"/>
    </row>
    <row r="54" spans="1:11" customFormat="1" ht="15">
      <c r="A54" s="74">
        <v>53</v>
      </c>
      <c r="B54" s="55" t="s">
        <v>2004</v>
      </c>
      <c r="C54" s="56" t="s">
        <v>2003</v>
      </c>
      <c r="D54" s="67">
        <v>15</v>
      </c>
      <c r="E54" s="55"/>
      <c r="F54" s="59">
        <v>3443580.36</v>
      </c>
      <c r="G54" s="69" t="s">
        <v>1229</v>
      </c>
      <c r="H54" s="63"/>
      <c r="I54" s="94"/>
      <c r="K54" s="48"/>
    </row>
    <row r="55" spans="1:11" customFormat="1" ht="15">
      <c r="A55" s="74">
        <v>54</v>
      </c>
      <c r="B55" s="55" t="s">
        <v>2005</v>
      </c>
      <c r="C55" s="56" t="s">
        <v>2003</v>
      </c>
      <c r="D55" s="67">
        <v>17</v>
      </c>
      <c r="E55" s="55"/>
      <c r="F55" s="59">
        <v>4237210.5199999996</v>
      </c>
      <c r="G55" s="69" t="s">
        <v>1229</v>
      </c>
      <c r="H55" s="63"/>
      <c r="I55" s="94"/>
      <c r="K55" s="48"/>
    </row>
    <row r="56" spans="1:11" customFormat="1" ht="15">
      <c r="A56" s="74">
        <v>55</v>
      </c>
      <c r="B56" s="55"/>
      <c r="C56" s="56" t="s">
        <v>2006</v>
      </c>
      <c r="D56" s="57"/>
      <c r="E56" s="57"/>
      <c r="F56" s="59"/>
      <c r="G56" s="58"/>
      <c r="H56" s="63" t="s">
        <v>1933</v>
      </c>
      <c r="I56" s="94">
        <v>996.19</v>
      </c>
      <c r="J56" s="48"/>
      <c r="K56" s="48"/>
    </row>
    <row r="57" spans="1:11" customFormat="1" ht="15">
      <c r="A57" s="74">
        <v>56</v>
      </c>
      <c r="B57" s="55" t="s">
        <v>2007</v>
      </c>
      <c r="C57" s="56" t="s">
        <v>2008</v>
      </c>
      <c r="D57" s="67">
        <v>24</v>
      </c>
      <c r="E57" s="55"/>
      <c r="F57" s="78">
        <v>7160736.8300000001</v>
      </c>
      <c r="G57" s="69" t="s">
        <v>1229</v>
      </c>
      <c r="H57" s="63"/>
      <c r="I57" s="94"/>
      <c r="K57" s="48"/>
    </row>
    <row r="58" spans="1:11" customFormat="1" ht="15">
      <c r="A58" s="74">
        <v>57</v>
      </c>
      <c r="B58" s="55" t="s">
        <v>2009</v>
      </c>
      <c r="C58" s="56" t="s">
        <v>2010</v>
      </c>
      <c r="D58" s="67">
        <v>6</v>
      </c>
      <c r="E58" s="55"/>
      <c r="F58" s="78">
        <v>2330730.04</v>
      </c>
      <c r="G58" s="69" t="s">
        <v>1229</v>
      </c>
      <c r="H58" s="63"/>
      <c r="I58" s="94"/>
      <c r="K58" s="48"/>
    </row>
    <row r="59" spans="1:11" customFormat="1" ht="15">
      <c r="A59" s="74">
        <v>58</v>
      </c>
      <c r="B59" s="55" t="s">
        <v>2011</v>
      </c>
      <c r="C59" s="56" t="s">
        <v>2012</v>
      </c>
      <c r="D59" s="67">
        <v>20</v>
      </c>
      <c r="E59" s="55"/>
      <c r="F59" s="78">
        <v>3818246.06</v>
      </c>
      <c r="G59" s="69" t="s">
        <v>1229</v>
      </c>
      <c r="H59" s="63"/>
      <c r="I59" s="94"/>
      <c r="K59" s="48"/>
    </row>
    <row r="60" spans="1:11" customFormat="1" ht="15">
      <c r="A60" s="74">
        <v>59</v>
      </c>
      <c r="B60" s="55" t="s">
        <v>2013</v>
      </c>
      <c r="C60" s="56" t="s">
        <v>2012</v>
      </c>
      <c r="D60" s="67">
        <v>14</v>
      </c>
      <c r="E60" s="55"/>
      <c r="F60" s="78">
        <v>4461971.5</v>
      </c>
      <c r="G60" s="69" t="s">
        <v>1229</v>
      </c>
      <c r="H60" s="63"/>
      <c r="I60" s="94"/>
      <c r="K60" s="48"/>
    </row>
    <row r="61" spans="1:11" customFormat="1" ht="15">
      <c r="A61" s="74">
        <v>60</v>
      </c>
      <c r="B61" s="55" t="s">
        <v>2014</v>
      </c>
      <c r="C61" s="56" t="s">
        <v>2012</v>
      </c>
      <c r="D61" s="67">
        <v>12</v>
      </c>
      <c r="E61" s="55">
        <v>13</v>
      </c>
      <c r="F61" s="78">
        <v>8987652.5</v>
      </c>
      <c r="G61" s="69" t="s">
        <v>1229</v>
      </c>
      <c r="H61" s="63"/>
      <c r="I61" s="94"/>
      <c r="K61" s="48"/>
    </row>
    <row r="62" spans="1:11" customFormat="1" ht="15">
      <c r="A62" s="74">
        <v>61</v>
      </c>
      <c r="B62" s="55"/>
      <c r="C62" s="56" t="s">
        <v>2015</v>
      </c>
      <c r="D62" s="57"/>
      <c r="E62" s="57"/>
      <c r="F62" s="59"/>
      <c r="G62" s="58"/>
      <c r="H62" s="63" t="s">
        <v>1933</v>
      </c>
      <c r="I62" s="94">
        <v>845632.45</v>
      </c>
      <c r="J62" s="115"/>
      <c r="K62" s="48"/>
    </row>
    <row r="63" spans="1:11" customFormat="1" ht="15">
      <c r="A63" s="74">
        <v>62</v>
      </c>
      <c r="B63" s="55" t="s">
        <v>2016</v>
      </c>
      <c r="C63" s="56" t="s">
        <v>2017</v>
      </c>
      <c r="D63" s="67">
        <v>10</v>
      </c>
      <c r="E63" s="55" t="s">
        <v>924</v>
      </c>
      <c r="F63" s="78">
        <v>112739.57</v>
      </c>
      <c r="G63" s="69" t="s">
        <v>1229</v>
      </c>
      <c r="H63" s="63"/>
      <c r="I63" s="94"/>
      <c r="K63" s="48"/>
    </row>
    <row r="64" spans="1:11" customFormat="1" ht="15">
      <c r="A64" s="74">
        <v>63</v>
      </c>
      <c r="B64" s="55" t="s">
        <v>2019</v>
      </c>
      <c r="C64" s="56" t="s">
        <v>2017</v>
      </c>
      <c r="D64" s="67">
        <v>35</v>
      </c>
      <c r="E64" s="55" t="s">
        <v>2020</v>
      </c>
      <c r="F64" s="78">
        <v>1327809.8400000001</v>
      </c>
      <c r="G64" s="69" t="s">
        <v>1229</v>
      </c>
      <c r="H64" s="63"/>
      <c r="I64" s="94"/>
      <c r="K64" s="48"/>
    </row>
    <row r="65" spans="1:11" customFormat="1" ht="15">
      <c r="A65" s="74">
        <v>64</v>
      </c>
      <c r="B65" s="55" t="s">
        <v>2022</v>
      </c>
      <c r="C65" s="56" t="s">
        <v>2017</v>
      </c>
      <c r="D65" s="67">
        <v>35</v>
      </c>
      <c r="E65" s="55" t="s">
        <v>2023</v>
      </c>
      <c r="F65" s="78">
        <v>3724651.7</v>
      </c>
      <c r="G65" s="69" t="s">
        <v>1229</v>
      </c>
      <c r="H65" s="63"/>
      <c r="I65" s="94"/>
      <c r="K65" s="48"/>
    </row>
    <row r="66" spans="1:11" customFormat="1" ht="15">
      <c r="A66" s="74">
        <v>65</v>
      </c>
      <c r="B66" s="80" t="s">
        <v>2024</v>
      </c>
      <c r="C66" s="56" t="s">
        <v>2017</v>
      </c>
      <c r="D66" s="81">
        <v>35</v>
      </c>
      <c r="E66" s="80" t="s">
        <v>2025</v>
      </c>
      <c r="F66" s="82">
        <v>4467448.78</v>
      </c>
      <c r="G66" s="69" t="s">
        <v>1229</v>
      </c>
      <c r="H66" s="63"/>
      <c r="I66" s="94"/>
      <c r="K66" s="48"/>
    </row>
    <row r="67" spans="1:11" customFormat="1" ht="15">
      <c r="A67" s="74">
        <v>66</v>
      </c>
      <c r="B67" s="55" t="s">
        <v>2018</v>
      </c>
      <c r="C67" s="56" t="s">
        <v>2017</v>
      </c>
      <c r="D67" s="67">
        <v>33</v>
      </c>
      <c r="E67" s="55"/>
      <c r="F67" s="78">
        <v>4786765.05</v>
      </c>
      <c r="G67" s="69" t="s">
        <v>1229</v>
      </c>
      <c r="H67" s="63"/>
      <c r="I67" s="94"/>
      <c r="K67" s="48"/>
    </row>
    <row r="68" spans="1:11" customFormat="1" ht="15">
      <c r="A68" s="74">
        <v>67</v>
      </c>
      <c r="B68" s="55" t="s">
        <v>2026</v>
      </c>
      <c r="C68" s="56" t="s">
        <v>2017</v>
      </c>
      <c r="D68" s="67">
        <v>15</v>
      </c>
      <c r="E68" s="55"/>
      <c r="F68" s="78">
        <v>5487473.5</v>
      </c>
      <c r="G68" s="69" t="s">
        <v>1229</v>
      </c>
      <c r="H68" s="63"/>
      <c r="I68" s="94"/>
      <c r="K68" s="48"/>
    </row>
    <row r="69" spans="1:11" customFormat="1" ht="15">
      <c r="A69" s="74">
        <v>68</v>
      </c>
      <c r="B69" s="55" t="s">
        <v>2021</v>
      </c>
      <c r="C69" s="56" t="s">
        <v>2017</v>
      </c>
      <c r="D69" s="67">
        <v>35</v>
      </c>
      <c r="E69" s="55" t="s">
        <v>924</v>
      </c>
      <c r="F69" s="78">
        <v>11055953.189999999</v>
      </c>
      <c r="G69" s="69" t="s">
        <v>1229</v>
      </c>
      <c r="H69" s="63"/>
      <c r="I69" s="94"/>
      <c r="K69" s="48"/>
    </row>
    <row r="70" spans="1:11" customFormat="1" ht="15">
      <c r="A70" s="74">
        <v>69</v>
      </c>
      <c r="B70" s="55"/>
      <c r="C70" s="56" t="s">
        <v>2027</v>
      </c>
      <c r="D70" s="57"/>
      <c r="E70" s="57"/>
      <c r="F70" s="59"/>
      <c r="G70" s="58"/>
      <c r="H70" s="63" t="s">
        <v>1933</v>
      </c>
      <c r="I70" s="94">
        <v>7026.12</v>
      </c>
      <c r="J70" s="7"/>
      <c r="K70" s="48"/>
    </row>
    <row r="71" spans="1:11" customFormat="1" ht="15">
      <c r="A71" s="74">
        <v>70</v>
      </c>
      <c r="B71" s="55"/>
      <c r="C71" s="56" t="s">
        <v>2028</v>
      </c>
      <c r="D71" s="57"/>
      <c r="E71" s="57"/>
      <c r="F71" s="59"/>
      <c r="G71" s="58"/>
      <c r="H71" s="63" t="s">
        <v>1933</v>
      </c>
      <c r="I71" s="94">
        <v>557747.89</v>
      </c>
      <c r="J71" s="116"/>
      <c r="K71" s="48"/>
    </row>
    <row r="72" spans="1:11" customFormat="1" ht="15">
      <c r="A72" s="74">
        <v>71</v>
      </c>
      <c r="B72" s="55"/>
      <c r="C72" s="56" t="s">
        <v>2029</v>
      </c>
      <c r="D72" s="57"/>
      <c r="E72" s="57"/>
      <c r="F72" s="59"/>
      <c r="G72" s="58"/>
      <c r="H72" s="63" t="s">
        <v>1933</v>
      </c>
      <c r="I72" s="94">
        <v>1396991.47</v>
      </c>
      <c r="J72" s="118"/>
      <c r="K72" s="48"/>
    </row>
    <row r="73" spans="1:11" customFormat="1" ht="15">
      <c r="A73" s="74">
        <v>72</v>
      </c>
      <c r="B73" s="55" t="s">
        <v>2030</v>
      </c>
      <c r="C73" s="56" t="s">
        <v>2031</v>
      </c>
      <c r="D73" s="67">
        <v>76</v>
      </c>
      <c r="E73" s="55"/>
      <c r="F73" s="59">
        <v>1326080.17</v>
      </c>
      <c r="G73" s="69" t="s">
        <v>1229</v>
      </c>
      <c r="H73" s="63"/>
      <c r="I73" s="94"/>
      <c r="K73" s="48"/>
    </row>
    <row r="74" spans="1:11" customFormat="1" ht="15">
      <c r="A74" s="74">
        <v>73</v>
      </c>
      <c r="B74" s="55" t="s">
        <v>2032</v>
      </c>
      <c r="C74" s="56" t="s">
        <v>2031</v>
      </c>
      <c r="D74" s="67">
        <v>53</v>
      </c>
      <c r="E74" s="55"/>
      <c r="F74" s="59">
        <v>2095206.67</v>
      </c>
      <c r="G74" s="69" t="s">
        <v>1229</v>
      </c>
      <c r="H74" s="63"/>
      <c r="I74" s="94"/>
      <c r="K74" s="48"/>
    </row>
    <row r="75" spans="1:11" customFormat="1" ht="15">
      <c r="A75" s="74">
        <v>74</v>
      </c>
      <c r="B75" s="55" t="s">
        <v>2035</v>
      </c>
      <c r="C75" s="56" t="s">
        <v>2034</v>
      </c>
      <c r="D75" s="67">
        <v>5</v>
      </c>
      <c r="E75" s="55" t="s">
        <v>924</v>
      </c>
      <c r="F75" s="78">
        <v>179832.55</v>
      </c>
      <c r="G75" s="69" t="s">
        <v>1229</v>
      </c>
      <c r="H75" s="63"/>
      <c r="I75" s="94"/>
      <c r="K75" s="48"/>
    </row>
    <row r="76" spans="1:11" customFormat="1" ht="15">
      <c r="A76" s="74">
        <v>75</v>
      </c>
      <c r="B76" s="55" t="s">
        <v>2033</v>
      </c>
      <c r="C76" s="56" t="s">
        <v>2034</v>
      </c>
      <c r="D76" s="67">
        <v>29</v>
      </c>
      <c r="E76" s="55" t="s">
        <v>924</v>
      </c>
      <c r="F76" s="78">
        <v>1096394.44</v>
      </c>
      <c r="G76" s="69" t="s">
        <v>1229</v>
      </c>
      <c r="H76" s="63"/>
      <c r="I76" s="94"/>
      <c r="K76" s="48"/>
    </row>
    <row r="77" spans="1:11" customFormat="1" ht="15">
      <c r="A77" s="74">
        <v>76</v>
      </c>
      <c r="B77" s="55" t="s">
        <v>2036</v>
      </c>
      <c r="C77" s="56" t="s">
        <v>2034</v>
      </c>
      <c r="D77" s="67">
        <v>24</v>
      </c>
      <c r="E77" s="55"/>
      <c r="F77" s="78">
        <v>1359039.99</v>
      </c>
      <c r="G77" s="69" t="s">
        <v>1229</v>
      </c>
      <c r="H77" s="63"/>
      <c r="I77" s="94"/>
      <c r="K77" s="48"/>
    </row>
    <row r="78" spans="1:11" customFormat="1" ht="15">
      <c r="A78" s="74">
        <v>77</v>
      </c>
      <c r="B78" s="55" t="s">
        <v>2043</v>
      </c>
      <c r="C78" s="56" t="s">
        <v>2038</v>
      </c>
      <c r="D78" s="67">
        <v>42</v>
      </c>
      <c r="E78" s="55"/>
      <c r="F78" s="78">
        <v>168162.34</v>
      </c>
      <c r="G78" s="69" t="s">
        <v>1229</v>
      </c>
      <c r="H78" s="63"/>
      <c r="I78" s="94"/>
      <c r="K78" s="48"/>
    </row>
    <row r="79" spans="1:11" customFormat="1" ht="15">
      <c r="A79" s="74">
        <v>78</v>
      </c>
      <c r="B79" s="55" t="s">
        <v>2039</v>
      </c>
      <c r="C79" s="56" t="s">
        <v>2038</v>
      </c>
      <c r="D79" s="67">
        <v>39</v>
      </c>
      <c r="E79" s="55" t="s">
        <v>697</v>
      </c>
      <c r="F79" s="78">
        <v>196981.32</v>
      </c>
      <c r="G79" s="69" t="s">
        <v>1229</v>
      </c>
      <c r="H79" s="63"/>
      <c r="I79" s="94"/>
      <c r="K79" s="48"/>
    </row>
    <row r="80" spans="1:11" customFormat="1" ht="15">
      <c r="A80" s="74">
        <v>79</v>
      </c>
      <c r="B80" s="55" t="s">
        <v>2041</v>
      </c>
      <c r="C80" s="56" t="s">
        <v>2038</v>
      </c>
      <c r="D80" s="67">
        <v>17</v>
      </c>
      <c r="E80" s="55" t="s">
        <v>924</v>
      </c>
      <c r="F80" s="78">
        <v>217384.6</v>
      </c>
      <c r="G80" s="69" t="s">
        <v>1229</v>
      </c>
      <c r="H80" s="63"/>
      <c r="I80" s="94"/>
      <c r="K80" s="48"/>
    </row>
    <row r="81" spans="1:11" customFormat="1" ht="15">
      <c r="A81" s="74">
        <v>80</v>
      </c>
      <c r="B81" s="55" t="s">
        <v>2040</v>
      </c>
      <c r="C81" s="56" t="s">
        <v>2038</v>
      </c>
      <c r="D81" s="67">
        <v>76</v>
      </c>
      <c r="E81" s="55"/>
      <c r="F81" s="78">
        <v>300416.33</v>
      </c>
      <c r="G81" s="69" t="s">
        <v>1229</v>
      </c>
      <c r="H81" s="63"/>
      <c r="I81" s="94"/>
      <c r="K81" s="48"/>
    </row>
    <row r="82" spans="1:11" customFormat="1" ht="15">
      <c r="A82" s="74">
        <v>81</v>
      </c>
      <c r="B82" s="55" t="s">
        <v>2037</v>
      </c>
      <c r="C82" s="56" t="s">
        <v>2038</v>
      </c>
      <c r="D82" s="67">
        <v>76</v>
      </c>
      <c r="E82" s="55" t="s">
        <v>924</v>
      </c>
      <c r="F82" s="78">
        <v>350485.72</v>
      </c>
      <c r="G82" s="69" t="s">
        <v>1229</v>
      </c>
      <c r="H82" s="63"/>
      <c r="I82" s="94"/>
      <c r="K82" s="48"/>
    </row>
    <row r="83" spans="1:11" customFormat="1" ht="15">
      <c r="A83" s="74">
        <v>82</v>
      </c>
      <c r="B83" s="55" t="s">
        <v>2042</v>
      </c>
      <c r="C83" s="56" t="s">
        <v>2038</v>
      </c>
      <c r="D83" s="67">
        <v>25</v>
      </c>
      <c r="E83" s="55">
        <v>29</v>
      </c>
      <c r="F83" s="78">
        <v>626701.85</v>
      </c>
      <c r="G83" s="69" t="s">
        <v>1229</v>
      </c>
      <c r="H83" s="63"/>
      <c r="I83" s="94"/>
      <c r="K83" s="48"/>
    </row>
    <row r="84" spans="1:11" customFormat="1" ht="15">
      <c r="A84" s="74">
        <v>83</v>
      </c>
      <c r="B84" s="55" t="s">
        <v>2045</v>
      </c>
      <c r="C84" s="56" t="s">
        <v>2038</v>
      </c>
      <c r="D84" s="67">
        <v>17</v>
      </c>
      <c r="E84" s="55" t="s">
        <v>924</v>
      </c>
      <c r="F84" s="78">
        <v>833508.65</v>
      </c>
      <c r="G84" s="69" t="s">
        <v>1229</v>
      </c>
      <c r="H84" s="63"/>
      <c r="I84" s="94"/>
      <c r="K84" s="48"/>
    </row>
    <row r="85" spans="1:11" customFormat="1" ht="15">
      <c r="A85" s="74">
        <v>84</v>
      </c>
      <c r="B85" s="55" t="s">
        <v>2044</v>
      </c>
      <c r="C85" s="56" t="s">
        <v>2038</v>
      </c>
      <c r="D85" s="67">
        <v>14</v>
      </c>
      <c r="E85" s="55" t="s">
        <v>924</v>
      </c>
      <c r="F85" s="78">
        <v>903272</v>
      </c>
      <c r="G85" s="69" t="s">
        <v>1229</v>
      </c>
      <c r="H85" s="63"/>
      <c r="I85" s="94"/>
      <c r="K85" s="48"/>
    </row>
    <row r="86" spans="1:11" customFormat="1" ht="15">
      <c r="A86" s="74">
        <v>85</v>
      </c>
      <c r="B86" s="55" t="s">
        <v>2046</v>
      </c>
      <c r="C86" s="56" t="s">
        <v>2038</v>
      </c>
      <c r="D86" s="67">
        <v>13</v>
      </c>
      <c r="E86" s="55" t="s">
        <v>924</v>
      </c>
      <c r="F86" s="78">
        <v>1413044.12</v>
      </c>
      <c r="G86" s="69" t="s">
        <v>1229</v>
      </c>
      <c r="H86" s="63"/>
      <c r="I86" s="94"/>
      <c r="K86" s="48"/>
    </row>
    <row r="87" spans="1:11" customFormat="1" ht="15">
      <c r="A87" s="74">
        <v>86</v>
      </c>
      <c r="B87" s="55" t="s">
        <v>2047</v>
      </c>
      <c r="C87" s="56" t="s">
        <v>2038</v>
      </c>
      <c r="D87" s="67">
        <v>25</v>
      </c>
      <c r="E87" s="55">
        <v>29</v>
      </c>
      <c r="F87" s="78">
        <v>2946396.39</v>
      </c>
      <c r="G87" s="69" t="s">
        <v>1229</v>
      </c>
      <c r="H87" s="63"/>
      <c r="I87" s="94"/>
      <c r="K87" s="48"/>
    </row>
    <row r="88" spans="1:11" customFormat="1" ht="15">
      <c r="A88" s="74">
        <v>87</v>
      </c>
      <c r="B88" s="55"/>
      <c r="C88" s="56" t="s">
        <v>2048</v>
      </c>
      <c r="D88" s="57"/>
      <c r="E88" s="57"/>
      <c r="F88" s="59"/>
      <c r="G88" s="58"/>
      <c r="H88" s="63" t="s">
        <v>1933</v>
      </c>
      <c r="I88" s="94">
        <v>3166.19</v>
      </c>
      <c r="J88" s="117"/>
      <c r="K88" s="48"/>
    </row>
    <row r="89" spans="1:11" customFormat="1" ht="15">
      <c r="A89" s="74">
        <v>88</v>
      </c>
      <c r="B89" s="55"/>
      <c r="C89" s="56" t="s">
        <v>2049</v>
      </c>
      <c r="D89" s="57"/>
      <c r="E89" s="57"/>
      <c r="F89" s="59"/>
      <c r="G89" s="58"/>
      <c r="H89" s="63" t="s">
        <v>1933</v>
      </c>
      <c r="I89" s="94">
        <f>2033056.53+299608.44</f>
        <v>2332664.9700000002</v>
      </c>
      <c r="J89" s="7"/>
      <c r="K89" s="48"/>
    </row>
    <row r="90" spans="1:11" customFormat="1" ht="15">
      <c r="A90" s="74">
        <v>89</v>
      </c>
      <c r="B90" s="55"/>
      <c r="C90" s="56" t="s">
        <v>2050</v>
      </c>
      <c r="D90" s="57"/>
      <c r="E90" s="57"/>
      <c r="F90" s="59">
        <v>14404.4</v>
      </c>
      <c r="G90" s="79" t="s">
        <v>1340</v>
      </c>
      <c r="H90" s="63" t="s">
        <v>1933</v>
      </c>
      <c r="I90" s="94">
        <v>126652.34</v>
      </c>
      <c r="J90" s="115"/>
      <c r="K90" s="48"/>
    </row>
    <row r="91" spans="1:11" customFormat="1" ht="15">
      <c r="A91" s="74">
        <v>90</v>
      </c>
      <c r="B91" s="55"/>
      <c r="C91" s="56" t="s">
        <v>2051</v>
      </c>
      <c r="D91" s="57"/>
      <c r="E91" s="57"/>
      <c r="F91" s="59"/>
      <c r="G91" s="58"/>
      <c r="H91" s="63" t="s">
        <v>1933</v>
      </c>
      <c r="I91" s="94">
        <v>76348.3</v>
      </c>
      <c r="J91" s="7"/>
      <c r="K91" s="48"/>
    </row>
    <row r="92" spans="1:11" customFormat="1" ht="15">
      <c r="A92" s="74">
        <v>91</v>
      </c>
      <c r="B92" s="55"/>
      <c r="C92" s="56" t="s">
        <v>2052</v>
      </c>
      <c r="D92" s="57"/>
      <c r="E92" s="57"/>
      <c r="F92" s="59"/>
      <c r="G92" s="58"/>
      <c r="H92" s="63" t="s">
        <v>1933</v>
      </c>
      <c r="I92" s="94">
        <v>42940</v>
      </c>
      <c r="J92" s="118"/>
      <c r="K92" s="48"/>
    </row>
    <row r="93" spans="1:11" customFormat="1" ht="15">
      <c r="A93" s="74">
        <v>92</v>
      </c>
      <c r="B93" s="55"/>
      <c r="C93" s="56" t="s">
        <v>2053</v>
      </c>
      <c r="D93" s="57"/>
      <c r="E93" s="57"/>
      <c r="F93" s="59"/>
      <c r="G93" s="58"/>
      <c r="H93" s="63" t="s">
        <v>1933</v>
      </c>
      <c r="I93" s="94">
        <v>2589079.2599999998</v>
      </c>
      <c r="J93" s="7"/>
      <c r="K93" s="48"/>
    </row>
    <row r="94" spans="1:11" customFormat="1" ht="15">
      <c r="A94" s="74">
        <v>93</v>
      </c>
      <c r="B94" s="55" t="s">
        <v>2056</v>
      </c>
      <c r="C94" s="56" t="s">
        <v>2055</v>
      </c>
      <c r="D94" s="67">
        <v>3</v>
      </c>
      <c r="E94" s="55"/>
      <c r="F94" s="78">
        <v>3579263.35</v>
      </c>
      <c r="G94" s="69" t="s">
        <v>1229</v>
      </c>
      <c r="H94" s="63"/>
      <c r="I94" s="94"/>
      <c r="K94" s="48"/>
    </row>
    <row r="95" spans="1:11" customFormat="1" ht="15">
      <c r="A95" s="74">
        <v>94</v>
      </c>
      <c r="B95" s="55" t="s">
        <v>2057</v>
      </c>
      <c r="C95" s="56" t="s">
        <v>2055</v>
      </c>
      <c r="D95" s="67">
        <v>10</v>
      </c>
      <c r="E95" s="55"/>
      <c r="F95" s="78">
        <v>3932596.45</v>
      </c>
      <c r="G95" s="69" t="s">
        <v>1229</v>
      </c>
      <c r="H95" s="63"/>
      <c r="I95" s="94"/>
      <c r="K95" s="48"/>
    </row>
    <row r="96" spans="1:11" customFormat="1" ht="15">
      <c r="A96" s="74">
        <v>95</v>
      </c>
      <c r="B96" s="55" t="s">
        <v>2054</v>
      </c>
      <c r="C96" s="56" t="s">
        <v>2055</v>
      </c>
      <c r="D96" s="67">
        <v>5</v>
      </c>
      <c r="E96" s="55"/>
      <c r="F96" s="78">
        <v>5528601.2000000002</v>
      </c>
      <c r="G96" s="69" t="s">
        <v>1229</v>
      </c>
      <c r="H96" s="63"/>
      <c r="I96" s="94"/>
      <c r="K96" s="48"/>
    </row>
    <row r="97" spans="1:11" customFormat="1" ht="15">
      <c r="A97" s="74">
        <v>96</v>
      </c>
      <c r="B97" s="55" t="s">
        <v>1937</v>
      </c>
      <c r="C97" s="56" t="s">
        <v>2058</v>
      </c>
      <c r="D97" s="67">
        <v>14</v>
      </c>
      <c r="E97" s="55" t="s">
        <v>697</v>
      </c>
      <c r="F97" s="59">
        <v>66091.59</v>
      </c>
      <c r="G97" s="69" t="s">
        <v>1229</v>
      </c>
      <c r="H97" s="63"/>
      <c r="I97" s="94"/>
      <c r="K97" s="48"/>
    </row>
    <row r="98" spans="1:11" customFormat="1" ht="15">
      <c r="A98" s="74">
        <v>97</v>
      </c>
      <c r="B98" s="55" t="s">
        <v>2059</v>
      </c>
      <c r="C98" s="56" t="s">
        <v>2058</v>
      </c>
      <c r="D98" s="67">
        <v>51</v>
      </c>
      <c r="E98" s="55"/>
      <c r="F98" s="59">
        <v>2143733.52</v>
      </c>
      <c r="G98" s="69" t="s">
        <v>1229</v>
      </c>
      <c r="H98" s="63"/>
      <c r="I98" s="94"/>
      <c r="K98" s="48"/>
    </row>
    <row r="99" spans="1:11" customFormat="1" ht="15">
      <c r="A99" s="74">
        <v>98</v>
      </c>
      <c r="B99" s="55" t="s">
        <v>2060</v>
      </c>
      <c r="C99" s="56" t="s">
        <v>2061</v>
      </c>
      <c r="D99" s="67">
        <v>23</v>
      </c>
      <c r="E99" s="55"/>
      <c r="F99" s="78">
        <v>4276248.2</v>
      </c>
      <c r="G99" s="69" t="s">
        <v>1229</v>
      </c>
      <c r="H99" s="63"/>
      <c r="I99" s="94"/>
      <c r="K99" s="48"/>
    </row>
    <row r="100" spans="1:11" customFormat="1" ht="15">
      <c r="A100" s="74">
        <v>99</v>
      </c>
      <c r="B100" s="55" t="s">
        <v>2062</v>
      </c>
      <c r="C100" s="56" t="s">
        <v>2063</v>
      </c>
      <c r="D100" s="67">
        <v>16</v>
      </c>
      <c r="E100" s="55"/>
      <c r="F100" s="78">
        <v>400972.35</v>
      </c>
      <c r="G100" s="69" t="s">
        <v>1229</v>
      </c>
      <c r="H100" s="63"/>
      <c r="I100" s="94"/>
      <c r="K100" s="48"/>
    </row>
    <row r="101" spans="1:11" customFormat="1" ht="15">
      <c r="A101" s="74">
        <v>100</v>
      </c>
      <c r="B101" s="55" t="s">
        <v>2070</v>
      </c>
      <c r="C101" s="56" t="s">
        <v>2063</v>
      </c>
      <c r="D101" s="67">
        <v>16</v>
      </c>
      <c r="E101" s="55"/>
      <c r="F101" s="78">
        <v>832194.96</v>
      </c>
      <c r="G101" s="69" t="s">
        <v>1229</v>
      </c>
      <c r="H101" s="63"/>
      <c r="I101" s="94"/>
      <c r="K101" s="48"/>
    </row>
    <row r="102" spans="1:11" customFormat="1" ht="15">
      <c r="A102" s="74">
        <v>101</v>
      </c>
      <c r="B102" s="55" t="s">
        <v>2004</v>
      </c>
      <c r="C102" s="56" t="s">
        <v>2063</v>
      </c>
      <c r="D102" s="67">
        <v>16</v>
      </c>
      <c r="E102" s="55" t="s">
        <v>2065</v>
      </c>
      <c r="F102" s="78">
        <v>979357.24</v>
      </c>
      <c r="G102" s="69" t="s">
        <v>1229</v>
      </c>
      <c r="H102" s="63"/>
      <c r="I102" s="94"/>
      <c r="K102" s="48"/>
    </row>
    <row r="103" spans="1:11" customFormat="1" ht="15">
      <c r="A103" s="74">
        <v>102</v>
      </c>
      <c r="B103" s="55" t="s">
        <v>2064</v>
      </c>
      <c r="C103" s="56" t="s">
        <v>2063</v>
      </c>
      <c r="D103" s="67">
        <v>16</v>
      </c>
      <c r="E103" s="55" t="s">
        <v>2023</v>
      </c>
      <c r="F103" s="78">
        <v>1178132.71</v>
      </c>
      <c r="G103" s="69" t="s">
        <v>1229</v>
      </c>
      <c r="H103" s="63"/>
      <c r="I103" s="94"/>
      <c r="K103" s="48"/>
    </row>
    <row r="104" spans="1:11" customFormat="1" ht="15">
      <c r="A104" s="74">
        <v>103</v>
      </c>
      <c r="B104" s="55" t="s">
        <v>2069</v>
      </c>
      <c r="C104" s="56" t="s">
        <v>2063</v>
      </c>
      <c r="D104" s="67">
        <v>12</v>
      </c>
      <c r="E104" s="55"/>
      <c r="F104" s="78">
        <v>1388799.67</v>
      </c>
      <c r="G104" s="69" t="s">
        <v>1229</v>
      </c>
      <c r="H104" s="63"/>
      <c r="I104" s="94"/>
      <c r="K104" s="48"/>
    </row>
    <row r="105" spans="1:11" customFormat="1" ht="15">
      <c r="A105" s="74">
        <v>104</v>
      </c>
      <c r="B105" s="55" t="s">
        <v>2068</v>
      </c>
      <c r="C105" s="56" t="s">
        <v>2063</v>
      </c>
      <c r="D105" s="67">
        <v>16</v>
      </c>
      <c r="E105" s="55" t="s">
        <v>925</v>
      </c>
      <c r="F105" s="78">
        <v>1491775.71</v>
      </c>
      <c r="G105" s="69" t="s">
        <v>1229</v>
      </c>
      <c r="H105" s="63"/>
      <c r="I105" s="94"/>
      <c r="K105" s="48"/>
    </row>
    <row r="106" spans="1:11" customFormat="1" ht="15">
      <c r="A106" s="74">
        <v>105</v>
      </c>
      <c r="B106" s="55" t="s">
        <v>2067</v>
      </c>
      <c r="C106" s="56" t="s">
        <v>2063</v>
      </c>
      <c r="D106" s="67">
        <v>16</v>
      </c>
      <c r="E106" s="55" t="s">
        <v>926</v>
      </c>
      <c r="F106" s="78">
        <v>1616740.56</v>
      </c>
      <c r="G106" s="69" t="s">
        <v>1229</v>
      </c>
      <c r="H106" s="63"/>
      <c r="I106" s="94"/>
      <c r="K106" s="48"/>
    </row>
    <row r="107" spans="1:11" customFormat="1" ht="15">
      <c r="A107" s="74">
        <v>106</v>
      </c>
      <c r="B107" s="55" t="s">
        <v>2005</v>
      </c>
      <c r="C107" s="56" t="s">
        <v>2063</v>
      </c>
      <c r="D107" s="67">
        <v>16</v>
      </c>
      <c r="E107" s="55" t="s">
        <v>2066</v>
      </c>
      <c r="F107" s="78">
        <v>1641232.83</v>
      </c>
      <c r="G107" s="69" t="s">
        <v>1229</v>
      </c>
      <c r="H107" s="63"/>
      <c r="I107" s="94"/>
      <c r="K107" s="48"/>
    </row>
    <row r="108" spans="1:11" customFormat="1" ht="15">
      <c r="A108" s="74">
        <v>107</v>
      </c>
      <c r="B108" s="55" t="s">
        <v>1757</v>
      </c>
      <c r="C108" s="56" t="s">
        <v>2063</v>
      </c>
      <c r="D108" s="67">
        <v>16</v>
      </c>
      <c r="E108" s="55" t="s">
        <v>924</v>
      </c>
      <c r="F108" s="78">
        <v>1658465.05</v>
      </c>
      <c r="G108" s="69" t="s">
        <v>1229</v>
      </c>
      <c r="H108" s="63"/>
      <c r="I108" s="94"/>
      <c r="K108" s="48"/>
    </row>
    <row r="109" spans="1:11" customFormat="1" ht="15">
      <c r="A109" s="74">
        <v>108</v>
      </c>
      <c r="B109" s="55" t="s">
        <v>2075</v>
      </c>
      <c r="C109" s="56" t="s">
        <v>2072</v>
      </c>
      <c r="D109" s="67">
        <v>14</v>
      </c>
      <c r="E109" s="55"/>
      <c r="F109" s="78">
        <v>1081524.08</v>
      </c>
      <c r="G109" s="69" t="s">
        <v>1229</v>
      </c>
      <c r="H109" s="63"/>
      <c r="I109" s="94"/>
      <c r="K109" s="48"/>
    </row>
    <row r="110" spans="1:11" customFormat="1" ht="15">
      <c r="A110" s="74">
        <v>109</v>
      </c>
      <c r="B110" s="55" t="s">
        <v>2076</v>
      </c>
      <c r="C110" s="56" t="s">
        <v>2072</v>
      </c>
      <c r="D110" s="67">
        <v>10</v>
      </c>
      <c r="E110" s="55" t="s">
        <v>924</v>
      </c>
      <c r="F110" s="78">
        <v>2132682.85</v>
      </c>
      <c r="G110" s="69" t="s">
        <v>1229</v>
      </c>
      <c r="H110" s="63"/>
      <c r="I110" s="94"/>
      <c r="K110" s="48"/>
    </row>
    <row r="111" spans="1:11" customFormat="1" ht="15">
      <c r="A111" s="74">
        <v>110</v>
      </c>
      <c r="B111" s="55" t="s">
        <v>2074</v>
      </c>
      <c r="C111" s="56" t="s">
        <v>2072</v>
      </c>
      <c r="D111" s="67">
        <v>16</v>
      </c>
      <c r="E111" s="55" t="s">
        <v>924</v>
      </c>
      <c r="F111" s="78">
        <v>3163373.86</v>
      </c>
      <c r="G111" s="69" t="s">
        <v>1229</v>
      </c>
      <c r="H111" s="63"/>
      <c r="I111" s="94"/>
      <c r="K111" s="48"/>
    </row>
    <row r="112" spans="1:11" customFormat="1" ht="15">
      <c r="A112" s="74">
        <v>111</v>
      </c>
      <c r="B112" s="55" t="s">
        <v>2071</v>
      </c>
      <c r="C112" s="56" t="s">
        <v>2072</v>
      </c>
      <c r="D112" s="67">
        <v>16</v>
      </c>
      <c r="E112" s="55"/>
      <c r="F112" s="78">
        <v>3176922.94</v>
      </c>
      <c r="G112" s="69" t="s">
        <v>1229</v>
      </c>
      <c r="H112" s="63"/>
      <c r="I112" s="94"/>
      <c r="K112" s="48"/>
    </row>
    <row r="113" spans="1:11" customFormat="1" ht="15">
      <c r="A113" s="74">
        <v>112</v>
      </c>
      <c r="B113" s="55" t="s">
        <v>2073</v>
      </c>
      <c r="C113" s="56" t="s">
        <v>2072</v>
      </c>
      <c r="D113" s="67">
        <v>18</v>
      </c>
      <c r="E113" s="55"/>
      <c r="F113" s="78">
        <v>5494224.0099999998</v>
      </c>
      <c r="G113" s="69" t="s">
        <v>1229</v>
      </c>
      <c r="H113" s="63"/>
      <c r="I113" s="94"/>
      <c r="K113" s="48"/>
    </row>
    <row r="114" spans="1:11" customFormat="1" ht="15">
      <c r="A114" s="74">
        <v>113</v>
      </c>
      <c r="B114" s="55" t="s">
        <v>2077</v>
      </c>
      <c r="C114" s="56" t="s">
        <v>2072</v>
      </c>
      <c r="D114" s="67">
        <v>46</v>
      </c>
      <c r="E114" s="55"/>
      <c r="F114" s="78">
        <v>6281584.1100000003</v>
      </c>
      <c r="G114" s="69" t="s">
        <v>1229</v>
      </c>
      <c r="H114" s="63"/>
      <c r="I114" s="94"/>
      <c r="K114" s="48"/>
    </row>
    <row r="115" spans="1:11" customFormat="1" ht="15">
      <c r="A115" s="74">
        <v>114</v>
      </c>
      <c r="B115" s="55"/>
      <c r="C115" s="56" t="s">
        <v>2078</v>
      </c>
      <c r="D115" s="57"/>
      <c r="E115" s="57"/>
      <c r="F115" s="59"/>
      <c r="G115" s="58"/>
      <c r="H115" s="63" t="s">
        <v>1933</v>
      </c>
      <c r="I115" s="94">
        <v>81795</v>
      </c>
      <c r="J115" s="117"/>
      <c r="K115" s="48"/>
    </row>
    <row r="116" spans="1:11" customFormat="1" ht="15">
      <c r="A116" s="74">
        <v>115</v>
      </c>
      <c r="B116" s="55"/>
      <c r="C116" s="56" t="s">
        <v>2079</v>
      </c>
      <c r="D116" s="57"/>
      <c r="E116" s="57"/>
      <c r="F116" s="59"/>
      <c r="G116" s="58"/>
      <c r="H116" s="63" t="s">
        <v>1933</v>
      </c>
      <c r="I116" s="94">
        <v>2111547.2400000002</v>
      </c>
      <c r="J116" s="7"/>
      <c r="K116" s="48"/>
    </row>
    <row r="117" spans="1:11" customFormat="1" ht="15">
      <c r="A117" s="74">
        <v>116</v>
      </c>
      <c r="B117" s="55" t="s">
        <v>2080</v>
      </c>
      <c r="C117" s="83" t="s">
        <v>2081</v>
      </c>
      <c r="D117" s="67">
        <v>2</v>
      </c>
      <c r="E117" s="55" t="s">
        <v>924</v>
      </c>
      <c r="F117" s="78">
        <v>685621.89</v>
      </c>
      <c r="G117" s="69" t="s">
        <v>1229</v>
      </c>
      <c r="H117" s="63"/>
      <c r="I117" s="94"/>
      <c r="K117" s="48"/>
    </row>
    <row r="118" spans="1:11" customFormat="1" ht="15">
      <c r="A118" s="74">
        <v>117</v>
      </c>
      <c r="B118" s="55" t="s">
        <v>2082</v>
      </c>
      <c r="C118" s="56" t="s">
        <v>2083</v>
      </c>
      <c r="D118" s="67">
        <v>15</v>
      </c>
      <c r="E118" s="55" t="s">
        <v>924</v>
      </c>
      <c r="F118" s="78">
        <v>134352.85999999999</v>
      </c>
      <c r="G118" s="69" t="s">
        <v>1229</v>
      </c>
      <c r="H118" s="63"/>
      <c r="I118" s="94"/>
      <c r="K118" s="48"/>
    </row>
    <row r="119" spans="1:11" customFormat="1" ht="15">
      <c r="A119" s="74">
        <v>118</v>
      </c>
      <c r="B119" s="55" t="s">
        <v>2084</v>
      </c>
      <c r="C119" s="56" t="s">
        <v>2083</v>
      </c>
      <c r="D119" s="67">
        <v>6</v>
      </c>
      <c r="E119" s="55"/>
      <c r="F119" s="78">
        <v>3515938.22</v>
      </c>
      <c r="G119" s="69" t="s">
        <v>1229</v>
      </c>
      <c r="H119" s="63"/>
      <c r="I119" s="94"/>
      <c r="K119" s="48"/>
    </row>
    <row r="120" spans="1:11" customFormat="1" ht="15">
      <c r="A120" s="74">
        <v>119</v>
      </c>
      <c r="B120" s="55" t="s">
        <v>2030</v>
      </c>
      <c r="C120" s="56" t="s">
        <v>2083</v>
      </c>
      <c r="D120" s="67">
        <v>7</v>
      </c>
      <c r="E120" s="55"/>
      <c r="F120" s="78">
        <v>7128257.4699999997</v>
      </c>
      <c r="G120" s="69" t="s">
        <v>1229</v>
      </c>
      <c r="H120" s="63"/>
      <c r="I120" s="94"/>
      <c r="K120" s="48"/>
    </row>
    <row r="121" spans="1:11" customFormat="1" ht="15">
      <c r="A121" s="74">
        <v>120</v>
      </c>
      <c r="B121" s="55" t="s">
        <v>1981</v>
      </c>
      <c r="C121" s="56" t="s">
        <v>2083</v>
      </c>
      <c r="D121" s="67">
        <v>19</v>
      </c>
      <c r="E121" s="55"/>
      <c r="F121" s="78">
        <v>11070847.57</v>
      </c>
      <c r="G121" s="69" t="s">
        <v>1229</v>
      </c>
      <c r="H121" s="63"/>
      <c r="I121" s="94"/>
      <c r="K121" s="48"/>
    </row>
    <row r="122" spans="1:11" customFormat="1" ht="15">
      <c r="A122" s="74">
        <v>121</v>
      </c>
      <c r="B122" s="55" t="s">
        <v>2095</v>
      </c>
      <c r="C122" s="56" t="s">
        <v>2086</v>
      </c>
      <c r="D122" s="67">
        <v>8</v>
      </c>
      <c r="E122" s="55" t="s">
        <v>2096</v>
      </c>
      <c r="F122" s="78">
        <v>69054.03</v>
      </c>
      <c r="G122" s="69" t="s">
        <v>1229</v>
      </c>
      <c r="H122" s="63"/>
      <c r="I122" s="94"/>
      <c r="K122" s="48"/>
    </row>
    <row r="123" spans="1:11" customFormat="1" ht="15">
      <c r="A123" s="74">
        <v>122</v>
      </c>
      <c r="B123" s="55" t="s">
        <v>2085</v>
      </c>
      <c r="C123" s="56" t="s">
        <v>2086</v>
      </c>
      <c r="D123" s="67">
        <v>28</v>
      </c>
      <c r="E123" s="55">
        <v>30</v>
      </c>
      <c r="F123" s="78">
        <v>137690.82</v>
      </c>
      <c r="G123" s="69" t="s">
        <v>1229</v>
      </c>
      <c r="H123" s="63"/>
      <c r="I123" s="94"/>
      <c r="K123" s="48"/>
    </row>
    <row r="124" spans="1:11" customFormat="1" ht="15">
      <c r="A124" s="74">
        <v>123</v>
      </c>
      <c r="B124" s="55" t="s">
        <v>2092</v>
      </c>
      <c r="C124" s="56" t="s">
        <v>2086</v>
      </c>
      <c r="D124" s="67">
        <v>33</v>
      </c>
      <c r="E124" s="55" t="s">
        <v>2093</v>
      </c>
      <c r="F124" s="78">
        <v>1139179.74</v>
      </c>
      <c r="G124" s="69" t="s">
        <v>1229</v>
      </c>
      <c r="H124" s="63"/>
      <c r="I124" s="94"/>
      <c r="K124" s="48"/>
    </row>
    <row r="125" spans="1:11" customFormat="1" ht="15">
      <c r="A125" s="74">
        <v>124</v>
      </c>
      <c r="B125" s="55" t="s">
        <v>2089</v>
      </c>
      <c r="C125" s="56" t="s">
        <v>2086</v>
      </c>
      <c r="D125" s="67">
        <v>31</v>
      </c>
      <c r="E125" s="55"/>
      <c r="F125" s="78">
        <v>8305177.6500000004</v>
      </c>
      <c r="G125" s="69" t="s">
        <v>1229</v>
      </c>
      <c r="H125" s="63"/>
      <c r="I125" s="94"/>
      <c r="K125" s="48"/>
    </row>
    <row r="126" spans="1:11" customFormat="1" ht="15">
      <c r="A126" s="74">
        <v>125</v>
      </c>
      <c r="B126" s="55" t="s">
        <v>2087</v>
      </c>
      <c r="C126" s="56" t="s">
        <v>2086</v>
      </c>
      <c r="D126" s="67">
        <v>22</v>
      </c>
      <c r="E126" s="55" t="s">
        <v>924</v>
      </c>
      <c r="F126" s="78">
        <v>16208927.77</v>
      </c>
      <c r="G126" s="69" t="s">
        <v>1229</v>
      </c>
      <c r="H126" s="63"/>
      <c r="I126" s="94"/>
      <c r="K126" s="48"/>
    </row>
    <row r="127" spans="1:11" customFormat="1" ht="15">
      <c r="A127" s="74">
        <v>126</v>
      </c>
      <c r="B127" s="55" t="s">
        <v>2088</v>
      </c>
      <c r="C127" s="56" t="s">
        <v>2086</v>
      </c>
      <c r="D127" s="67">
        <v>11</v>
      </c>
      <c r="E127" s="55">
        <v>13</v>
      </c>
      <c r="F127" s="78">
        <v>19802797.219999999</v>
      </c>
      <c r="G127" s="69" t="s">
        <v>1229</v>
      </c>
      <c r="H127" s="63"/>
      <c r="I127" s="94"/>
      <c r="K127" s="48"/>
    </row>
    <row r="128" spans="1:11" customFormat="1" ht="15">
      <c r="A128" s="74">
        <v>127</v>
      </c>
      <c r="B128" s="55" t="s">
        <v>2090</v>
      </c>
      <c r="C128" s="56" t="s">
        <v>2086</v>
      </c>
      <c r="D128" s="67">
        <v>33</v>
      </c>
      <c r="E128" s="55" t="s">
        <v>2091</v>
      </c>
      <c r="F128" s="59">
        <v>11850544.27</v>
      </c>
      <c r="G128" s="79" t="s">
        <v>1229</v>
      </c>
      <c r="H128" s="63" t="s">
        <v>1933</v>
      </c>
      <c r="I128" s="94">
        <v>441827</v>
      </c>
      <c r="J128" s="7"/>
      <c r="K128" s="48"/>
    </row>
    <row r="129" spans="1:11" customFormat="1" ht="15">
      <c r="A129" s="74">
        <v>128</v>
      </c>
      <c r="B129" s="55" t="s">
        <v>2094</v>
      </c>
      <c r="C129" s="56" t="s">
        <v>2086</v>
      </c>
      <c r="D129" s="67">
        <v>11</v>
      </c>
      <c r="E129" s="55" t="s">
        <v>697</v>
      </c>
      <c r="F129" s="78">
        <v>2386559.94</v>
      </c>
      <c r="G129" s="69" t="s">
        <v>1229</v>
      </c>
      <c r="H129" s="63"/>
      <c r="I129" s="94"/>
      <c r="K129" s="48"/>
    </row>
    <row r="130" spans="1:11" customFormat="1" ht="15">
      <c r="A130" s="74">
        <v>129</v>
      </c>
      <c r="B130" s="55"/>
      <c r="C130" s="56" t="s">
        <v>2097</v>
      </c>
      <c r="D130" s="57"/>
      <c r="E130" s="57"/>
      <c r="F130" s="59"/>
      <c r="G130" s="58"/>
      <c r="H130" s="63" t="s">
        <v>1933</v>
      </c>
      <c r="I130" s="94">
        <v>3628893</v>
      </c>
      <c r="J130" s="7"/>
      <c r="K130" s="48"/>
    </row>
    <row r="131" spans="1:11" customFormat="1" ht="15">
      <c r="A131" s="74">
        <v>130</v>
      </c>
      <c r="B131" s="55"/>
      <c r="C131" s="56" t="s">
        <v>2098</v>
      </c>
      <c r="D131" s="57"/>
      <c r="E131" s="57"/>
      <c r="F131" s="59"/>
      <c r="G131" s="58"/>
      <c r="H131" s="63" t="s">
        <v>1933</v>
      </c>
      <c r="I131" s="94">
        <v>78504.19</v>
      </c>
      <c r="J131" s="7"/>
      <c r="K131" s="48"/>
    </row>
    <row r="132" spans="1:11" customFormat="1" ht="15">
      <c r="A132" s="74">
        <v>131</v>
      </c>
      <c r="B132" s="55" t="s">
        <v>2104</v>
      </c>
      <c r="C132" s="56" t="s">
        <v>2100</v>
      </c>
      <c r="D132" s="67">
        <v>9</v>
      </c>
      <c r="E132" s="55" t="s">
        <v>619</v>
      </c>
      <c r="F132" s="78">
        <v>708972.43</v>
      </c>
      <c r="G132" s="69" t="s">
        <v>1229</v>
      </c>
      <c r="H132" s="63"/>
      <c r="I132" s="94"/>
      <c r="K132" s="48"/>
    </row>
    <row r="133" spans="1:11" customFormat="1" ht="15">
      <c r="A133" s="74">
        <v>132</v>
      </c>
      <c r="B133" s="55" t="s">
        <v>2103</v>
      </c>
      <c r="C133" s="56" t="s">
        <v>2100</v>
      </c>
      <c r="D133" s="67">
        <v>5</v>
      </c>
      <c r="E133" s="55" t="s">
        <v>926</v>
      </c>
      <c r="F133" s="78">
        <v>2030536.24</v>
      </c>
      <c r="G133" s="69" t="s">
        <v>1229</v>
      </c>
      <c r="H133" s="63"/>
      <c r="I133" s="94"/>
      <c r="K133" s="48"/>
    </row>
    <row r="134" spans="1:11" customFormat="1" ht="15">
      <c r="A134" s="74">
        <v>133</v>
      </c>
      <c r="B134" s="55" t="s">
        <v>2103</v>
      </c>
      <c r="C134" s="56" t="s">
        <v>2100</v>
      </c>
      <c r="D134" s="67">
        <v>5</v>
      </c>
      <c r="E134" s="55" t="s">
        <v>925</v>
      </c>
      <c r="F134" s="78">
        <v>3343547.79</v>
      </c>
      <c r="G134" s="69" t="s">
        <v>1229</v>
      </c>
      <c r="H134" s="63"/>
      <c r="I134" s="94"/>
      <c r="K134" s="48"/>
    </row>
    <row r="135" spans="1:11" customFormat="1" ht="15">
      <c r="A135" s="74">
        <v>134</v>
      </c>
      <c r="B135" s="55" t="s">
        <v>2099</v>
      </c>
      <c r="C135" s="56" t="s">
        <v>2100</v>
      </c>
      <c r="D135" s="67">
        <v>1</v>
      </c>
      <c r="E135" s="55"/>
      <c r="F135" s="78">
        <v>4273821.8600000003</v>
      </c>
      <c r="G135" s="69" t="s">
        <v>1229</v>
      </c>
      <c r="H135" s="63"/>
      <c r="I135" s="94"/>
      <c r="K135" s="48"/>
    </row>
    <row r="136" spans="1:11" customFormat="1" ht="15">
      <c r="A136" s="74">
        <v>135</v>
      </c>
      <c r="B136" s="55" t="s">
        <v>2103</v>
      </c>
      <c r="C136" s="56" t="s">
        <v>2100</v>
      </c>
      <c r="D136" s="67">
        <v>5</v>
      </c>
      <c r="E136" s="55" t="s">
        <v>924</v>
      </c>
      <c r="F136" s="78">
        <v>4579108.58</v>
      </c>
      <c r="G136" s="69" t="s">
        <v>1229</v>
      </c>
      <c r="H136" s="63"/>
      <c r="I136" s="94"/>
      <c r="K136" s="48"/>
    </row>
    <row r="137" spans="1:11" customFormat="1" ht="15">
      <c r="A137" s="74">
        <v>136</v>
      </c>
      <c r="B137" s="55" t="s">
        <v>2106</v>
      </c>
      <c r="C137" s="56" t="s">
        <v>2100</v>
      </c>
      <c r="D137" s="67">
        <v>12</v>
      </c>
      <c r="E137" s="55"/>
      <c r="F137" s="78">
        <v>5899807.5499999998</v>
      </c>
      <c r="G137" s="69" t="s">
        <v>1229</v>
      </c>
      <c r="H137" s="63"/>
      <c r="I137" s="94"/>
      <c r="K137" s="48"/>
    </row>
    <row r="138" spans="1:11" customFormat="1" ht="15">
      <c r="A138" s="74">
        <v>137</v>
      </c>
      <c r="B138" s="55" t="s">
        <v>2101</v>
      </c>
      <c r="C138" s="56" t="s">
        <v>2100</v>
      </c>
      <c r="D138" s="67">
        <v>1</v>
      </c>
      <c r="E138" s="55" t="s">
        <v>924</v>
      </c>
      <c r="F138" s="78">
        <v>7651866.96</v>
      </c>
      <c r="G138" s="69" t="s">
        <v>1229</v>
      </c>
      <c r="H138" s="63"/>
      <c r="I138" s="94"/>
      <c r="K138" s="48"/>
    </row>
    <row r="139" spans="1:11" customFormat="1" ht="15">
      <c r="A139" s="74">
        <v>138</v>
      </c>
      <c r="B139" s="55" t="s">
        <v>2102</v>
      </c>
      <c r="C139" s="56" t="s">
        <v>2100</v>
      </c>
      <c r="D139" s="67">
        <v>1</v>
      </c>
      <c r="E139" s="55" t="s">
        <v>925</v>
      </c>
      <c r="F139" s="78">
        <v>8048249.6200000001</v>
      </c>
      <c r="G139" s="69" t="s">
        <v>1229</v>
      </c>
      <c r="H139" s="63"/>
      <c r="I139" s="94"/>
      <c r="K139" s="48"/>
    </row>
    <row r="140" spans="1:11" customFormat="1" ht="15">
      <c r="A140" s="74">
        <v>139</v>
      </c>
      <c r="B140" s="55" t="s">
        <v>2107</v>
      </c>
      <c r="C140" s="56" t="s">
        <v>2100</v>
      </c>
      <c r="D140" s="67">
        <v>8</v>
      </c>
      <c r="E140" s="55"/>
      <c r="F140" s="78">
        <v>9255463.0399999991</v>
      </c>
      <c r="G140" s="69" t="s">
        <v>1229</v>
      </c>
      <c r="H140" s="63"/>
      <c r="I140" s="94"/>
      <c r="K140" s="48"/>
    </row>
    <row r="141" spans="1:11" customFormat="1" ht="15">
      <c r="A141" s="74">
        <v>140</v>
      </c>
      <c r="B141" s="55" t="s">
        <v>2105</v>
      </c>
      <c r="C141" s="56" t="s">
        <v>2100</v>
      </c>
      <c r="D141" s="67">
        <v>10</v>
      </c>
      <c r="E141" s="55"/>
      <c r="F141" s="78">
        <v>9411998.1500000004</v>
      </c>
      <c r="G141" s="69" t="s">
        <v>1229</v>
      </c>
      <c r="H141" s="63"/>
      <c r="I141" s="94"/>
      <c r="K141" s="48"/>
    </row>
    <row r="142" spans="1:11" customFormat="1" ht="15">
      <c r="A142" s="74">
        <v>141</v>
      </c>
      <c r="B142" s="55" t="s">
        <v>2110</v>
      </c>
      <c r="C142" s="56" t="s">
        <v>2109</v>
      </c>
      <c r="D142" s="67">
        <v>49</v>
      </c>
      <c r="E142" s="55"/>
      <c r="F142" s="78">
        <v>975245.48</v>
      </c>
      <c r="G142" s="69" t="s">
        <v>1229</v>
      </c>
      <c r="H142" s="63"/>
      <c r="I142" s="94"/>
      <c r="K142" s="48"/>
    </row>
    <row r="143" spans="1:11" customFormat="1" ht="15">
      <c r="A143" s="74">
        <v>142</v>
      </c>
      <c r="B143" s="55" t="s">
        <v>2112</v>
      </c>
      <c r="C143" s="56" t="s">
        <v>2109</v>
      </c>
      <c r="D143" s="67">
        <v>2</v>
      </c>
      <c r="E143" s="55"/>
      <c r="F143" s="78">
        <v>1331605.5</v>
      </c>
      <c r="G143" s="69" t="s">
        <v>1229</v>
      </c>
      <c r="H143" s="63"/>
      <c r="I143" s="94"/>
      <c r="K143" s="48"/>
    </row>
    <row r="144" spans="1:11" customFormat="1" ht="15">
      <c r="A144" s="74">
        <v>143</v>
      </c>
      <c r="B144" s="55" t="s">
        <v>2108</v>
      </c>
      <c r="C144" s="56" t="s">
        <v>2109</v>
      </c>
      <c r="D144" s="67">
        <v>57</v>
      </c>
      <c r="E144" s="55"/>
      <c r="F144" s="78">
        <v>1522878.16</v>
      </c>
      <c r="G144" s="69" t="s">
        <v>1229</v>
      </c>
      <c r="H144" s="63"/>
      <c r="I144" s="94"/>
      <c r="K144" s="48"/>
    </row>
    <row r="145" spans="1:11" customFormat="1" ht="15">
      <c r="A145" s="74">
        <v>144</v>
      </c>
      <c r="B145" s="55" t="s">
        <v>2111</v>
      </c>
      <c r="C145" s="56" t="s">
        <v>2109</v>
      </c>
      <c r="D145" s="67">
        <v>2</v>
      </c>
      <c r="E145" s="55"/>
      <c r="F145" s="78">
        <v>8647388.0099999998</v>
      </c>
      <c r="G145" s="69" t="s">
        <v>1229</v>
      </c>
      <c r="H145" s="63"/>
      <c r="I145" s="94"/>
      <c r="K145" s="48"/>
    </row>
    <row r="146" spans="1:11" customFormat="1" ht="15">
      <c r="A146" s="74">
        <v>145</v>
      </c>
      <c r="B146" s="55" t="s">
        <v>2113</v>
      </c>
      <c r="C146" s="56" t="s">
        <v>2114</v>
      </c>
      <c r="D146" s="67">
        <v>3</v>
      </c>
      <c r="E146" s="55"/>
      <c r="F146" s="78">
        <v>16765497.07</v>
      </c>
      <c r="G146" s="69" t="s">
        <v>1229</v>
      </c>
      <c r="H146" s="63"/>
      <c r="I146" s="94"/>
      <c r="K146" s="48"/>
    </row>
    <row r="147" spans="1:11" customFormat="1" ht="15">
      <c r="A147" s="74">
        <v>146</v>
      </c>
      <c r="B147" s="55" t="s">
        <v>2117</v>
      </c>
      <c r="C147" s="56" t="s">
        <v>2116</v>
      </c>
      <c r="D147" s="67">
        <v>8</v>
      </c>
      <c r="E147" s="55" t="s">
        <v>924</v>
      </c>
      <c r="F147" s="59">
        <v>59415.67</v>
      </c>
      <c r="G147" s="69" t="s">
        <v>1229</v>
      </c>
      <c r="H147" s="63"/>
      <c r="I147" s="94"/>
      <c r="K147" s="48"/>
    </row>
    <row r="148" spans="1:11" customFormat="1" ht="15">
      <c r="A148" s="74">
        <v>147</v>
      </c>
      <c r="B148" s="55" t="s">
        <v>2115</v>
      </c>
      <c r="C148" s="56" t="s">
        <v>2116</v>
      </c>
      <c r="D148" s="67">
        <v>12</v>
      </c>
      <c r="E148" s="55" t="s">
        <v>697</v>
      </c>
      <c r="F148" s="59">
        <v>146828.48000000001</v>
      </c>
      <c r="G148" s="69" t="s">
        <v>1229</v>
      </c>
      <c r="H148" s="63"/>
      <c r="I148" s="94"/>
      <c r="K148" s="48"/>
    </row>
    <row r="149" spans="1:11" customFormat="1" ht="15">
      <c r="A149" s="74">
        <v>148</v>
      </c>
      <c r="B149" s="55"/>
      <c r="C149" s="56" t="s">
        <v>2118</v>
      </c>
      <c r="D149" s="57"/>
      <c r="E149" s="57"/>
      <c r="F149" s="59"/>
      <c r="G149" s="58"/>
      <c r="H149" s="63" t="s">
        <v>1933</v>
      </c>
      <c r="I149" s="94">
        <v>62352.44</v>
      </c>
      <c r="J149" s="118"/>
      <c r="K149" s="48"/>
    </row>
    <row r="150" spans="1:11" customFormat="1" ht="15">
      <c r="A150" s="74">
        <v>149</v>
      </c>
      <c r="B150" s="55" t="s">
        <v>2119</v>
      </c>
      <c r="C150" s="56" t="s">
        <v>2120</v>
      </c>
      <c r="D150" s="67">
        <v>4</v>
      </c>
      <c r="E150" s="55"/>
      <c r="F150" s="59">
        <v>725788.66</v>
      </c>
      <c r="G150" s="69" t="s">
        <v>1229</v>
      </c>
      <c r="H150" s="63"/>
      <c r="I150" s="94"/>
      <c r="K150" s="48"/>
    </row>
    <row r="151" spans="1:11" customFormat="1" ht="15">
      <c r="A151" s="74">
        <v>150</v>
      </c>
      <c r="B151" s="55"/>
      <c r="C151" s="56" t="s">
        <v>2121</v>
      </c>
      <c r="D151" s="57"/>
      <c r="E151" s="57"/>
      <c r="F151" s="59"/>
      <c r="G151" s="58"/>
      <c r="H151" s="63" t="s">
        <v>1933</v>
      </c>
      <c r="I151" s="94">
        <v>1359336.83</v>
      </c>
      <c r="J151" s="115"/>
      <c r="K151" s="48"/>
    </row>
    <row r="152" spans="1:11" customFormat="1" ht="15">
      <c r="A152" s="74">
        <v>151</v>
      </c>
      <c r="B152" s="55"/>
      <c r="C152" s="56" t="s">
        <v>2122</v>
      </c>
      <c r="D152" s="57"/>
      <c r="E152" s="57"/>
      <c r="F152" s="59"/>
      <c r="G152" s="58"/>
      <c r="H152" s="63" t="s">
        <v>1933</v>
      </c>
      <c r="I152" s="94">
        <v>23120</v>
      </c>
      <c r="J152" s="115"/>
      <c r="K152" s="48"/>
    </row>
    <row r="153" spans="1:11" customFormat="1" ht="15">
      <c r="A153" s="74">
        <v>152</v>
      </c>
      <c r="B153" s="55" t="s">
        <v>2125</v>
      </c>
      <c r="C153" s="56" t="s">
        <v>2123</v>
      </c>
      <c r="D153" s="67">
        <v>92</v>
      </c>
      <c r="E153" s="55" t="s">
        <v>924</v>
      </c>
      <c r="F153" s="59">
        <v>64172.27</v>
      </c>
      <c r="G153" s="69" t="s">
        <v>1229</v>
      </c>
      <c r="H153" s="63"/>
      <c r="I153" s="94"/>
      <c r="K153" s="48"/>
    </row>
    <row r="154" spans="1:11" customFormat="1" ht="15">
      <c r="A154" s="74">
        <v>153</v>
      </c>
      <c r="B154" s="55">
        <v>37416</v>
      </c>
      <c r="C154" s="56" t="s">
        <v>2123</v>
      </c>
      <c r="D154" s="67">
        <v>157</v>
      </c>
      <c r="E154" s="55">
        <v>161</v>
      </c>
      <c r="F154" s="59">
        <v>66091.59</v>
      </c>
      <c r="G154" s="69" t="s">
        <v>1229</v>
      </c>
      <c r="H154" s="63"/>
      <c r="I154" s="94"/>
      <c r="K154" s="48"/>
    </row>
    <row r="155" spans="1:11" customFormat="1" ht="15">
      <c r="A155" s="74">
        <v>154</v>
      </c>
      <c r="B155" s="55" t="s">
        <v>2124</v>
      </c>
      <c r="C155" s="56" t="s">
        <v>2123</v>
      </c>
      <c r="D155" s="67">
        <v>166</v>
      </c>
      <c r="E155" s="55" t="s">
        <v>697</v>
      </c>
      <c r="F155" s="59">
        <v>129763.17</v>
      </c>
      <c r="G155" s="69" t="s">
        <v>1229</v>
      </c>
      <c r="H155" s="63"/>
      <c r="I155" s="94"/>
      <c r="K155" s="48"/>
    </row>
    <row r="156" spans="1:11" customFormat="1" ht="15">
      <c r="A156" s="74">
        <v>155</v>
      </c>
      <c r="B156" s="55" t="s">
        <v>2127</v>
      </c>
      <c r="C156" s="56" t="s">
        <v>2123</v>
      </c>
      <c r="D156" s="67">
        <v>96</v>
      </c>
      <c r="E156" s="55"/>
      <c r="F156" s="59">
        <v>4457839.51</v>
      </c>
      <c r="G156" s="69" t="s">
        <v>1229</v>
      </c>
      <c r="H156" s="63"/>
      <c r="I156" s="94"/>
      <c r="K156" s="48"/>
    </row>
    <row r="157" spans="1:11" customFormat="1" ht="15">
      <c r="A157" s="74">
        <v>156</v>
      </c>
      <c r="B157" s="55" t="s">
        <v>2126</v>
      </c>
      <c r="C157" s="56" t="s">
        <v>2123</v>
      </c>
      <c r="D157" s="67">
        <v>62</v>
      </c>
      <c r="E157" s="55"/>
      <c r="F157" s="59">
        <v>4709122.09</v>
      </c>
      <c r="G157" s="69" t="s">
        <v>1229</v>
      </c>
      <c r="H157" s="63"/>
      <c r="I157" s="94"/>
      <c r="K157" s="48"/>
    </row>
    <row r="158" spans="1:11" customFormat="1" ht="15">
      <c r="A158" s="74">
        <v>157</v>
      </c>
      <c r="B158" s="55" t="s">
        <v>2128</v>
      </c>
      <c r="C158" s="56" t="s">
        <v>2123</v>
      </c>
      <c r="D158" s="67">
        <v>96</v>
      </c>
      <c r="E158" s="55" t="s">
        <v>924</v>
      </c>
      <c r="F158" s="59">
        <v>5516973.9699999997</v>
      </c>
      <c r="G158" s="69" t="s">
        <v>1229</v>
      </c>
      <c r="H158" s="63"/>
      <c r="I158" s="94"/>
      <c r="K158" s="48"/>
    </row>
    <row r="159" spans="1:11" customFormat="1" ht="15">
      <c r="A159" s="74">
        <v>158</v>
      </c>
      <c r="B159" s="55"/>
      <c r="C159" s="56" t="s">
        <v>2129</v>
      </c>
      <c r="D159" s="57"/>
      <c r="E159" s="57"/>
      <c r="F159" s="59"/>
      <c r="G159" s="58"/>
      <c r="H159" s="63" t="s">
        <v>1933</v>
      </c>
      <c r="I159" s="94">
        <v>34516.21</v>
      </c>
      <c r="J159" s="118"/>
      <c r="K159" s="48"/>
    </row>
    <row r="160" spans="1:11" customFormat="1" ht="15">
      <c r="A160" s="74">
        <v>159</v>
      </c>
      <c r="B160" s="55" t="s">
        <v>2134</v>
      </c>
      <c r="C160" s="56" t="s">
        <v>2131</v>
      </c>
      <c r="D160" s="67">
        <v>19</v>
      </c>
      <c r="E160" s="55"/>
      <c r="F160" s="59">
        <v>29207.14</v>
      </c>
      <c r="G160" s="69" t="s">
        <v>1229</v>
      </c>
      <c r="H160" s="63"/>
      <c r="I160" s="94"/>
      <c r="K160" s="48"/>
    </row>
    <row r="161" spans="1:11" customFormat="1" ht="15">
      <c r="A161" s="74">
        <v>160</v>
      </c>
      <c r="B161" s="55" t="s">
        <v>2133</v>
      </c>
      <c r="C161" s="56" t="s">
        <v>2131</v>
      </c>
      <c r="D161" s="67">
        <v>9</v>
      </c>
      <c r="E161" s="55">
        <v>12</v>
      </c>
      <c r="F161" s="59">
        <v>119081.7</v>
      </c>
      <c r="G161" s="69" t="s">
        <v>1229</v>
      </c>
      <c r="H161" s="63"/>
      <c r="I161" s="94"/>
      <c r="K161" s="48"/>
    </row>
    <row r="162" spans="1:11" customFormat="1" ht="15">
      <c r="A162" s="74">
        <v>161</v>
      </c>
      <c r="B162" s="55" t="s">
        <v>2130</v>
      </c>
      <c r="C162" s="56" t="s">
        <v>2131</v>
      </c>
      <c r="D162" s="67">
        <v>9</v>
      </c>
      <c r="E162" s="55">
        <v>12</v>
      </c>
      <c r="F162" s="59">
        <v>141863.26999999999</v>
      </c>
      <c r="G162" s="69" t="s">
        <v>1229</v>
      </c>
      <c r="H162" s="63"/>
      <c r="I162" s="94"/>
      <c r="K162" s="48"/>
    </row>
    <row r="163" spans="1:11" customFormat="1" ht="15">
      <c r="A163" s="74">
        <v>162</v>
      </c>
      <c r="B163" s="55" t="s">
        <v>2132</v>
      </c>
      <c r="C163" s="56" t="s">
        <v>2131</v>
      </c>
      <c r="D163" s="67">
        <v>9</v>
      </c>
      <c r="E163" s="55">
        <v>12</v>
      </c>
      <c r="F163" s="59">
        <v>210458.33</v>
      </c>
      <c r="G163" s="69" t="s">
        <v>1229</v>
      </c>
      <c r="H163" s="63"/>
      <c r="I163" s="94"/>
      <c r="K163" s="48"/>
    </row>
    <row r="164" spans="1:11" customFormat="1" ht="15">
      <c r="A164" s="74">
        <v>163</v>
      </c>
      <c r="B164" s="55" t="s">
        <v>2135</v>
      </c>
      <c r="C164" s="56" t="s">
        <v>2136</v>
      </c>
      <c r="D164" s="67"/>
      <c r="E164" s="55"/>
      <c r="F164" s="59">
        <v>114492</v>
      </c>
      <c r="G164" s="69" t="s">
        <v>1229</v>
      </c>
      <c r="H164" s="63"/>
      <c r="I164" s="94"/>
      <c r="K164" s="48"/>
    </row>
    <row r="165" spans="1:11" customFormat="1" ht="15">
      <c r="A165" s="74">
        <v>164</v>
      </c>
      <c r="B165" s="55" t="s">
        <v>2137</v>
      </c>
      <c r="C165" s="56" t="s">
        <v>2136</v>
      </c>
      <c r="D165" s="67"/>
      <c r="E165" s="55"/>
      <c r="F165" s="59">
        <v>125173.47</v>
      </c>
      <c r="G165" s="69" t="s">
        <v>1229</v>
      </c>
      <c r="H165" s="63"/>
      <c r="I165" s="94"/>
      <c r="K165" s="48"/>
    </row>
    <row r="166" spans="1:11" customFormat="1" ht="15">
      <c r="A166" s="74">
        <v>165</v>
      </c>
      <c r="B166" s="55" t="s">
        <v>2138</v>
      </c>
      <c r="C166" s="56" t="s">
        <v>2139</v>
      </c>
      <c r="D166" s="67">
        <v>23</v>
      </c>
      <c r="E166" s="55"/>
      <c r="F166" s="78">
        <v>3352916.84</v>
      </c>
      <c r="G166" s="69" t="s">
        <v>1229</v>
      </c>
      <c r="H166" s="63"/>
      <c r="I166" s="94"/>
      <c r="K166" s="48"/>
    </row>
    <row r="167" spans="1:11" customFormat="1" ht="15">
      <c r="A167" s="74">
        <v>166</v>
      </c>
      <c r="B167" s="55" t="s">
        <v>2140</v>
      </c>
      <c r="C167" s="56" t="s">
        <v>2139</v>
      </c>
      <c r="D167" s="67">
        <v>150</v>
      </c>
      <c r="E167" s="55"/>
      <c r="F167" s="78">
        <v>3734645.35</v>
      </c>
      <c r="G167" s="69" t="s">
        <v>1229</v>
      </c>
      <c r="H167" s="63"/>
      <c r="I167" s="94"/>
      <c r="K167" s="48"/>
    </row>
    <row r="168" spans="1:11" customFormat="1" ht="15">
      <c r="A168" s="74">
        <v>167</v>
      </c>
      <c r="B168" s="55" t="s">
        <v>1991</v>
      </c>
      <c r="C168" s="56" t="s">
        <v>2139</v>
      </c>
      <c r="D168" s="67">
        <v>65</v>
      </c>
      <c r="E168" s="55"/>
      <c r="F168" s="78">
        <v>1494819.07</v>
      </c>
      <c r="G168" s="69" t="s">
        <v>1229</v>
      </c>
      <c r="H168" s="63"/>
      <c r="I168" s="94"/>
      <c r="K168" s="48"/>
    </row>
    <row r="169" spans="1:11" customFormat="1" ht="15">
      <c r="A169" s="74">
        <v>168</v>
      </c>
      <c r="B169" s="55" t="s">
        <v>2141</v>
      </c>
      <c r="C169" s="56" t="s">
        <v>2139</v>
      </c>
      <c r="D169" s="67">
        <v>65</v>
      </c>
      <c r="E169" s="55"/>
      <c r="F169" s="78">
        <v>2587586</v>
      </c>
      <c r="G169" s="69" t="s">
        <v>1229</v>
      </c>
      <c r="H169" s="63"/>
      <c r="I169" s="94"/>
      <c r="K169" s="48"/>
    </row>
    <row r="170" spans="1:11" customFormat="1" ht="15">
      <c r="A170" s="74">
        <v>169</v>
      </c>
      <c r="B170" s="55" t="s">
        <v>2142</v>
      </c>
      <c r="C170" s="56" t="s">
        <v>2143</v>
      </c>
      <c r="D170" s="67">
        <v>4</v>
      </c>
      <c r="E170" s="55" t="s">
        <v>697</v>
      </c>
      <c r="F170" s="59">
        <v>5015561.92</v>
      </c>
      <c r="G170" s="69" t="s">
        <v>1229</v>
      </c>
      <c r="H170" s="63"/>
      <c r="I170" s="94"/>
      <c r="K170" s="48"/>
    </row>
    <row r="171" spans="1:11" customFormat="1" ht="15">
      <c r="A171" s="74">
        <v>170</v>
      </c>
      <c r="B171" s="55"/>
      <c r="C171" s="56" t="s">
        <v>2144</v>
      </c>
      <c r="D171" s="57"/>
      <c r="E171" s="57"/>
      <c r="F171" s="59"/>
      <c r="G171" s="58"/>
      <c r="H171" s="63" t="s">
        <v>1933</v>
      </c>
      <c r="I171" s="94">
        <v>95667.37</v>
      </c>
      <c r="J171" s="118"/>
      <c r="K171" s="48"/>
    </row>
    <row r="172" spans="1:11" customFormat="1" ht="15">
      <c r="A172" s="74">
        <v>171</v>
      </c>
      <c r="B172" s="55" t="s">
        <v>2145</v>
      </c>
      <c r="C172" s="56" t="s">
        <v>2146</v>
      </c>
      <c r="D172" s="67">
        <v>34</v>
      </c>
      <c r="E172" s="55" t="s">
        <v>826</v>
      </c>
      <c r="F172" s="59">
        <v>62586.74</v>
      </c>
      <c r="G172" s="69" t="s">
        <v>1229</v>
      </c>
      <c r="H172" s="63"/>
      <c r="I172" s="94"/>
      <c r="K172" s="48"/>
    </row>
    <row r="173" spans="1:11" customFormat="1" ht="15">
      <c r="A173" s="74">
        <v>172</v>
      </c>
      <c r="B173" s="55" t="s">
        <v>2147</v>
      </c>
      <c r="C173" s="56" t="s">
        <v>2146</v>
      </c>
      <c r="D173" s="67">
        <v>32</v>
      </c>
      <c r="E173" s="55"/>
      <c r="F173" s="59">
        <v>5979276.2699999996</v>
      </c>
      <c r="G173" s="69" t="s">
        <v>1229</v>
      </c>
      <c r="H173" s="63"/>
      <c r="I173" s="94"/>
      <c r="K173" s="48"/>
    </row>
    <row r="174" spans="1:11" customFormat="1" ht="15">
      <c r="A174" s="74">
        <v>173</v>
      </c>
      <c r="B174" s="55" t="s">
        <v>2149</v>
      </c>
      <c r="C174" s="56" t="s">
        <v>2146</v>
      </c>
      <c r="D174" s="67">
        <v>40</v>
      </c>
      <c r="E174" s="55"/>
      <c r="F174" s="59">
        <v>6975758.2599999998</v>
      </c>
      <c r="G174" s="69" t="s">
        <v>1229</v>
      </c>
      <c r="H174" s="63"/>
      <c r="I174" s="94"/>
      <c r="K174" s="48"/>
    </row>
    <row r="175" spans="1:11" customFormat="1" ht="15">
      <c r="A175" s="74">
        <v>174</v>
      </c>
      <c r="B175" s="55" t="s">
        <v>2148</v>
      </c>
      <c r="C175" s="56" t="s">
        <v>2146</v>
      </c>
      <c r="D175" s="67">
        <v>38</v>
      </c>
      <c r="E175" s="55"/>
      <c r="F175" s="59">
        <v>6999204.8899999997</v>
      </c>
      <c r="G175" s="69" t="s">
        <v>1229</v>
      </c>
      <c r="H175" s="63"/>
      <c r="I175" s="94"/>
      <c r="K175" s="48"/>
    </row>
    <row r="176" spans="1:11" customFormat="1" ht="15">
      <c r="A176" s="74">
        <v>175</v>
      </c>
      <c r="B176" s="55" t="s">
        <v>2152</v>
      </c>
      <c r="C176" s="56" t="s">
        <v>2151</v>
      </c>
      <c r="D176" s="67">
        <v>60</v>
      </c>
      <c r="E176" s="55"/>
      <c r="F176" s="78">
        <v>1246082.94</v>
      </c>
      <c r="G176" s="69" t="s">
        <v>1229</v>
      </c>
      <c r="H176" s="63"/>
      <c r="I176" s="94"/>
      <c r="K176" s="48"/>
    </row>
    <row r="177" spans="1:11" customFormat="1" ht="15">
      <c r="A177" s="74">
        <v>176</v>
      </c>
      <c r="B177" s="55" t="s">
        <v>2150</v>
      </c>
      <c r="C177" s="56" t="s">
        <v>2151</v>
      </c>
      <c r="D177" s="67">
        <v>42</v>
      </c>
      <c r="E177" s="55"/>
      <c r="F177" s="78">
        <v>1689671.17</v>
      </c>
      <c r="G177" s="69" t="s">
        <v>1229</v>
      </c>
      <c r="H177" s="63"/>
      <c r="I177" s="94"/>
      <c r="K177" s="48"/>
    </row>
    <row r="178" spans="1:11" customFormat="1" ht="15">
      <c r="A178" s="74">
        <v>177</v>
      </c>
      <c r="B178" s="55" t="s">
        <v>2153</v>
      </c>
      <c r="C178" s="56" t="s">
        <v>2151</v>
      </c>
      <c r="D178" s="67">
        <v>98</v>
      </c>
      <c r="E178" s="55"/>
      <c r="F178" s="78">
        <v>1961253.35</v>
      </c>
      <c r="G178" s="69" t="s">
        <v>1229</v>
      </c>
      <c r="H178" s="63"/>
      <c r="I178" s="94"/>
      <c r="K178" s="48"/>
    </row>
    <row r="179" spans="1:11" customFormat="1" ht="15">
      <c r="A179" s="74">
        <v>178</v>
      </c>
      <c r="B179" s="55" t="s">
        <v>2157</v>
      </c>
      <c r="C179" s="66" t="s">
        <v>2155</v>
      </c>
      <c r="D179" s="67">
        <v>79</v>
      </c>
      <c r="E179" s="55" t="s">
        <v>697</v>
      </c>
      <c r="F179" s="68">
        <v>64255.72</v>
      </c>
      <c r="G179" s="69" t="s">
        <v>1229</v>
      </c>
      <c r="H179" s="63"/>
      <c r="I179" s="94"/>
      <c r="K179" s="48"/>
    </row>
    <row r="180" spans="1:11" customFormat="1" ht="15">
      <c r="A180" s="74">
        <v>179</v>
      </c>
      <c r="B180" s="55" t="s">
        <v>2156</v>
      </c>
      <c r="C180" s="66" t="s">
        <v>2155</v>
      </c>
      <c r="D180" s="67">
        <v>51</v>
      </c>
      <c r="E180" s="55" t="s">
        <v>742</v>
      </c>
      <c r="F180" s="68">
        <v>200903.42</v>
      </c>
      <c r="G180" s="69" t="s">
        <v>1229</v>
      </c>
      <c r="H180" s="63"/>
      <c r="I180" s="94"/>
      <c r="K180" s="48"/>
    </row>
    <row r="181" spans="1:11" customFormat="1" ht="15">
      <c r="A181" s="74">
        <v>180</v>
      </c>
      <c r="B181" s="55" t="s">
        <v>2154</v>
      </c>
      <c r="C181" s="56" t="s">
        <v>2155</v>
      </c>
      <c r="D181" s="67">
        <v>89</v>
      </c>
      <c r="E181" s="55"/>
      <c r="F181" s="78">
        <v>3532490.19</v>
      </c>
      <c r="G181" s="69" t="s">
        <v>1229</v>
      </c>
      <c r="H181" s="63"/>
      <c r="I181" s="94"/>
      <c r="K181" s="48"/>
    </row>
    <row r="182" spans="1:11" customFormat="1" ht="15">
      <c r="A182" s="74">
        <v>181</v>
      </c>
      <c r="B182" s="55" t="s">
        <v>2002</v>
      </c>
      <c r="C182" s="56" t="s">
        <v>2155</v>
      </c>
      <c r="D182" s="67">
        <v>19</v>
      </c>
      <c r="E182" s="55"/>
      <c r="F182" s="78">
        <v>3594061.63</v>
      </c>
      <c r="G182" s="69" t="s">
        <v>1229</v>
      </c>
      <c r="H182" s="63"/>
      <c r="I182" s="94"/>
      <c r="K182" s="48"/>
    </row>
    <row r="183" spans="1:11" customFormat="1" ht="15">
      <c r="A183" s="74">
        <v>182</v>
      </c>
      <c r="B183" s="55" t="s">
        <v>2002</v>
      </c>
      <c r="C183" s="56" t="s">
        <v>2155</v>
      </c>
      <c r="D183" s="67">
        <v>41</v>
      </c>
      <c r="E183" s="55"/>
      <c r="F183" s="78">
        <v>3607610.71</v>
      </c>
      <c r="G183" s="69" t="s">
        <v>1229</v>
      </c>
      <c r="H183" s="63"/>
      <c r="I183" s="94"/>
      <c r="K183" s="48"/>
    </row>
    <row r="184" spans="1:11" customFormat="1" ht="15">
      <c r="A184" s="74">
        <v>183</v>
      </c>
      <c r="B184" s="55" t="s">
        <v>2002</v>
      </c>
      <c r="C184" s="56" t="s">
        <v>2155</v>
      </c>
      <c r="D184" s="67">
        <v>66</v>
      </c>
      <c r="E184" s="55"/>
      <c r="F184" s="78">
        <v>3608379.46</v>
      </c>
      <c r="G184" s="69" t="s">
        <v>1229</v>
      </c>
      <c r="H184" s="63"/>
      <c r="I184" s="94"/>
      <c r="K184" s="48"/>
    </row>
    <row r="185" spans="1:11" customFormat="1" ht="15">
      <c r="A185" s="74">
        <v>184</v>
      </c>
      <c r="B185" s="55" t="s">
        <v>2002</v>
      </c>
      <c r="C185" s="56" t="s">
        <v>2155</v>
      </c>
      <c r="D185" s="67">
        <v>58</v>
      </c>
      <c r="E185" s="55"/>
      <c r="F185" s="78">
        <v>3609724.75</v>
      </c>
      <c r="G185" s="69" t="s">
        <v>1229</v>
      </c>
      <c r="H185" s="63"/>
      <c r="I185" s="94"/>
      <c r="K185" s="48"/>
    </row>
    <row r="186" spans="1:11" customFormat="1" ht="15">
      <c r="A186" s="74">
        <v>185</v>
      </c>
      <c r="B186" s="55" t="s">
        <v>2002</v>
      </c>
      <c r="C186" s="56" t="s">
        <v>2155</v>
      </c>
      <c r="D186" s="67">
        <v>74</v>
      </c>
      <c r="E186" s="55"/>
      <c r="F186" s="78">
        <v>3610685.68</v>
      </c>
      <c r="G186" s="69" t="s">
        <v>1229</v>
      </c>
      <c r="H186" s="63"/>
      <c r="I186" s="94"/>
      <c r="K186" s="48"/>
    </row>
    <row r="187" spans="1:11" customFormat="1" ht="15">
      <c r="A187" s="74">
        <v>186</v>
      </c>
      <c r="B187" s="55" t="s">
        <v>2002</v>
      </c>
      <c r="C187" s="56" t="s">
        <v>2155</v>
      </c>
      <c r="D187" s="67">
        <v>60</v>
      </c>
      <c r="E187" s="55"/>
      <c r="F187" s="78">
        <v>3615970.78</v>
      </c>
      <c r="G187" s="69" t="s">
        <v>1229</v>
      </c>
      <c r="H187" s="63"/>
      <c r="I187" s="94"/>
      <c r="K187" s="48"/>
    </row>
    <row r="188" spans="1:11" customFormat="1" ht="15">
      <c r="A188" s="74">
        <v>187</v>
      </c>
      <c r="B188" s="55" t="s">
        <v>2002</v>
      </c>
      <c r="C188" s="56" t="s">
        <v>2155</v>
      </c>
      <c r="D188" s="67">
        <v>43</v>
      </c>
      <c r="E188" s="55"/>
      <c r="F188" s="78">
        <v>3619718.4</v>
      </c>
      <c r="G188" s="69" t="s">
        <v>1229</v>
      </c>
      <c r="H188" s="63"/>
      <c r="I188" s="94"/>
      <c r="K188" s="48"/>
    </row>
    <row r="189" spans="1:11" customFormat="1" ht="15">
      <c r="A189" s="74">
        <v>188</v>
      </c>
      <c r="B189" s="55" t="s">
        <v>2002</v>
      </c>
      <c r="C189" s="56" t="s">
        <v>2155</v>
      </c>
      <c r="D189" s="67">
        <v>13</v>
      </c>
      <c r="E189" s="55"/>
      <c r="F189" s="78">
        <v>3620391.05</v>
      </c>
      <c r="G189" s="69" t="s">
        <v>1229</v>
      </c>
      <c r="H189" s="63"/>
      <c r="I189" s="94"/>
      <c r="K189" s="48"/>
    </row>
    <row r="190" spans="1:11" customFormat="1" ht="15">
      <c r="A190" s="74">
        <v>189</v>
      </c>
      <c r="B190" s="55" t="s">
        <v>2002</v>
      </c>
      <c r="C190" s="56" t="s">
        <v>2155</v>
      </c>
      <c r="D190" s="67">
        <v>49</v>
      </c>
      <c r="E190" s="55"/>
      <c r="F190" s="78">
        <v>3621640.26</v>
      </c>
      <c r="G190" s="69" t="s">
        <v>1229</v>
      </c>
      <c r="H190" s="63"/>
      <c r="I190" s="94"/>
      <c r="K190" s="48"/>
    </row>
    <row r="191" spans="1:11" customFormat="1" ht="15">
      <c r="A191" s="74">
        <v>190</v>
      </c>
      <c r="B191" s="55" t="s">
        <v>2002</v>
      </c>
      <c r="C191" s="56" t="s">
        <v>2155</v>
      </c>
      <c r="D191" s="67">
        <v>78</v>
      </c>
      <c r="E191" s="55"/>
      <c r="F191" s="78">
        <v>3622889.46</v>
      </c>
      <c r="G191" s="69" t="s">
        <v>1229</v>
      </c>
      <c r="H191" s="63"/>
      <c r="I191" s="94"/>
      <c r="K191" s="48"/>
    </row>
    <row r="192" spans="1:11" customFormat="1" ht="15">
      <c r="A192" s="74">
        <v>191</v>
      </c>
      <c r="B192" s="55" t="s">
        <v>2002</v>
      </c>
      <c r="C192" s="56" t="s">
        <v>2155</v>
      </c>
      <c r="D192" s="67">
        <v>45</v>
      </c>
      <c r="E192" s="55"/>
      <c r="F192" s="78">
        <v>3624042.58</v>
      </c>
      <c r="G192" s="69" t="s">
        <v>1229</v>
      </c>
      <c r="H192" s="63"/>
      <c r="I192" s="94"/>
      <c r="K192" s="48"/>
    </row>
    <row r="193" spans="1:11" customFormat="1" ht="15">
      <c r="A193" s="74">
        <v>192</v>
      </c>
      <c r="B193" s="55" t="s">
        <v>2002</v>
      </c>
      <c r="C193" s="56" t="s">
        <v>2155</v>
      </c>
      <c r="D193" s="67">
        <v>15</v>
      </c>
      <c r="E193" s="55"/>
      <c r="F193" s="78">
        <v>3625772.25</v>
      </c>
      <c r="G193" s="69" t="s">
        <v>1229</v>
      </c>
      <c r="H193" s="63"/>
      <c r="I193" s="94"/>
      <c r="K193" s="48"/>
    </row>
    <row r="194" spans="1:11" customFormat="1" ht="15">
      <c r="A194" s="74">
        <v>193</v>
      </c>
      <c r="B194" s="55" t="s">
        <v>2002</v>
      </c>
      <c r="C194" s="56" t="s">
        <v>2155</v>
      </c>
      <c r="D194" s="67">
        <v>72</v>
      </c>
      <c r="E194" s="55"/>
      <c r="F194" s="78">
        <v>3625964.43</v>
      </c>
      <c r="G194" s="69" t="s">
        <v>1229</v>
      </c>
      <c r="H194" s="63"/>
      <c r="I194" s="94"/>
      <c r="K194" s="48"/>
    </row>
    <row r="195" spans="1:11" customFormat="1" ht="15">
      <c r="A195" s="74">
        <v>194</v>
      </c>
      <c r="B195" s="55" t="s">
        <v>2002</v>
      </c>
      <c r="C195" s="56" t="s">
        <v>2155</v>
      </c>
      <c r="D195" s="67">
        <v>39</v>
      </c>
      <c r="E195" s="55"/>
      <c r="F195" s="78">
        <v>3629039.4</v>
      </c>
      <c r="G195" s="69" t="s">
        <v>1229</v>
      </c>
      <c r="H195" s="63"/>
      <c r="I195" s="94"/>
      <c r="K195" s="48"/>
    </row>
    <row r="196" spans="1:11" customFormat="1" ht="15">
      <c r="A196" s="74">
        <v>195</v>
      </c>
      <c r="B196" s="55" t="s">
        <v>2002</v>
      </c>
      <c r="C196" s="56" t="s">
        <v>2155</v>
      </c>
      <c r="D196" s="67">
        <v>68</v>
      </c>
      <c r="E196" s="55"/>
      <c r="F196" s="78">
        <v>3629808.14</v>
      </c>
      <c r="G196" s="69" t="s">
        <v>1229</v>
      </c>
      <c r="H196" s="63"/>
      <c r="I196" s="94"/>
      <c r="K196" s="48"/>
    </row>
    <row r="197" spans="1:11" customFormat="1" ht="15">
      <c r="A197" s="74">
        <v>196</v>
      </c>
      <c r="B197" s="55" t="s">
        <v>2002</v>
      </c>
      <c r="C197" s="56" t="s">
        <v>2155</v>
      </c>
      <c r="D197" s="67">
        <v>54</v>
      </c>
      <c r="E197" s="55"/>
      <c r="F197" s="78">
        <v>3630961.26</v>
      </c>
      <c r="G197" s="69" t="s">
        <v>1229</v>
      </c>
      <c r="H197" s="63"/>
      <c r="I197" s="94"/>
      <c r="K197" s="48"/>
    </row>
    <row r="198" spans="1:11" customFormat="1" ht="15">
      <c r="A198" s="74">
        <v>197</v>
      </c>
      <c r="B198" s="55" t="s">
        <v>2002</v>
      </c>
      <c r="C198" s="56" t="s">
        <v>2155</v>
      </c>
      <c r="D198" s="67">
        <v>23</v>
      </c>
      <c r="E198" s="55"/>
      <c r="F198" s="78">
        <v>3631057.35</v>
      </c>
      <c r="G198" s="69" t="s">
        <v>1229</v>
      </c>
      <c r="H198" s="63"/>
      <c r="I198" s="94"/>
      <c r="K198" s="48"/>
    </row>
    <row r="199" spans="1:11" customFormat="1" ht="15">
      <c r="A199" s="74">
        <v>198</v>
      </c>
      <c r="B199" s="55" t="s">
        <v>2002</v>
      </c>
      <c r="C199" s="56" t="s">
        <v>2155</v>
      </c>
      <c r="D199" s="67">
        <v>17</v>
      </c>
      <c r="E199" s="55"/>
      <c r="F199" s="78">
        <v>3631922.18</v>
      </c>
      <c r="G199" s="69" t="s">
        <v>1229</v>
      </c>
      <c r="H199" s="63"/>
      <c r="I199" s="94"/>
      <c r="K199" s="48"/>
    </row>
    <row r="200" spans="1:11" customFormat="1" ht="15">
      <c r="A200" s="74">
        <v>199</v>
      </c>
      <c r="B200" s="55" t="s">
        <v>2002</v>
      </c>
      <c r="C200" s="56" t="s">
        <v>2155</v>
      </c>
      <c r="D200" s="67">
        <v>47</v>
      </c>
      <c r="E200" s="55"/>
      <c r="F200" s="78">
        <v>3632787.02</v>
      </c>
      <c r="G200" s="69" t="s">
        <v>1229</v>
      </c>
      <c r="H200" s="63"/>
      <c r="I200" s="94"/>
      <c r="K200" s="48"/>
    </row>
    <row r="201" spans="1:11" customFormat="1" ht="15">
      <c r="A201" s="74">
        <v>200</v>
      </c>
      <c r="B201" s="55" t="s">
        <v>2002</v>
      </c>
      <c r="C201" s="56" t="s">
        <v>2155</v>
      </c>
      <c r="D201" s="67">
        <v>21</v>
      </c>
      <c r="E201" s="55"/>
      <c r="F201" s="78">
        <v>3633267.48</v>
      </c>
      <c r="G201" s="69" t="s">
        <v>1229</v>
      </c>
      <c r="H201" s="63"/>
      <c r="I201" s="94"/>
      <c r="K201" s="48"/>
    </row>
    <row r="202" spans="1:11" customFormat="1" ht="15">
      <c r="A202" s="74">
        <v>201</v>
      </c>
      <c r="B202" s="55" t="s">
        <v>2002</v>
      </c>
      <c r="C202" s="56" t="s">
        <v>2155</v>
      </c>
      <c r="D202" s="67">
        <v>76</v>
      </c>
      <c r="E202" s="55"/>
      <c r="F202" s="78">
        <v>3637015.1</v>
      </c>
      <c r="G202" s="69" t="s">
        <v>1229</v>
      </c>
      <c r="H202" s="63"/>
      <c r="I202" s="94"/>
      <c r="K202" s="48"/>
    </row>
    <row r="203" spans="1:11" customFormat="1" ht="15">
      <c r="A203" s="74">
        <v>202</v>
      </c>
      <c r="B203" s="55" t="s">
        <v>2002</v>
      </c>
      <c r="C203" s="56" t="s">
        <v>2155</v>
      </c>
      <c r="D203" s="67">
        <v>64</v>
      </c>
      <c r="E203" s="55"/>
      <c r="F203" s="78">
        <v>3637783.84</v>
      </c>
      <c r="G203" s="69" t="s">
        <v>1229</v>
      </c>
      <c r="H203" s="63"/>
      <c r="I203" s="94"/>
      <c r="K203" s="48"/>
    </row>
    <row r="204" spans="1:11" customFormat="1" ht="15">
      <c r="A204" s="74">
        <v>203</v>
      </c>
      <c r="B204" s="55" t="s">
        <v>2002</v>
      </c>
      <c r="C204" s="56" t="s">
        <v>2155</v>
      </c>
      <c r="D204" s="67">
        <v>70</v>
      </c>
      <c r="E204" s="55"/>
      <c r="F204" s="78">
        <v>3637783.84</v>
      </c>
      <c r="G204" s="69" t="s">
        <v>1229</v>
      </c>
      <c r="H204" s="63"/>
      <c r="I204" s="94"/>
      <c r="K204" s="48"/>
    </row>
    <row r="205" spans="1:11" customFormat="1" ht="15">
      <c r="A205" s="74">
        <v>204</v>
      </c>
      <c r="B205" s="55" t="s">
        <v>2002</v>
      </c>
      <c r="C205" s="56" t="s">
        <v>2155</v>
      </c>
      <c r="D205" s="67">
        <v>80</v>
      </c>
      <c r="E205" s="55"/>
      <c r="F205" s="78">
        <v>3639705.7</v>
      </c>
      <c r="G205" s="69" t="s">
        <v>1229</v>
      </c>
      <c r="H205" s="63"/>
      <c r="I205" s="94"/>
      <c r="K205" s="48"/>
    </row>
    <row r="206" spans="1:11" customFormat="1" ht="15">
      <c r="A206" s="74">
        <v>205</v>
      </c>
      <c r="B206" s="55" t="s">
        <v>2002</v>
      </c>
      <c r="C206" s="56" t="s">
        <v>2155</v>
      </c>
      <c r="D206" s="67">
        <v>56</v>
      </c>
      <c r="E206" s="55"/>
      <c r="F206" s="78">
        <v>3640762.72</v>
      </c>
      <c r="G206" s="69" t="s">
        <v>1229</v>
      </c>
      <c r="H206" s="63"/>
      <c r="I206" s="94"/>
      <c r="K206" s="48"/>
    </row>
    <row r="207" spans="1:11" customFormat="1" ht="15">
      <c r="A207" s="74">
        <v>206</v>
      </c>
      <c r="B207" s="55" t="s">
        <v>2002</v>
      </c>
      <c r="C207" s="56" t="s">
        <v>2155</v>
      </c>
      <c r="D207" s="67">
        <v>62</v>
      </c>
      <c r="E207" s="55"/>
      <c r="F207" s="78">
        <v>3647873.58</v>
      </c>
      <c r="G207" s="69" t="s">
        <v>1229</v>
      </c>
      <c r="H207" s="63"/>
      <c r="I207" s="94"/>
      <c r="K207" s="48"/>
    </row>
    <row r="208" spans="1:11" customFormat="1" ht="15">
      <c r="A208" s="74">
        <v>207</v>
      </c>
      <c r="B208" s="55" t="s">
        <v>2002</v>
      </c>
      <c r="C208" s="56" t="s">
        <v>2155</v>
      </c>
      <c r="D208" s="67">
        <v>29</v>
      </c>
      <c r="E208" s="55"/>
      <c r="F208" s="78">
        <v>3720327.53</v>
      </c>
      <c r="G208" s="69" t="s">
        <v>1229</v>
      </c>
      <c r="H208" s="63"/>
      <c r="I208" s="94"/>
      <c r="K208" s="48"/>
    </row>
    <row r="209" spans="1:11" customFormat="1" ht="15">
      <c r="A209" s="74">
        <v>208</v>
      </c>
      <c r="B209" s="55" t="s">
        <v>2002</v>
      </c>
      <c r="C209" s="56" t="s">
        <v>2155</v>
      </c>
      <c r="D209" s="67">
        <v>31</v>
      </c>
      <c r="E209" s="55"/>
      <c r="F209" s="78">
        <v>3724843.89</v>
      </c>
      <c r="G209" s="69" t="s">
        <v>1229</v>
      </c>
      <c r="H209" s="63"/>
      <c r="I209" s="94"/>
      <c r="K209" s="48"/>
    </row>
    <row r="210" spans="1:11" customFormat="1" ht="15">
      <c r="A210" s="74">
        <v>209</v>
      </c>
      <c r="B210" s="55" t="s">
        <v>2002</v>
      </c>
      <c r="C210" s="56" t="s">
        <v>2155</v>
      </c>
      <c r="D210" s="67">
        <v>25</v>
      </c>
      <c r="E210" s="55"/>
      <c r="F210" s="78">
        <v>3728303.23</v>
      </c>
      <c r="G210" s="69" t="s">
        <v>1229</v>
      </c>
      <c r="H210" s="63"/>
      <c r="I210" s="94"/>
      <c r="K210" s="48"/>
    </row>
    <row r="211" spans="1:11" customFormat="1" ht="15">
      <c r="A211" s="74">
        <v>210</v>
      </c>
      <c r="B211" s="55" t="s">
        <v>2002</v>
      </c>
      <c r="C211" s="56" t="s">
        <v>2155</v>
      </c>
      <c r="D211" s="67">
        <v>37</v>
      </c>
      <c r="E211" s="55"/>
      <c r="F211" s="78">
        <v>3730993.83</v>
      </c>
      <c r="G211" s="69" t="s">
        <v>1229</v>
      </c>
      <c r="H211" s="63"/>
      <c r="I211" s="94"/>
      <c r="K211" s="48"/>
    </row>
    <row r="212" spans="1:11" customFormat="1" ht="15">
      <c r="A212" s="74">
        <v>211</v>
      </c>
      <c r="B212" s="55" t="s">
        <v>2002</v>
      </c>
      <c r="C212" s="56" t="s">
        <v>2155</v>
      </c>
      <c r="D212" s="67">
        <v>35</v>
      </c>
      <c r="E212" s="55"/>
      <c r="F212" s="78">
        <v>3736567.21</v>
      </c>
      <c r="G212" s="69" t="s">
        <v>1229</v>
      </c>
      <c r="H212" s="63"/>
      <c r="I212" s="94"/>
      <c r="K212" s="48"/>
    </row>
    <row r="213" spans="1:11" customFormat="1" ht="15">
      <c r="A213" s="74">
        <v>212</v>
      </c>
      <c r="B213" s="55" t="s">
        <v>2002</v>
      </c>
      <c r="C213" s="56" t="s">
        <v>2155</v>
      </c>
      <c r="D213" s="67">
        <v>27</v>
      </c>
      <c r="E213" s="55"/>
      <c r="F213" s="78">
        <v>3744542.91</v>
      </c>
      <c r="G213" s="69" t="s">
        <v>1229</v>
      </c>
      <c r="H213" s="63"/>
      <c r="I213" s="94"/>
      <c r="K213" s="48"/>
    </row>
    <row r="214" spans="1:11" customFormat="1" ht="15">
      <c r="A214" s="74">
        <v>213</v>
      </c>
      <c r="B214" s="55" t="s">
        <v>2002</v>
      </c>
      <c r="C214" s="56" t="s">
        <v>2155</v>
      </c>
      <c r="D214" s="67">
        <v>33</v>
      </c>
      <c r="E214" s="55"/>
      <c r="F214" s="78">
        <v>3745311.65</v>
      </c>
      <c r="G214" s="69" t="s">
        <v>1229</v>
      </c>
      <c r="H214" s="63"/>
      <c r="I214" s="94"/>
      <c r="K214" s="48"/>
    </row>
    <row r="215" spans="1:11" customFormat="1" ht="15">
      <c r="A215" s="74">
        <v>214</v>
      </c>
      <c r="B215" s="55" t="s">
        <v>2002</v>
      </c>
      <c r="C215" s="56" t="s">
        <v>2155</v>
      </c>
      <c r="D215" s="67">
        <v>52</v>
      </c>
      <c r="E215" s="55"/>
      <c r="F215" s="59">
        <v>3639897.88</v>
      </c>
      <c r="G215" s="79" t="s">
        <v>1229</v>
      </c>
      <c r="H215" s="63" t="s">
        <v>1933</v>
      </c>
      <c r="I215" s="94">
        <v>639338</v>
      </c>
      <c r="J215" s="118"/>
      <c r="K215" s="48"/>
    </row>
    <row r="216" spans="1:11" customFormat="1" ht="15">
      <c r="A216" s="74">
        <v>215</v>
      </c>
      <c r="B216" s="55" t="s">
        <v>2002</v>
      </c>
      <c r="C216" s="56" t="s">
        <v>2155</v>
      </c>
      <c r="D216" s="67">
        <v>11</v>
      </c>
      <c r="E216" s="55"/>
      <c r="F216" s="59">
        <v>3628078.47</v>
      </c>
      <c r="G216" s="79" t="s">
        <v>1229</v>
      </c>
      <c r="H216" s="63" t="s">
        <v>1933</v>
      </c>
      <c r="I216" s="94">
        <v>1469357</v>
      </c>
      <c r="J216" s="115"/>
      <c r="K216" s="48"/>
    </row>
    <row r="217" spans="1:11" customFormat="1" ht="15">
      <c r="A217" s="74">
        <v>216</v>
      </c>
      <c r="B217" s="55" t="s">
        <v>2162</v>
      </c>
      <c r="C217" s="56" t="s">
        <v>2159</v>
      </c>
      <c r="D217" s="67">
        <v>55</v>
      </c>
      <c r="E217" s="55">
        <v>57</v>
      </c>
      <c r="F217" s="78">
        <v>66592.289999999994</v>
      </c>
      <c r="G217" s="69" t="s">
        <v>1229</v>
      </c>
      <c r="H217" s="63"/>
      <c r="I217" s="94"/>
      <c r="K217" s="48"/>
    </row>
    <row r="218" spans="1:11" customFormat="1" ht="15">
      <c r="A218" s="74">
        <v>217</v>
      </c>
      <c r="B218" s="55" t="s">
        <v>2138</v>
      </c>
      <c r="C218" s="56" t="s">
        <v>2159</v>
      </c>
      <c r="D218" s="67">
        <v>59</v>
      </c>
      <c r="E218" s="55"/>
      <c r="F218" s="78">
        <v>70764.740000000005</v>
      </c>
      <c r="G218" s="69" t="s">
        <v>1229</v>
      </c>
      <c r="H218" s="63"/>
      <c r="I218" s="94"/>
      <c r="K218" s="48"/>
    </row>
    <row r="219" spans="1:11" customFormat="1" ht="15">
      <c r="A219" s="74">
        <v>218</v>
      </c>
      <c r="B219" s="55" t="s">
        <v>2163</v>
      </c>
      <c r="C219" s="56" t="s">
        <v>2159</v>
      </c>
      <c r="D219" s="67">
        <v>143</v>
      </c>
      <c r="E219" s="55" t="s">
        <v>924</v>
      </c>
      <c r="F219" s="59">
        <v>199860.31</v>
      </c>
      <c r="G219" s="69" t="s">
        <v>1229</v>
      </c>
      <c r="H219" s="63"/>
      <c r="I219" s="94"/>
      <c r="K219" s="48"/>
    </row>
    <row r="220" spans="1:11" customFormat="1" ht="15">
      <c r="A220" s="74">
        <v>219</v>
      </c>
      <c r="B220" s="55" t="s">
        <v>2160</v>
      </c>
      <c r="C220" s="56" t="s">
        <v>2159</v>
      </c>
      <c r="D220" s="67">
        <v>67</v>
      </c>
      <c r="E220" s="55" t="s">
        <v>742</v>
      </c>
      <c r="F220" s="78">
        <v>404934.92</v>
      </c>
      <c r="G220" s="69" t="s">
        <v>1229</v>
      </c>
      <c r="H220" s="63"/>
      <c r="I220" s="94"/>
      <c r="K220" s="48"/>
    </row>
    <row r="221" spans="1:11" customFormat="1" ht="15">
      <c r="A221" s="74">
        <v>220</v>
      </c>
      <c r="B221" s="55" t="s">
        <v>2166</v>
      </c>
      <c r="C221" s="56" t="s">
        <v>2159</v>
      </c>
      <c r="D221" s="67">
        <v>329</v>
      </c>
      <c r="E221" s="55" t="s">
        <v>697</v>
      </c>
      <c r="F221" s="59">
        <v>720311.37</v>
      </c>
      <c r="G221" s="69" t="s">
        <v>1229</v>
      </c>
      <c r="H221" s="63"/>
      <c r="I221" s="94"/>
      <c r="K221" s="48"/>
    </row>
    <row r="222" spans="1:11" customFormat="1" ht="15">
      <c r="A222" s="74">
        <v>221</v>
      </c>
      <c r="B222" s="55" t="s">
        <v>2165</v>
      </c>
      <c r="C222" s="56" t="s">
        <v>2159</v>
      </c>
      <c r="D222" s="67">
        <v>126</v>
      </c>
      <c r="E222" s="55"/>
      <c r="F222" s="59">
        <v>2386079.4700000002</v>
      </c>
      <c r="G222" s="69" t="s">
        <v>1229</v>
      </c>
      <c r="H222" s="63"/>
      <c r="I222" s="94"/>
      <c r="K222" s="48"/>
    </row>
    <row r="223" spans="1:11" customFormat="1" ht="15">
      <c r="A223" s="74">
        <v>222</v>
      </c>
      <c r="B223" s="55" t="s">
        <v>2167</v>
      </c>
      <c r="C223" s="56" t="s">
        <v>2159</v>
      </c>
      <c r="D223" s="67">
        <v>331</v>
      </c>
      <c r="E223" s="55"/>
      <c r="F223" s="59">
        <v>4404796.3</v>
      </c>
      <c r="G223" s="69" t="s">
        <v>1229</v>
      </c>
      <c r="H223" s="63"/>
      <c r="I223" s="94"/>
      <c r="K223" s="48"/>
    </row>
    <row r="224" spans="1:11" customFormat="1" ht="15">
      <c r="A224" s="74">
        <v>223</v>
      </c>
      <c r="B224" s="55" t="s">
        <v>2168</v>
      </c>
      <c r="C224" s="56" t="s">
        <v>2159</v>
      </c>
      <c r="D224" s="67">
        <v>290</v>
      </c>
      <c r="E224" s="55"/>
      <c r="F224" s="59">
        <v>6649619.4100000001</v>
      </c>
      <c r="G224" s="69" t="s">
        <v>1229</v>
      </c>
      <c r="H224" s="63"/>
      <c r="I224" s="94"/>
      <c r="K224" s="48"/>
    </row>
    <row r="225" spans="1:11" customFormat="1" ht="15">
      <c r="A225" s="74">
        <v>224</v>
      </c>
      <c r="B225" s="55" t="s">
        <v>1940</v>
      </c>
      <c r="C225" s="56" t="s">
        <v>2159</v>
      </c>
      <c r="D225" s="67">
        <v>130</v>
      </c>
      <c r="E225" s="55"/>
      <c r="F225" s="59">
        <v>6674026.9699999997</v>
      </c>
      <c r="G225" s="69" t="s">
        <v>1229</v>
      </c>
      <c r="H225" s="63"/>
      <c r="I225" s="94"/>
      <c r="K225" s="48"/>
    </row>
    <row r="226" spans="1:11" customFormat="1" ht="15">
      <c r="A226" s="74">
        <v>225</v>
      </c>
      <c r="B226" s="55" t="s">
        <v>2158</v>
      </c>
      <c r="C226" s="56" t="s">
        <v>2159</v>
      </c>
      <c r="D226" s="67">
        <v>57</v>
      </c>
      <c r="E226" s="55"/>
      <c r="F226" s="78">
        <v>7909299.4800000004</v>
      </c>
      <c r="G226" s="69" t="s">
        <v>1229</v>
      </c>
      <c r="H226" s="63"/>
      <c r="I226" s="94"/>
      <c r="K226" s="48"/>
    </row>
    <row r="227" spans="1:11" customFormat="1" ht="15">
      <c r="A227" s="74">
        <v>226</v>
      </c>
      <c r="B227" s="55" t="s">
        <v>2161</v>
      </c>
      <c r="C227" s="56" t="s">
        <v>2159</v>
      </c>
      <c r="D227" s="67">
        <v>78</v>
      </c>
      <c r="E227" s="55"/>
      <c r="F227" s="78">
        <v>8433101.1400000006</v>
      </c>
      <c r="G227" s="69" t="s">
        <v>1229</v>
      </c>
      <c r="H227" s="63"/>
      <c r="I227" s="94"/>
      <c r="K227" s="48"/>
    </row>
    <row r="228" spans="1:11" customFormat="1" ht="15">
      <c r="A228" s="74">
        <v>227</v>
      </c>
      <c r="B228" s="55" t="s">
        <v>2164</v>
      </c>
      <c r="C228" s="56" t="s">
        <v>2159</v>
      </c>
      <c r="D228" s="67">
        <v>257</v>
      </c>
      <c r="E228" s="55"/>
      <c r="F228" s="59">
        <v>14028582.91</v>
      </c>
      <c r="G228" s="69" t="s">
        <v>1229</v>
      </c>
      <c r="H228" s="63"/>
      <c r="I228" s="94"/>
      <c r="K228" s="48"/>
    </row>
    <row r="229" spans="1:11" customFormat="1" ht="15">
      <c r="A229" s="74">
        <v>228</v>
      </c>
      <c r="B229" s="55"/>
      <c r="C229" s="56" t="s">
        <v>2169</v>
      </c>
      <c r="D229" s="57"/>
      <c r="E229" s="57"/>
      <c r="F229" s="59"/>
      <c r="G229" s="58"/>
      <c r="H229" s="63" t="s">
        <v>1933</v>
      </c>
      <c r="I229" s="94">
        <v>28205.01</v>
      </c>
      <c r="J229" s="7"/>
      <c r="K229" s="48"/>
    </row>
    <row r="230" spans="1:11" customFormat="1" ht="15">
      <c r="A230" s="74">
        <v>229</v>
      </c>
      <c r="B230" s="55"/>
      <c r="C230" s="56" t="s">
        <v>2170</v>
      </c>
      <c r="D230" s="57"/>
      <c r="E230" s="57"/>
      <c r="F230" s="59"/>
      <c r="G230" s="58"/>
      <c r="H230" s="63" t="s">
        <v>1933</v>
      </c>
      <c r="I230" s="94">
        <v>199275.42</v>
      </c>
      <c r="J230" s="116"/>
      <c r="K230" s="48"/>
    </row>
    <row r="231" spans="1:11" customFormat="1" ht="15">
      <c r="A231" s="74">
        <v>230</v>
      </c>
      <c r="B231" s="55" t="s">
        <v>2171</v>
      </c>
      <c r="C231" s="56" t="s">
        <v>2172</v>
      </c>
      <c r="D231" s="67">
        <v>8</v>
      </c>
      <c r="E231" s="55"/>
      <c r="F231" s="59">
        <v>66091.59</v>
      </c>
      <c r="G231" s="69" t="s">
        <v>1229</v>
      </c>
      <c r="H231" s="63"/>
      <c r="I231" s="94"/>
      <c r="K231" s="48"/>
    </row>
    <row r="232" spans="1:11" customFormat="1" ht="15">
      <c r="A232" s="74">
        <v>231</v>
      </c>
      <c r="B232" s="55" t="s">
        <v>2173</v>
      </c>
      <c r="C232" s="56" t="s">
        <v>2172</v>
      </c>
      <c r="D232" s="67">
        <v>8</v>
      </c>
      <c r="E232" s="55"/>
      <c r="F232" s="59">
        <v>1269769.81</v>
      </c>
      <c r="G232" s="69" t="s">
        <v>1229</v>
      </c>
      <c r="H232" s="63"/>
      <c r="I232" s="94"/>
      <c r="K232" s="48"/>
    </row>
    <row r="233" spans="1:11" customFormat="1" ht="15">
      <c r="A233" s="74">
        <v>232</v>
      </c>
      <c r="B233" s="55" t="s">
        <v>2016</v>
      </c>
      <c r="C233" s="56" t="s">
        <v>2172</v>
      </c>
      <c r="D233" s="67">
        <v>13</v>
      </c>
      <c r="E233" s="55"/>
      <c r="F233" s="59">
        <v>31479990.140000001</v>
      </c>
      <c r="G233" s="69" t="s">
        <v>1229</v>
      </c>
      <c r="H233" s="63">
        <v>0</v>
      </c>
      <c r="I233" s="94"/>
      <c r="K233" s="48"/>
    </row>
    <row r="234" spans="1:11" customFormat="1" ht="15">
      <c r="A234" s="74">
        <v>233</v>
      </c>
      <c r="B234" s="55"/>
      <c r="C234" s="56" t="s">
        <v>2174</v>
      </c>
      <c r="D234" s="57"/>
      <c r="E234" s="57"/>
      <c r="F234" s="59"/>
      <c r="G234" s="58"/>
      <c r="H234" s="63" t="s">
        <v>1933</v>
      </c>
      <c r="I234" s="94">
        <f>976337.32+56919.99</f>
        <v>1033257.3099999999</v>
      </c>
      <c r="J234" s="115"/>
      <c r="K234" s="48"/>
    </row>
    <row r="235" spans="1:11" customFormat="1" ht="15">
      <c r="A235" s="74">
        <v>234</v>
      </c>
      <c r="B235" s="55" t="s">
        <v>2177</v>
      </c>
      <c r="C235" s="56" t="s">
        <v>2176</v>
      </c>
      <c r="D235" s="67">
        <v>6</v>
      </c>
      <c r="E235" s="55"/>
      <c r="F235" s="78">
        <v>2496297.88</v>
      </c>
      <c r="G235" s="69" t="s">
        <v>1229</v>
      </c>
      <c r="H235" s="63"/>
      <c r="I235" s="94"/>
      <c r="K235" s="48"/>
    </row>
    <row r="236" spans="1:11" customFormat="1" ht="15">
      <c r="A236" s="74">
        <v>235</v>
      </c>
      <c r="B236" s="55" t="s">
        <v>2175</v>
      </c>
      <c r="C236" s="56" t="s">
        <v>2176</v>
      </c>
      <c r="D236" s="67">
        <v>5</v>
      </c>
      <c r="E236" s="55"/>
      <c r="F236" s="78">
        <v>3584260.17</v>
      </c>
      <c r="G236" s="69" t="s">
        <v>1229</v>
      </c>
      <c r="H236" s="63"/>
      <c r="I236" s="94"/>
      <c r="K236" s="48"/>
    </row>
    <row r="237" spans="1:11" customFormat="1" ht="15">
      <c r="A237" s="74">
        <v>236</v>
      </c>
      <c r="B237" s="55" t="s">
        <v>2178</v>
      </c>
      <c r="C237" s="56" t="s">
        <v>2176</v>
      </c>
      <c r="D237" s="67">
        <v>7</v>
      </c>
      <c r="E237" s="55"/>
      <c r="F237" s="78">
        <v>7860772.6299999999</v>
      </c>
      <c r="G237" s="69" t="s">
        <v>1229</v>
      </c>
      <c r="H237" s="63"/>
      <c r="I237" s="94"/>
      <c r="K237" s="48"/>
    </row>
    <row r="238" spans="1:11" customFormat="1" ht="15">
      <c r="A238" s="74">
        <v>237</v>
      </c>
      <c r="B238" s="55" t="s">
        <v>1981</v>
      </c>
      <c r="C238" s="56" t="s">
        <v>2179</v>
      </c>
      <c r="D238" s="67">
        <v>23</v>
      </c>
      <c r="E238" s="55"/>
      <c r="F238" s="78">
        <v>489208.27</v>
      </c>
      <c r="G238" s="69" t="s">
        <v>1229</v>
      </c>
      <c r="H238" s="63"/>
      <c r="I238" s="94"/>
      <c r="K238" s="48"/>
    </row>
    <row r="239" spans="1:11" customFormat="1" ht="15">
      <c r="A239" s="74">
        <v>238</v>
      </c>
      <c r="B239" s="55" t="s">
        <v>2180</v>
      </c>
      <c r="C239" s="56" t="s">
        <v>2179</v>
      </c>
      <c r="D239" s="67">
        <v>20</v>
      </c>
      <c r="E239" s="55"/>
      <c r="F239" s="78">
        <v>1559393.41</v>
      </c>
      <c r="G239" s="69" t="s">
        <v>1229</v>
      </c>
      <c r="H239" s="63"/>
      <c r="I239" s="94"/>
      <c r="K239" s="48"/>
    </row>
    <row r="240" spans="1:11" customFormat="1" ht="15">
      <c r="A240" s="74">
        <v>239</v>
      </c>
      <c r="B240" s="55" t="s">
        <v>2181</v>
      </c>
      <c r="C240" s="56" t="s">
        <v>2179</v>
      </c>
      <c r="D240" s="67">
        <v>43</v>
      </c>
      <c r="E240" s="55"/>
      <c r="F240" s="78">
        <v>1667305.58</v>
      </c>
      <c r="G240" s="69" t="s">
        <v>1229</v>
      </c>
      <c r="H240" s="63"/>
      <c r="I240" s="94"/>
      <c r="K240" s="48"/>
    </row>
    <row r="241" spans="1:11" customFormat="1" ht="15">
      <c r="A241" s="74">
        <v>240</v>
      </c>
      <c r="B241" s="55" t="s">
        <v>2186</v>
      </c>
      <c r="C241" s="66" t="s">
        <v>2183</v>
      </c>
      <c r="D241" s="67">
        <v>31</v>
      </c>
      <c r="E241" s="55"/>
      <c r="F241" s="68">
        <v>57496.35</v>
      </c>
      <c r="G241" s="69" t="s">
        <v>1229</v>
      </c>
      <c r="H241" s="63"/>
      <c r="I241" s="94"/>
      <c r="K241" s="48"/>
    </row>
    <row r="242" spans="1:11" customFormat="1" ht="15">
      <c r="A242" s="74">
        <v>241</v>
      </c>
      <c r="B242" s="55" t="s">
        <v>2185</v>
      </c>
      <c r="C242" s="66" t="s">
        <v>2183</v>
      </c>
      <c r="D242" s="67">
        <v>31</v>
      </c>
      <c r="E242" s="55" t="s">
        <v>276</v>
      </c>
      <c r="F242" s="68">
        <v>569873.09</v>
      </c>
      <c r="G242" s="69" t="s">
        <v>1229</v>
      </c>
      <c r="H242" s="63"/>
      <c r="I242" s="94"/>
      <c r="K242" s="48"/>
    </row>
    <row r="243" spans="1:11" customFormat="1" ht="15">
      <c r="A243" s="74">
        <v>242</v>
      </c>
      <c r="B243" s="55" t="s">
        <v>2182</v>
      </c>
      <c r="C243" s="66" t="s">
        <v>2183</v>
      </c>
      <c r="D243" s="67">
        <v>19</v>
      </c>
      <c r="E243" s="55" t="s">
        <v>376</v>
      </c>
      <c r="F243" s="68">
        <v>632459.82999999996</v>
      </c>
      <c r="G243" s="69" t="s">
        <v>1229</v>
      </c>
      <c r="H243" s="63"/>
      <c r="I243" s="94"/>
      <c r="K243" s="48"/>
    </row>
    <row r="244" spans="1:11" customFormat="1" ht="15">
      <c r="A244" s="74">
        <v>243</v>
      </c>
      <c r="B244" s="55" t="s">
        <v>2184</v>
      </c>
      <c r="C244" s="66" t="s">
        <v>2183</v>
      </c>
      <c r="D244" s="67">
        <v>27</v>
      </c>
      <c r="E244" s="55" t="s">
        <v>342</v>
      </c>
      <c r="F244" s="68">
        <v>785713.88</v>
      </c>
      <c r="G244" s="69" t="s">
        <v>1229</v>
      </c>
      <c r="H244" s="63"/>
      <c r="I244" s="94"/>
      <c r="K244" s="48"/>
    </row>
    <row r="245" spans="1:11" customFormat="1" ht="15">
      <c r="A245" s="74">
        <v>244</v>
      </c>
      <c r="B245" s="55" t="s">
        <v>2187</v>
      </c>
      <c r="C245" s="56" t="s">
        <v>2188</v>
      </c>
      <c r="D245" s="67">
        <v>4</v>
      </c>
      <c r="E245" s="55" t="s">
        <v>88</v>
      </c>
      <c r="F245" s="78">
        <v>9465617.9100000001</v>
      </c>
      <c r="G245" s="69" t="s">
        <v>1229</v>
      </c>
      <c r="H245" s="63"/>
      <c r="I245" s="94"/>
      <c r="K245" s="48"/>
    </row>
    <row r="246" spans="1:11" customFormat="1" ht="15">
      <c r="A246" s="74">
        <v>245</v>
      </c>
      <c r="B246" s="55" t="s">
        <v>2191</v>
      </c>
      <c r="C246" s="56" t="s">
        <v>2190</v>
      </c>
      <c r="D246" s="67">
        <v>96</v>
      </c>
      <c r="E246" s="55" t="s">
        <v>924</v>
      </c>
      <c r="F246" s="59">
        <v>66091.59</v>
      </c>
      <c r="G246" s="69" t="s">
        <v>1229</v>
      </c>
      <c r="H246" s="63"/>
      <c r="I246" s="94"/>
      <c r="K246" s="48"/>
    </row>
    <row r="247" spans="1:11" customFormat="1" ht="15">
      <c r="A247" s="74">
        <v>246</v>
      </c>
      <c r="B247" s="55" t="s">
        <v>2192</v>
      </c>
      <c r="C247" s="56" t="s">
        <v>2190</v>
      </c>
      <c r="D247" s="67">
        <v>95</v>
      </c>
      <c r="E247" s="55"/>
      <c r="F247" s="59">
        <v>66091.59</v>
      </c>
      <c r="G247" s="69" t="s">
        <v>1229</v>
      </c>
      <c r="H247" s="63"/>
      <c r="I247" s="94"/>
      <c r="K247" s="48"/>
    </row>
    <row r="248" spans="1:11" customFormat="1" ht="15">
      <c r="A248" s="74">
        <v>247</v>
      </c>
      <c r="B248" s="55" t="s">
        <v>2189</v>
      </c>
      <c r="C248" s="56" t="s">
        <v>2190</v>
      </c>
      <c r="D248" s="67">
        <v>97</v>
      </c>
      <c r="E248" s="55"/>
      <c r="F248" s="59">
        <v>166897.96</v>
      </c>
      <c r="G248" s="69" t="s">
        <v>1229</v>
      </c>
      <c r="H248" s="63"/>
      <c r="I248" s="94"/>
      <c r="K248" s="48"/>
    </row>
    <row r="249" spans="1:11" customFormat="1" ht="15">
      <c r="A249" s="74">
        <v>248</v>
      </c>
      <c r="B249" s="55" t="s">
        <v>2198</v>
      </c>
      <c r="C249" s="56" t="s">
        <v>2190</v>
      </c>
      <c r="D249" s="67">
        <v>97</v>
      </c>
      <c r="E249" s="55" t="s">
        <v>925</v>
      </c>
      <c r="F249" s="59">
        <v>455479.71</v>
      </c>
      <c r="G249" s="69" t="s">
        <v>1229</v>
      </c>
      <c r="H249" s="63"/>
      <c r="I249" s="94"/>
      <c r="K249" s="48"/>
    </row>
    <row r="250" spans="1:11" customFormat="1" ht="15">
      <c r="A250" s="74">
        <v>249</v>
      </c>
      <c r="B250" s="55" t="s">
        <v>2193</v>
      </c>
      <c r="C250" s="56" t="s">
        <v>2190</v>
      </c>
      <c r="D250" s="67">
        <v>14</v>
      </c>
      <c r="E250" s="55" t="s">
        <v>925</v>
      </c>
      <c r="F250" s="59">
        <v>647230.30000000005</v>
      </c>
      <c r="G250" s="69" t="s">
        <v>1229</v>
      </c>
      <c r="H250" s="63"/>
      <c r="I250" s="94"/>
      <c r="K250" s="48"/>
    </row>
    <row r="251" spans="1:11" customFormat="1" ht="15">
      <c r="A251" s="74">
        <v>250</v>
      </c>
      <c r="B251" s="55" t="s">
        <v>2197</v>
      </c>
      <c r="C251" s="56" t="s">
        <v>2190</v>
      </c>
      <c r="D251" s="67">
        <v>14</v>
      </c>
      <c r="E251" s="55" t="s">
        <v>925</v>
      </c>
      <c r="F251" s="59">
        <v>5792375.8399999999</v>
      </c>
      <c r="G251" s="69" t="s">
        <v>1229</v>
      </c>
      <c r="H251" s="63"/>
      <c r="I251" s="94"/>
      <c r="K251" s="48"/>
    </row>
    <row r="252" spans="1:11" customFormat="1" ht="15">
      <c r="A252" s="74">
        <v>251</v>
      </c>
      <c r="B252" s="55" t="s">
        <v>2196</v>
      </c>
      <c r="C252" s="56" t="s">
        <v>2190</v>
      </c>
      <c r="D252" s="67">
        <v>149</v>
      </c>
      <c r="E252" s="55"/>
      <c r="F252" s="59">
        <v>7069736.9800000004</v>
      </c>
      <c r="G252" s="69" t="s">
        <v>1229</v>
      </c>
      <c r="H252" s="63"/>
      <c r="I252" s="94"/>
      <c r="K252" s="48"/>
    </row>
    <row r="253" spans="1:11" customFormat="1" ht="15">
      <c r="A253" s="74">
        <v>252</v>
      </c>
      <c r="B253" s="55" t="s">
        <v>2194</v>
      </c>
      <c r="C253" s="56" t="s">
        <v>2190</v>
      </c>
      <c r="D253" s="67">
        <v>135</v>
      </c>
      <c r="E253" s="55">
        <v>137</v>
      </c>
      <c r="F253" s="59">
        <v>7274702.8499999996</v>
      </c>
      <c r="G253" s="69" t="s">
        <v>1229</v>
      </c>
      <c r="H253" s="63"/>
      <c r="I253" s="94"/>
      <c r="K253" s="48"/>
    </row>
    <row r="254" spans="1:11" customFormat="1" ht="15">
      <c r="A254" s="74">
        <v>253</v>
      </c>
      <c r="B254" s="55" t="s">
        <v>2195</v>
      </c>
      <c r="C254" s="56" t="s">
        <v>2190</v>
      </c>
      <c r="D254" s="67">
        <v>147</v>
      </c>
      <c r="E254" s="55"/>
      <c r="F254" s="59">
        <v>11673445.310000001</v>
      </c>
      <c r="G254" s="69" t="s">
        <v>1229</v>
      </c>
      <c r="H254" s="63"/>
      <c r="I254" s="94"/>
      <c r="K254" s="48"/>
    </row>
    <row r="255" spans="1:11" customFormat="1" ht="15">
      <c r="A255" s="74">
        <v>254</v>
      </c>
      <c r="B255" s="55"/>
      <c r="C255" s="56" t="s">
        <v>2199</v>
      </c>
      <c r="D255" s="57"/>
      <c r="E255" s="57"/>
      <c r="F255" s="59"/>
      <c r="G255" s="58"/>
      <c r="H255" s="63" t="s">
        <v>1933</v>
      </c>
      <c r="I255" s="94">
        <v>82143.710000000006</v>
      </c>
      <c r="J255" s="117"/>
      <c r="K255" s="48"/>
    </row>
    <row r="256" spans="1:11" customFormat="1" ht="15">
      <c r="A256" s="74">
        <v>255</v>
      </c>
      <c r="B256" s="55"/>
      <c r="C256" s="56" t="s">
        <v>2200</v>
      </c>
      <c r="D256" s="57"/>
      <c r="E256" s="57"/>
      <c r="F256" s="59"/>
      <c r="G256" s="58"/>
      <c r="H256" s="63" t="s">
        <v>1933</v>
      </c>
      <c r="I256" s="94">
        <f>28060+508063.25</f>
        <v>536123.25</v>
      </c>
      <c r="J256" s="118"/>
      <c r="K256" s="48"/>
    </row>
    <row r="257" spans="1:11" customFormat="1" ht="15">
      <c r="A257" s="74">
        <v>256</v>
      </c>
      <c r="B257" s="55"/>
      <c r="C257" s="56" t="s">
        <v>2201</v>
      </c>
      <c r="D257" s="57"/>
      <c r="E257" s="57"/>
      <c r="F257" s="59"/>
      <c r="G257" s="58"/>
      <c r="H257" s="63" t="s">
        <v>1933</v>
      </c>
      <c r="I257" s="94">
        <f>253348+111870.79</f>
        <v>365218.79</v>
      </c>
      <c r="J257" s="116"/>
      <c r="K257" s="48"/>
    </row>
    <row r="258" spans="1:11" customFormat="1" ht="15">
      <c r="A258" s="74">
        <v>257</v>
      </c>
      <c r="B258" s="55"/>
      <c r="C258" s="56" t="s">
        <v>2202</v>
      </c>
      <c r="D258" s="57"/>
      <c r="E258" s="57"/>
      <c r="F258" s="59"/>
      <c r="G258" s="58"/>
      <c r="H258" s="63" t="s">
        <v>1933</v>
      </c>
      <c r="I258" s="94">
        <v>219216.33000000002</v>
      </c>
      <c r="J258" s="116"/>
      <c r="K258" s="48"/>
    </row>
    <row r="259" spans="1:11" customFormat="1" ht="15">
      <c r="A259" s="74">
        <v>258</v>
      </c>
      <c r="B259" s="55"/>
      <c r="C259" s="56" t="s">
        <v>2203</v>
      </c>
      <c r="D259" s="57"/>
      <c r="E259" s="57"/>
      <c r="F259" s="59"/>
      <c r="G259" s="58"/>
      <c r="H259" s="63" t="s">
        <v>1933</v>
      </c>
      <c r="I259" s="94">
        <v>920136.2</v>
      </c>
      <c r="J259" s="115"/>
      <c r="K259" s="48"/>
    </row>
    <row r="260" spans="1:11" customFormat="1" ht="15">
      <c r="A260" s="74">
        <v>259</v>
      </c>
      <c r="B260" s="55"/>
      <c r="C260" s="56" t="s">
        <v>2204</v>
      </c>
      <c r="D260" s="57"/>
      <c r="E260" s="57"/>
      <c r="F260" s="59"/>
      <c r="G260" s="58"/>
      <c r="H260" s="63" t="s">
        <v>1933</v>
      </c>
      <c r="I260" s="94">
        <v>11782.35</v>
      </c>
      <c r="J260" s="116"/>
      <c r="K260" s="48"/>
    </row>
    <row r="261" spans="1:11" customFormat="1" ht="15">
      <c r="A261" s="74">
        <v>260</v>
      </c>
      <c r="B261" s="55"/>
      <c r="C261" s="56" t="s">
        <v>2205</v>
      </c>
      <c r="D261" s="57"/>
      <c r="E261" s="57"/>
      <c r="F261" s="59"/>
      <c r="G261" s="58"/>
      <c r="H261" s="63" t="s">
        <v>1933</v>
      </c>
      <c r="I261" s="94">
        <f>241820.16+274527.49</f>
        <v>516347.65</v>
      </c>
      <c r="J261" s="117"/>
      <c r="K261" s="48"/>
    </row>
    <row r="262" spans="1:11" customFormat="1" ht="15">
      <c r="A262" s="74">
        <v>261</v>
      </c>
      <c r="B262" s="55"/>
      <c r="C262" s="56" t="s">
        <v>2206</v>
      </c>
      <c r="D262" s="57"/>
      <c r="E262" s="57"/>
      <c r="F262" s="59"/>
      <c r="G262" s="58"/>
      <c r="H262" s="63" t="s">
        <v>1933</v>
      </c>
      <c r="I262" s="94">
        <v>26840</v>
      </c>
      <c r="J262" s="116"/>
      <c r="K262" s="48"/>
    </row>
    <row r="263" spans="1:11" customFormat="1" ht="15">
      <c r="A263" s="74">
        <v>262</v>
      </c>
      <c r="B263" s="55"/>
      <c r="C263" s="56" t="s">
        <v>2207</v>
      </c>
      <c r="D263" s="57"/>
      <c r="E263" s="57"/>
      <c r="F263" s="59"/>
      <c r="G263" s="58"/>
      <c r="H263" s="63" t="s">
        <v>1933</v>
      </c>
      <c r="I263" s="94">
        <v>115336</v>
      </c>
      <c r="J263" s="115"/>
      <c r="K263" s="48"/>
    </row>
    <row r="264" spans="1:11" customFormat="1" ht="15">
      <c r="A264" s="74">
        <v>263</v>
      </c>
      <c r="B264" s="55"/>
      <c r="C264" s="56" t="s">
        <v>2208</v>
      </c>
      <c r="D264" s="57"/>
      <c r="E264" s="57"/>
      <c r="F264" s="59"/>
      <c r="G264" s="58"/>
      <c r="H264" s="63" t="s">
        <v>1933</v>
      </c>
      <c r="I264" s="94">
        <v>111941.55</v>
      </c>
      <c r="J264" s="118"/>
      <c r="K264" s="48"/>
    </row>
    <row r="265" spans="1:11" customFormat="1" ht="15">
      <c r="A265" s="74">
        <v>264</v>
      </c>
      <c r="B265" s="55"/>
      <c r="C265" s="56" t="s">
        <v>2209</v>
      </c>
      <c r="D265" s="57"/>
      <c r="E265" s="57"/>
      <c r="F265" s="59"/>
      <c r="G265" s="58"/>
      <c r="H265" s="63" t="s">
        <v>1933</v>
      </c>
      <c r="I265" s="94">
        <v>1036771.69</v>
      </c>
      <c r="J265" s="7"/>
      <c r="K265" s="48"/>
    </row>
    <row r="266" spans="1:11" customFormat="1" ht="15">
      <c r="A266" s="74">
        <v>265</v>
      </c>
      <c r="B266" s="55" t="s">
        <v>2212</v>
      </c>
      <c r="C266" s="56" t="s">
        <v>2211</v>
      </c>
      <c r="D266" s="67">
        <v>2</v>
      </c>
      <c r="E266" s="55">
        <v>4</v>
      </c>
      <c r="F266" s="78">
        <v>171946.63</v>
      </c>
      <c r="G266" s="69" t="s">
        <v>1229</v>
      </c>
      <c r="H266" s="63"/>
      <c r="I266" s="94"/>
      <c r="K266" s="48"/>
    </row>
    <row r="267" spans="1:11" customFormat="1" ht="15">
      <c r="A267" s="74">
        <v>266</v>
      </c>
      <c r="B267" s="55" t="s">
        <v>2210</v>
      </c>
      <c r="C267" s="56" t="s">
        <v>2211</v>
      </c>
      <c r="D267" s="67">
        <v>2</v>
      </c>
      <c r="E267" s="55">
        <v>4</v>
      </c>
      <c r="F267" s="78">
        <v>173991.13</v>
      </c>
      <c r="G267" s="69" t="s">
        <v>1229</v>
      </c>
      <c r="H267" s="63"/>
      <c r="I267" s="94"/>
      <c r="K267" s="48"/>
    </row>
    <row r="268" spans="1:11" customFormat="1" ht="15">
      <c r="A268" s="74">
        <v>267</v>
      </c>
      <c r="B268" s="55" t="s">
        <v>2213</v>
      </c>
      <c r="C268" s="56" t="s">
        <v>2211</v>
      </c>
      <c r="D268" s="67">
        <v>25</v>
      </c>
      <c r="E268" s="55" t="s">
        <v>925</v>
      </c>
      <c r="F268" s="78">
        <v>2488802.64</v>
      </c>
      <c r="G268" s="69" t="s">
        <v>1229</v>
      </c>
      <c r="H268" s="63"/>
      <c r="I268" s="94"/>
      <c r="K268" s="48"/>
    </row>
    <row r="269" spans="1:11" customFormat="1" ht="15">
      <c r="A269" s="74">
        <v>268</v>
      </c>
      <c r="B269" s="55" t="s">
        <v>2214</v>
      </c>
      <c r="C269" s="56" t="s">
        <v>2215</v>
      </c>
      <c r="D269" s="67">
        <v>14</v>
      </c>
      <c r="E269" s="55"/>
      <c r="F269" s="78">
        <v>4152168.42</v>
      </c>
      <c r="G269" s="69" t="s">
        <v>1229</v>
      </c>
      <c r="H269" s="63"/>
      <c r="I269" s="94"/>
      <c r="K269" s="48"/>
    </row>
    <row r="270" spans="1:11" customFormat="1" ht="15">
      <c r="A270" s="74">
        <v>269</v>
      </c>
      <c r="B270" s="55" t="s">
        <v>2216</v>
      </c>
      <c r="C270" s="56" t="s">
        <v>2215</v>
      </c>
      <c r="D270" s="67">
        <v>13</v>
      </c>
      <c r="E270" s="55"/>
      <c r="F270" s="78">
        <v>8404945.9600000009</v>
      </c>
      <c r="G270" s="69" t="s">
        <v>1229</v>
      </c>
      <c r="H270" s="63"/>
      <c r="I270" s="94"/>
      <c r="K270" s="48"/>
    </row>
    <row r="271" spans="1:11" customFormat="1" ht="15">
      <c r="A271" s="74">
        <v>270</v>
      </c>
      <c r="B271" s="55" t="s">
        <v>2217</v>
      </c>
      <c r="C271" s="56" t="s">
        <v>2218</v>
      </c>
      <c r="D271" s="67">
        <v>75</v>
      </c>
      <c r="E271" s="55" t="s">
        <v>924</v>
      </c>
      <c r="F271" s="78">
        <v>3216224.88</v>
      </c>
      <c r="G271" s="69" t="s">
        <v>1229</v>
      </c>
      <c r="H271" s="63"/>
      <c r="I271" s="94"/>
      <c r="K271" s="48"/>
    </row>
    <row r="272" spans="1:11" customFormat="1" ht="15">
      <c r="A272" s="74">
        <v>271</v>
      </c>
      <c r="B272" s="55"/>
      <c r="C272" s="56" t="s">
        <v>2219</v>
      </c>
      <c r="D272" s="57"/>
      <c r="E272" s="57"/>
      <c r="F272" s="59"/>
      <c r="G272" s="58"/>
      <c r="H272" s="63" t="s">
        <v>1933</v>
      </c>
      <c r="I272" s="94">
        <v>428537</v>
      </c>
      <c r="J272" s="116"/>
      <c r="K272" s="48"/>
    </row>
    <row r="273" spans="1:11" customFormat="1" ht="15">
      <c r="A273" s="74">
        <v>272</v>
      </c>
      <c r="B273" s="55"/>
      <c r="C273" s="56" t="s">
        <v>2220</v>
      </c>
      <c r="D273" s="57"/>
      <c r="E273" s="57"/>
      <c r="F273" s="59"/>
      <c r="G273" s="58"/>
      <c r="H273" s="63" t="s">
        <v>1933</v>
      </c>
      <c r="I273" s="94">
        <v>4866.6099999999997</v>
      </c>
      <c r="J273" s="116"/>
      <c r="K273" s="48"/>
    </row>
    <row r="274" spans="1:11" customFormat="1" ht="15">
      <c r="A274" s="74">
        <v>273</v>
      </c>
      <c r="B274" s="55" t="s">
        <v>2221</v>
      </c>
      <c r="C274" s="56" t="s">
        <v>2222</v>
      </c>
      <c r="D274" s="67">
        <v>8</v>
      </c>
      <c r="E274" s="55"/>
      <c r="F274" s="78">
        <v>73017.86</v>
      </c>
      <c r="G274" s="69" t="s">
        <v>1229</v>
      </c>
      <c r="H274" s="63"/>
      <c r="I274" s="94"/>
      <c r="K274" s="48"/>
    </row>
    <row r="275" spans="1:11" customFormat="1" ht="15">
      <c r="A275" s="74">
        <v>274</v>
      </c>
      <c r="B275" s="55" t="s">
        <v>2223</v>
      </c>
      <c r="C275" s="56" t="s">
        <v>2224</v>
      </c>
      <c r="D275" s="67">
        <v>20</v>
      </c>
      <c r="E275" s="55"/>
      <c r="F275" s="59">
        <v>4852684.68</v>
      </c>
      <c r="G275" s="69" t="s">
        <v>1229</v>
      </c>
      <c r="H275" s="63"/>
      <c r="I275" s="94"/>
      <c r="K275" s="48"/>
    </row>
    <row r="276" spans="1:11" customFormat="1" ht="15">
      <c r="A276" s="74">
        <v>275</v>
      </c>
      <c r="B276" s="55" t="s">
        <v>2223</v>
      </c>
      <c r="C276" s="56" t="s">
        <v>2224</v>
      </c>
      <c r="D276" s="67">
        <v>22</v>
      </c>
      <c r="E276" s="55"/>
      <c r="F276" s="59">
        <v>6028283.5800000001</v>
      </c>
      <c r="G276" s="69" t="s">
        <v>1229</v>
      </c>
      <c r="H276" s="63"/>
      <c r="I276" s="94"/>
      <c r="K276" s="48"/>
    </row>
    <row r="277" spans="1:11" customFormat="1" ht="15">
      <c r="A277" s="74">
        <v>276</v>
      </c>
      <c r="B277" s="55" t="s">
        <v>2229</v>
      </c>
      <c r="C277" s="66" t="s">
        <v>2226</v>
      </c>
      <c r="D277" s="67">
        <v>56</v>
      </c>
      <c r="E277" s="55" t="s">
        <v>924</v>
      </c>
      <c r="F277" s="68">
        <v>128511.43</v>
      </c>
      <c r="G277" s="69" t="s">
        <v>1229</v>
      </c>
      <c r="H277" s="63"/>
      <c r="I277" s="94"/>
      <c r="K277" s="48"/>
    </row>
    <row r="278" spans="1:11" customFormat="1" ht="15">
      <c r="A278" s="74">
        <v>277</v>
      </c>
      <c r="B278" s="55" t="s">
        <v>2230</v>
      </c>
      <c r="C278" s="66" t="s">
        <v>2226</v>
      </c>
      <c r="D278" s="67">
        <v>56</v>
      </c>
      <c r="E278" s="55" t="s">
        <v>924</v>
      </c>
      <c r="F278" s="68">
        <v>203615.51</v>
      </c>
      <c r="G278" s="69" t="s">
        <v>1229</v>
      </c>
      <c r="H278" s="63"/>
      <c r="I278" s="94"/>
      <c r="K278" s="48"/>
    </row>
    <row r="279" spans="1:11" customFormat="1" ht="15">
      <c r="A279" s="74">
        <v>278</v>
      </c>
      <c r="B279" s="55" t="s">
        <v>2225</v>
      </c>
      <c r="C279" s="56" t="s">
        <v>2226</v>
      </c>
      <c r="D279" s="67">
        <v>50</v>
      </c>
      <c r="E279" s="55" t="s">
        <v>924</v>
      </c>
      <c r="F279" s="78">
        <v>2167972.92</v>
      </c>
      <c r="G279" s="69" t="s">
        <v>1229</v>
      </c>
      <c r="H279" s="63"/>
      <c r="I279" s="94"/>
      <c r="K279" s="48"/>
    </row>
    <row r="280" spans="1:11" customFormat="1" ht="15">
      <c r="A280" s="74">
        <v>279</v>
      </c>
      <c r="B280" s="55" t="s">
        <v>2227</v>
      </c>
      <c r="C280" s="56" t="s">
        <v>2226</v>
      </c>
      <c r="D280" s="67">
        <v>16</v>
      </c>
      <c r="E280" s="55">
        <v>18</v>
      </c>
      <c r="F280" s="78">
        <v>2825007.2</v>
      </c>
      <c r="G280" s="69" t="s">
        <v>1229</v>
      </c>
      <c r="H280" s="63"/>
      <c r="I280" s="94"/>
      <c r="K280" s="48"/>
    </row>
    <row r="281" spans="1:11" customFormat="1" ht="15">
      <c r="A281" s="74">
        <v>280</v>
      </c>
      <c r="B281" s="55" t="s">
        <v>2134</v>
      </c>
      <c r="C281" s="66" t="s">
        <v>2226</v>
      </c>
      <c r="D281" s="67">
        <v>50</v>
      </c>
      <c r="E281" s="55" t="s">
        <v>619</v>
      </c>
      <c r="F281" s="68">
        <v>82364.14</v>
      </c>
      <c r="G281" s="69" t="s">
        <v>1229</v>
      </c>
      <c r="H281" s="63"/>
      <c r="I281" s="95"/>
      <c r="K281" s="48"/>
    </row>
    <row r="282" spans="1:11" customFormat="1" ht="15">
      <c r="A282" s="74">
        <v>281</v>
      </c>
      <c r="B282" s="55" t="s">
        <v>2228</v>
      </c>
      <c r="C282" s="66" t="s">
        <v>2226</v>
      </c>
      <c r="D282" s="67">
        <v>50</v>
      </c>
      <c r="E282" s="55" t="s">
        <v>925</v>
      </c>
      <c r="F282" s="68">
        <v>91793.88</v>
      </c>
      <c r="G282" s="69" t="s">
        <v>1229</v>
      </c>
      <c r="H282" s="63"/>
      <c r="I282" s="95"/>
      <c r="K282" s="48"/>
    </row>
    <row r="283" spans="1:11" customFormat="1" ht="15">
      <c r="A283" s="74">
        <v>282</v>
      </c>
      <c r="B283" s="55"/>
      <c r="C283" s="56" t="s">
        <v>2231</v>
      </c>
      <c r="D283" s="57"/>
      <c r="E283" s="57"/>
      <c r="F283" s="59"/>
      <c r="G283" s="58"/>
      <c r="H283" s="63" t="s">
        <v>1933</v>
      </c>
      <c r="I283" s="94">
        <v>129744</v>
      </c>
      <c r="J283" s="7"/>
      <c r="K283" s="48"/>
    </row>
    <row r="284" spans="1:11" customFormat="1" ht="15">
      <c r="A284" s="74">
        <v>283</v>
      </c>
      <c r="B284" s="55" t="s">
        <v>2009</v>
      </c>
      <c r="C284" s="56" t="s">
        <v>2232</v>
      </c>
      <c r="D284" s="67">
        <v>101</v>
      </c>
      <c r="E284" s="55"/>
      <c r="F284" s="78">
        <v>3638744.77</v>
      </c>
      <c r="G284" s="69" t="s">
        <v>1229</v>
      </c>
      <c r="H284" s="63"/>
      <c r="I284" s="94"/>
      <c r="K284" s="48"/>
    </row>
    <row r="285" spans="1:11" customFormat="1" ht="15">
      <c r="A285" s="74">
        <v>284</v>
      </c>
      <c r="B285" s="55" t="s">
        <v>2233</v>
      </c>
      <c r="C285" s="56" t="s">
        <v>2232</v>
      </c>
      <c r="D285" s="67">
        <v>113</v>
      </c>
      <c r="E285" s="55"/>
      <c r="F285" s="78">
        <v>4205307.72</v>
      </c>
      <c r="G285" s="69" t="s">
        <v>1229</v>
      </c>
      <c r="H285" s="63"/>
      <c r="I285" s="94"/>
      <c r="K285" s="48"/>
    </row>
    <row r="286" spans="1:11" customFormat="1" ht="15">
      <c r="A286" s="74">
        <v>285</v>
      </c>
      <c r="B286" s="55" t="s">
        <v>2234</v>
      </c>
      <c r="C286" s="56" t="s">
        <v>2232</v>
      </c>
      <c r="D286" s="67">
        <v>135</v>
      </c>
      <c r="E286" s="55"/>
      <c r="F286" s="78">
        <v>4245666.68</v>
      </c>
      <c r="G286" s="69" t="s">
        <v>1229</v>
      </c>
      <c r="H286" s="63"/>
      <c r="I286" s="94"/>
      <c r="K286" s="48"/>
    </row>
    <row r="287" spans="1:11" customFormat="1" ht="15">
      <c r="A287" s="74">
        <v>286</v>
      </c>
      <c r="B287" s="55" t="s">
        <v>2009</v>
      </c>
      <c r="C287" s="56" t="s">
        <v>2232</v>
      </c>
      <c r="D287" s="67">
        <v>105</v>
      </c>
      <c r="E287" s="55"/>
      <c r="F287" s="78">
        <v>4251047.88</v>
      </c>
      <c r="G287" s="69" t="s">
        <v>1229</v>
      </c>
      <c r="H287" s="63"/>
      <c r="I287" s="94"/>
      <c r="K287" s="48"/>
    </row>
    <row r="288" spans="1:11" customFormat="1" ht="15">
      <c r="A288" s="74">
        <v>287</v>
      </c>
      <c r="B288" s="55" t="s">
        <v>2235</v>
      </c>
      <c r="C288" s="56" t="s">
        <v>2232</v>
      </c>
      <c r="D288" s="67">
        <v>121</v>
      </c>
      <c r="E288" s="55"/>
      <c r="F288" s="78">
        <v>4256332.9800000004</v>
      </c>
      <c r="G288" s="69" t="s">
        <v>1229</v>
      </c>
      <c r="H288" s="63"/>
      <c r="I288" s="94"/>
      <c r="K288" s="48"/>
    </row>
    <row r="289" spans="1:11" customFormat="1" ht="15">
      <c r="A289" s="74">
        <v>288</v>
      </c>
      <c r="B289" s="55" t="s">
        <v>2236</v>
      </c>
      <c r="C289" s="56" t="s">
        <v>2232</v>
      </c>
      <c r="D289" s="67">
        <v>127</v>
      </c>
      <c r="E289" s="55"/>
      <c r="F289" s="78">
        <v>4259600.13</v>
      </c>
      <c r="G289" s="69" t="s">
        <v>1229</v>
      </c>
      <c r="H289" s="63"/>
      <c r="I289" s="94"/>
      <c r="K289" s="48"/>
    </row>
    <row r="290" spans="1:11" customFormat="1" ht="15">
      <c r="A290" s="74">
        <v>289</v>
      </c>
      <c r="B290" s="55" t="s">
        <v>2234</v>
      </c>
      <c r="C290" s="56" t="s">
        <v>2232</v>
      </c>
      <c r="D290" s="67">
        <v>133</v>
      </c>
      <c r="E290" s="55"/>
      <c r="F290" s="78">
        <v>4260561.0599999996</v>
      </c>
      <c r="G290" s="69" t="s">
        <v>1229</v>
      </c>
      <c r="H290" s="63"/>
      <c r="I290" s="94"/>
      <c r="K290" s="48"/>
    </row>
    <row r="291" spans="1:11" customFormat="1" ht="15">
      <c r="A291" s="74">
        <v>290</v>
      </c>
      <c r="B291" s="55" t="s">
        <v>2235</v>
      </c>
      <c r="C291" s="56" t="s">
        <v>2232</v>
      </c>
      <c r="D291" s="67">
        <v>117</v>
      </c>
      <c r="E291" s="55"/>
      <c r="F291" s="78">
        <v>4285449.09</v>
      </c>
      <c r="G291" s="69" t="s">
        <v>1229</v>
      </c>
      <c r="H291" s="63"/>
      <c r="I291" s="94"/>
      <c r="K291" s="48"/>
    </row>
    <row r="292" spans="1:11" customFormat="1" ht="15">
      <c r="A292" s="74">
        <v>291</v>
      </c>
      <c r="B292" s="55" t="s">
        <v>2236</v>
      </c>
      <c r="C292" s="56" t="s">
        <v>2232</v>
      </c>
      <c r="D292" s="67">
        <v>131</v>
      </c>
      <c r="E292" s="55"/>
      <c r="F292" s="78">
        <v>4286506.1100000003</v>
      </c>
      <c r="G292" s="69" t="s">
        <v>1229</v>
      </c>
      <c r="H292" s="63"/>
      <c r="I292" s="94"/>
      <c r="K292" s="48"/>
    </row>
    <row r="293" spans="1:11" customFormat="1" ht="15">
      <c r="A293" s="74">
        <v>292</v>
      </c>
      <c r="B293" s="55" t="s">
        <v>2009</v>
      </c>
      <c r="C293" s="56" t="s">
        <v>2232</v>
      </c>
      <c r="D293" s="67">
        <v>103</v>
      </c>
      <c r="E293" s="55"/>
      <c r="F293" s="78">
        <v>4500600.79</v>
      </c>
      <c r="G293" s="69" t="s">
        <v>1229</v>
      </c>
      <c r="H293" s="63"/>
      <c r="I293" s="94"/>
      <c r="K293" s="48"/>
    </row>
    <row r="294" spans="1:11" customFormat="1" ht="15">
      <c r="A294" s="74">
        <v>293</v>
      </c>
      <c r="B294" s="55" t="s">
        <v>2236</v>
      </c>
      <c r="C294" s="56" t="s">
        <v>2232</v>
      </c>
      <c r="D294" s="67">
        <v>129</v>
      </c>
      <c r="E294" s="55"/>
      <c r="F294" s="78">
        <v>4965689.78</v>
      </c>
      <c r="G294" s="69" t="s">
        <v>1229</v>
      </c>
      <c r="H294" s="63"/>
      <c r="I294" s="94"/>
      <c r="K294" s="48"/>
    </row>
    <row r="295" spans="1:11" customFormat="1" ht="15">
      <c r="A295" s="74">
        <v>294</v>
      </c>
      <c r="B295" s="55" t="s">
        <v>2233</v>
      </c>
      <c r="C295" s="56" t="s">
        <v>2232</v>
      </c>
      <c r="D295" s="67">
        <v>111</v>
      </c>
      <c r="E295" s="55"/>
      <c r="F295" s="78">
        <v>5053230.29</v>
      </c>
      <c r="G295" s="69" t="s">
        <v>1229</v>
      </c>
      <c r="H295" s="63"/>
      <c r="I295" s="94"/>
      <c r="K295" s="48"/>
    </row>
    <row r="296" spans="1:11" customFormat="1" ht="15">
      <c r="A296" s="74">
        <v>295</v>
      </c>
      <c r="B296" s="55" t="s">
        <v>2235</v>
      </c>
      <c r="C296" s="56" t="s">
        <v>2232</v>
      </c>
      <c r="D296" s="67">
        <v>119</v>
      </c>
      <c r="E296" s="55"/>
      <c r="F296" s="78">
        <v>5055920.88</v>
      </c>
      <c r="G296" s="69" t="s">
        <v>1229</v>
      </c>
      <c r="H296" s="63"/>
      <c r="I296" s="94"/>
      <c r="K296" s="48"/>
    </row>
    <row r="297" spans="1:11" customFormat="1" ht="15">
      <c r="A297" s="74">
        <v>296</v>
      </c>
      <c r="B297" s="55" t="s">
        <v>2234</v>
      </c>
      <c r="C297" s="56" t="s">
        <v>2232</v>
      </c>
      <c r="D297" s="67">
        <v>137</v>
      </c>
      <c r="E297" s="55"/>
      <c r="F297" s="78">
        <v>5082058.12</v>
      </c>
      <c r="G297" s="69" t="s">
        <v>1229</v>
      </c>
      <c r="H297" s="63"/>
      <c r="I297" s="94"/>
      <c r="K297" s="48"/>
    </row>
    <row r="298" spans="1:11" customFormat="1" ht="15">
      <c r="A298" s="74">
        <v>297</v>
      </c>
      <c r="B298" s="55" t="s">
        <v>2233</v>
      </c>
      <c r="C298" s="56" t="s">
        <v>2232</v>
      </c>
      <c r="D298" s="67">
        <v>115</v>
      </c>
      <c r="E298" s="55"/>
      <c r="F298" s="78">
        <v>6281199.7400000002</v>
      </c>
      <c r="G298" s="69" t="s">
        <v>1229</v>
      </c>
      <c r="H298" s="63"/>
      <c r="I298" s="94"/>
      <c r="K298" s="48"/>
    </row>
    <row r="299" spans="1:11" customFormat="1" ht="15">
      <c r="A299" s="74">
        <v>298</v>
      </c>
      <c r="B299" s="55" t="s">
        <v>2233</v>
      </c>
      <c r="C299" s="56" t="s">
        <v>2232</v>
      </c>
      <c r="D299" s="67">
        <v>109</v>
      </c>
      <c r="E299" s="55"/>
      <c r="F299" s="78">
        <v>6392859.54</v>
      </c>
      <c r="G299" s="69" t="s">
        <v>1229</v>
      </c>
      <c r="H299" s="63"/>
      <c r="I299" s="94"/>
      <c r="K299" s="48"/>
    </row>
    <row r="300" spans="1:11" customFormat="1" ht="15">
      <c r="A300" s="74">
        <v>299</v>
      </c>
      <c r="B300" s="55" t="s">
        <v>2235</v>
      </c>
      <c r="C300" s="56" t="s">
        <v>2232</v>
      </c>
      <c r="D300" s="67">
        <v>123</v>
      </c>
      <c r="E300" s="55"/>
      <c r="F300" s="78">
        <v>6392859.54</v>
      </c>
      <c r="G300" s="69" t="s">
        <v>1229</v>
      </c>
      <c r="H300" s="63"/>
      <c r="I300" s="94"/>
      <c r="K300" s="48"/>
    </row>
    <row r="301" spans="1:11" customFormat="1" ht="15">
      <c r="A301" s="74">
        <v>300</v>
      </c>
      <c r="B301" s="55" t="s">
        <v>2234</v>
      </c>
      <c r="C301" s="56" t="s">
        <v>2232</v>
      </c>
      <c r="D301" s="67">
        <v>139</v>
      </c>
      <c r="E301" s="55"/>
      <c r="F301" s="78">
        <v>6432834.1299999999</v>
      </c>
      <c r="G301" s="69" t="s">
        <v>1229</v>
      </c>
      <c r="H301" s="63"/>
      <c r="I301" s="94"/>
      <c r="K301" s="48"/>
    </row>
    <row r="302" spans="1:11" customFormat="1" ht="15">
      <c r="A302" s="74">
        <v>301</v>
      </c>
      <c r="B302" s="55" t="s">
        <v>2009</v>
      </c>
      <c r="C302" s="56" t="s">
        <v>2232</v>
      </c>
      <c r="D302" s="67">
        <v>107</v>
      </c>
      <c r="E302" s="55"/>
      <c r="F302" s="78">
        <v>6486646.0800000001</v>
      </c>
      <c r="G302" s="69" t="s">
        <v>1229</v>
      </c>
      <c r="H302" s="63"/>
      <c r="I302" s="94"/>
      <c r="K302" s="48"/>
    </row>
    <row r="303" spans="1:11" customFormat="1" ht="15">
      <c r="A303" s="74">
        <v>302</v>
      </c>
      <c r="B303" s="55" t="s">
        <v>2236</v>
      </c>
      <c r="C303" s="56" t="s">
        <v>2232</v>
      </c>
      <c r="D303" s="67">
        <v>125</v>
      </c>
      <c r="E303" s="55"/>
      <c r="F303" s="78">
        <v>6514801.2599999998</v>
      </c>
      <c r="G303" s="69" t="s">
        <v>1229</v>
      </c>
      <c r="H303" s="63"/>
      <c r="I303" s="94"/>
      <c r="K303" s="48"/>
    </row>
    <row r="304" spans="1:11" customFormat="1" ht="15">
      <c r="A304" s="74">
        <v>303</v>
      </c>
      <c r="B304" s="55"/>
      <c r="C304" s="56" t="s">
        <v>2232</v>
      </c>
      <c r="D304" s="57"/>
      <c r="E304" s="57"/>
      <c r="F304" s="59"/>
      <c r="G304" s="58"/>
      <c r="H304" s="63" t="s">
        <v>1933</v>
      </c>
      <c r="I304" s="94">
        <v>2703660</v>
      </c>
      <c r="J304" s="7"/>
      <c r="K304" s="48"/>
    </row>
    <row r="305" spans="1:11" customFormat="1" ht="15">
      <c r="A305" s="74">
        <v>304</v>
      </c>
      <c r="B305" s="55" t="s">
        <v>2237</v>
      </c>
      <c r="C305" s="56" t="s">
        <v>911</v>
      </c>
      <c r="D305" s="67">
        <v>37</v>
      </c>
      <c r="E305" s="55" t="s">
        <v>697</v>
      </c>
      <c r="F305" s="59">
        <v>66091.59</v>
      </c>
      <c r="G305" s="69" t="s">
        <v>1229</v>
      </c>
      <c r="H305" s="63"/>
      <c r="I305" s="94"/>
      <c r="K305" s="48"/>
    </row>
    <row r="306" spans="1:11" customFormat="1" ht="15">
      <c r="A306" s="74">
        <v>305</v>
      </c>
      <c r="B306" s="55" t="s">
        <v>2246</v>
      </c>
      <c r="C306" s="56" t="s">
        <v>2239</v>
      </c>
      <c r="D306" s="67">
        <v>10</v>
      </c>
      <c r="E306" s="55" t="s">
        <v>926</v>
      </c>
      <c r="F306" s="78">
        <v>2095110.58</v>
      </c>
      <c r="G306" s="69" t="s">
        <v>1229</v>
      </c>
      <c r="H306" s="63"/>
      <c r="I306" s="94"/>
      <c r="K306" s="48"/>
    </row>
    <row r="307" spans="1:11" customFormat="1" ht="15">
      <c r="A307" s="74">
        <v>306</v>
      </c>
      <c r="B307" s="55" t="s">
        <v>2244</v>
      </c>
      <c r="C307" s="56" t="s">
        <v>2239</v>
      </c>
      <c r="D307" s="67">
        <v>8</v>
      </c>
      <c r="E307" s="55" t="s">
        <v>2065</v>
      </c>
      <c r="F307" s="78">
        <v>2304496.71</v>
      </c>
      <c r="G307" s="69" t="s">
        <v>1229</v>
      </c>
      <c r="H307" s="63"/>
      <c r="I307" s="94"/>
      <c r="K307" s="48"/>
    </row>
    <row r="308" spans="1:11" customFormat="1" ht="15">
      <c r="A308" s="74">
        <v>307</v>
      </c>
      <c r="B308" s="55" t="s">
        <v>2240</v>
      </c>
      <c r="C308" s="56" t="s">
        <v>2239</v>
      </c>
      <c r="D308" s="67">
        <v>38</v>
      </c>
      <c r="E308" s="55"/>
      <c r="F308" s="78">
        <v>2457476.4</v>
      </c>
      <c r="G308" s="69" t="s">
        <v>1229</v>
      </c>
      <c r="H308" s="63"/>
      <c r="I308" s="94"/>
      <c r="K308" s="48"/>
    </row>
    <row r="309" spans="1:11" customFormat="1" ht="15">
      <c r="A309" s="74">
        <v>308</v>
      </c>
      <c r="B309" s="55" t="s">
        <v>2241</v>
      </c>
      <c r="C309" s="56" t="s">
        <v>2239</v>
      </c>
      <c r="D309" s="67">
        <v>40</v>
      </c>
      <c r="E309" s="55" t="s">
        <v>924</v>
      </c>
      <c r="F309" s="78">
        <v>2559719.1</v>
      </c>
      <c r="G309" s="69" t="s">
        <v>1229</v>
      </c>
      <c r="H309" s="63"/>
      <c r="I309" s="94"/>
      <c r="K309" s="48"/>
    </row>
    <row r="310" spans="1:11" customFormat="1" ht="15">
      <c r="A310" s="74">
        <v>309</v>
      </c>
      <c r="B310" s="55" t="s">
        <v>2247</v>
      </c>
      <c r="C310" s="56" t="s">
        <v>2239</v>
      </c>
      <c r="D310" s="67">
        <v>10</v>
      </c>
      <c r="E310" s="55" t="s">
        <v>2066</v>
      </c>
      <c r="F310" s="78">
        <v>4070297.38</v>
      </c>
      <c r="G310" s="69" t="s">
        <v>1229</v>
      </c>
      <c r="H310" s="63"/>
      <c r="I310" s="94"/>
      <c r="K310" s="48"/>
    </row>
    <row r="311" spans="1:11" customFormat="1" ht="15">
      <c r="A311" s="74">
        <v>310</v>
      </c>
      <c r="B311" s="55" t="s">
        <v>2245</v>
      </c>
      <c r="C311" s="56" t="s">
        <v>2239</v>
      </c>
      <c r="D311" s="67">
        <v>10</v>
      </c>
      <c r="E311" s="55" t="s">
        <v>924</v>
      </c>
      <c r="F311" s="78">
        <v>4101431.44</v>
      </c>
      <c r="G311" s="69" t="s">
        <v>1229</v>
      </c>
      <c r="H311" s="63"/>
      <c r="I311" s="94"/>
      <c r="K311" s="48"/>
    </row>
    <row r="312" spans="1:11" customFormat="1" ht="15">
      <c r="A312" s="74">
        <v>311</v>
      </c>
      <c r="B312" s="55" t="s">
        <v>2243</v>
      </c>
      <c r="C312" s="56" t="s">
        <v>2239</v>
      </c>
      <c r="D312" s="67">
        <v>8</v>
      </c>
      <c r="E312" s="55" t="s">
        <v>926</v>
      </c>
      <c r="F312" s="78">
        <v>6327708.6399999997</v>
      </c>
      <c r="G312" s="69" t="s">
        <v>1229</v>
      </c>
      <c r="H312" s="63"/>
      <c r="I312" s="94"/>
      <c r="K312" s="48"/>
    </row>
    <row r="313" spans="1:11" customFormat="1" ht="15">
      <c r="A313" s="74">
        <v>312</v>
      </c>
      <c r="B313" s="55" t="s">
        <v>2248</v>
      </c>
      <c r="C313" s="56" t="s">
        <v>2239</v>
      </c>
      <c r="D313" s="67">
        <v>6</v>
      </c>
      <c r="E313" s="55"/>
      <c r="F313" s="78">
        <v>7157950.1399999997</v>
      </c>
      <c r="G313" s="69" t="s">
        <v>1229</v>
      </c>
      <c r="H313" s="63"/>
      <c r="I313" s="94"/>
      <c r="K313" s="48"/>
    </row>
    <row r="314" spans="1:11" customFormat="1" ht="15">
      <c r="A314" s="74">
        <v>313</v>
      </c>
      <c r="B314" s="55" t="s">
        <v>2242</v>
      </c>
      <c r="C314" s="56" t="s">
        <v>2239</v>
      </c>
      <c r="D314" s="67">
        <v>13</v>
      </c>
      <c r="E314" s="55"/>
      <c r="F314" s="78">
        <v>9092297.5199999996</v>
      </c>
      <c r="G314" s="69" t="s">
        <v>1229</v>
      </c>
      <c r="H314" s="63"/>
      <c r="I314" s="94"/>
      <c r="K314" s="48"/>
    </row>
    <row r="315" spans="1:11" customFormat="1" ht="15">
      <c r="A315" s="74">
        <v>314</v>
      </c>
      <c r="B315" s="55" t="s">
        <v>2238</v>
      </c>
      <c r="C315" s="56" t="s">
        <v>2239</v>
      </c>
      <c r="D315" s="67">
        <v>42</v>
      </c>
      <c r="E315" s="55"/>
      <c r="F315" s="78">
        <v>9512823.4900000002</v>
      </c>
      <c r="G315" s="69" t="s">
        <v>1229</v>
      </c>
      <c r="H315" s="63"/>
      <c r="I315" s="94"/>
      <c r="K315" s="48"/>
    </row>
    <row r="316" spans="1:11" customFormat="1" ht="15">
      <c r="A316" s="74">
        <v>315</v>
      </c>
      <c r="B316" s="55" t="s">
        <v>2249</v>
      </c>
      <c r="C316" s="56" t="s">
        <v>2239</v>
      </c>
      <c r="D316" s="67">
        <v>11</v>
      </c>
      <c r="E316" s="55"/>
      <c r="F316" s="78">
        <v>10792178.550000001</v>
      </c>
      <c r="G316" s="69" t="s">
        <v>1229</v>
      </c>
      <c r="H316" s="63"/>
      <c r="I316" s="94"/>
      <c r="K316" s="48"/>
    </row>
    <row r="317" spans="1:11" customFormat="1" ht="15">
      <c r="A317" s="74">
        <v>316</v>
      </c>
      <c r="B317" s="55" t="s">
        <v>2236</v>
      </c>
      <c r="C317" s="56" t="s">
        <v>2239</v>
      </c>
      <c r="D317" s="67">
        <v>37</v>
      </c>
      <c r="E317" s="55"/>
      <c r="F317" s="78">
        <v>14783391.59</v>
      </c>
      <c r="G317" s="69" t="s">
        <v>1229</v>
      </c>
      <c r="H317" s="63"/>
      <c r="I317" s="94"/>
      <c r="K317" s="48"/>
    </row>
    <row r="318" spans="1:11" customFormat="1" ht="15">
      <c r="A318" s="74">
        <v>317</v>
      </c>
      <c r="B318" s="55"/>
      <c r="C318" s="56" t="s">
        <v>2250</v>
      </c>
      <c r="D318" s="57"/>
      <c r="E318" s="57"/>
      <c r="F318" s="59"/>
      <c r="G318" s="58"/>
      <c r="H318" s="63" t="s">
        <v>1933</v>
      </c>
      <c r="I318" s="94">
        <v>1220729</v>
      </c>
      <c r="J318" s="117"/>
      <c r="K318" s="48"/>
    </row>
    <row r="319" spans="1:11" customFormat="1" ht="15">
      <c r="A319" s="74">
        <v>318</v>
      </c>
      <c r="B319" s="55"/>
      <c r="C319" s="56" t="s">
        <v>2251</v>
      </c>
      <c r="D319" s="57"/>
      <c r="E319" s="57"/>
      <c r="F319" s="59"/>
      <c r="G319" s="58"/>
      <c r="H319" s="63" t="s">
        <v>1933</v>
      </c>
      <c r="I319" s="94">
        <v>3197171</v>
      </c>
      <c r="J319" s="7"/>
      <c r="K319" s="48"/>
    </row>
    <row r="320" spans="1:11" customFormat="1" ht="15">
      <c r="A320" s="74">
        <v>319</v>
      </c>
      <c r="B320" s="55"/>
      <c r="C320" s="56" t="s">
        <v>2252</v>
      </c>
      <c r="D320" s="57"/>
      <c r="E320" s="57"/>
      <c r="F320" s="59"/>
      <c r="G320" s="58"/>
      <c r="H320" s="63" t="s">
        <v>1933</v>
      </c>
      <c r="I320" s="94">
        <f>3724700.1+45510</f>
        <v>3770210.1</v>
      </c>
      <c r="J320" s="7"/>
      <c r="K320" s="48"/>
    </row>
    <row r="321" spans="1:11" customFormat="1" ht="15">
      <c r="A321" s="74">
        <v>320</v>
      </c>
      <c r="B321" s="55" t="s">
        <v>2253</v>
      </c>
      <c r="C321" s="56" t="s">
        <v>2254</v>
      </c>
      <c r="D321" s="67">
        <v>8</v>
      </c>
      <c r="E321" s="55"/>
      <c r="F321" s="78">
        <v>5085109.0599999996</v>
      </c>
      <c r="G321" s="69" t="s">
        <v>1229</v>
      </c>
      <c r="H321" s="63"/>
      <c r="I321" s="94"/>
      <c r="K321" s="48"/>
    </row>
    <row r="322" spans="1:11" customFormat="1" ht="15">
      <c r="A322" s="74">
        <v>321</v>
      </c>
      <c r="B322" s="55">
        <v>37156</v>
      </c>
      <c r="C322" s="56" t="s">
        <v>2255</v>
      </c>
      <c r="D322" s="67">
        <v>2</v>
      </c>
      <c r="E322" s="55"/>
      <c r="F322" s="59">
        <v>137690.82</v>
      </c>
      <c r="G322" s="69" t="s">
        <v>1229</v>
      </c>
      <c r="H322" s="63"/>
      <c r="I322" s="94"/>
      <c r="K322" s="48"/>
    </row>
    <row r="323" spans="1:11" customFormat="1" ht="15">
      <c r="A323" s="74">
        <v>322</v>
      </c>
      <c r="B323" s="55" t="s">
        <v>2256</v>
      </c>
      <c r="C323" s="56" t="s">
        <v>2255</v>
      </c>
      <c r="D323" s="67">
        <v>2</v>
      </c>
      <c r="E323" s="55"/>
      <c r="F323" s="59">
        <v>142793.85</v>
      </c>
      <c r="G323" s="69" t="s">
        <v>1229</v>
      </c>
      <c r="H323" s="63"/>
      <c r="I323" s="94"/>
      <c r="K323" s="48"/>
    </row>
    <row r="324" spans="1:11" customFormat="1" ht="15">
      <c r="A324" s="74">
        <v>323</v>
      </c>
      <c r="B324" s="55" t="s">
        <v>2110</v>
      </c>
      <c r="C324" s="56" t="s">
        <v>2257</v>
      </c>
      <c r="D324" s="67"/>
      <c r="E324" s="55"/>
      <c r="F324" s="78">
        <v>1162722.47</v>
      </c>
      <c r="G324" s="69" t="s">
        <v>1229</v>
      </c>
      <c r="H324" s="63"/>
      <c r="I324" s="94"/>
      <c r="K324" s="48"/>
    </row>
    <row r="325" spans="1:11" customFormat="1" ht="15">
      <c r="A325" s="74">
        <v>324</v>
      </c>
      <c r="B325" s="55" t="s">
        <v>2258</v>
      </c>
      <c r="C325" s="56" t="s">
        <v>2259</v>
      </c>
      <c r="D325" s="67">
        <v>24</v>
      </c>
      <c r="E325" s="55" t="s">
        <v>697</v>
      </c>
      <c r="F325" s="59">
        <v>64339.16</v>
      </c>
      <c r="G325" s="69" t="s">
        <v>1229</v>
      </c>
      <c r="H325" s="63"/>
      <c r="I325" s="94"/>
      <c r="K325" s="48"/>
    </row>
    <row r="326" spans="1:11" customFormat="1" ht="15">
      <c r="A326" s="74">
        <v>325</v>
      </c>
      <c r="B326" s="55" t="s">
        <v>2134</v>
      </c>
      <c r="C326" s="56" t="s">
        <v>1038</v>
      </c>
      <c r="D326" s="67">
        <v>21</v>
      </c>
      <c r="E326" s="55"/>
      <c r="F326" s="59">
        <v>99971.88</v>
      </c>
      <c r="G326" s="69" t="s">
        <v>1229</v>
      </c>
      <c r="H326" s="63"/>
      <c r="I326" s="94"/>
      <c r="K326" s="48"/>
    </row>
    <row r="327" spans="1:11" customFormat="1" ht="15">
      <c r="A327" s="74">
        <v>326</v>
      </c>
      <c r="B327" s="55" t="s">
        <v>2271</v>
      </c>
      <c r="C327" s="56" t="s">
        <v>2261</v>
      </c>
      <c r="D327" s="67">
        <v>110</v>
      </c>
      <c r="E327" s="55" t="s">
        <v>925</v>
      </c>
      <c r="F327" s="78">
        <v>971401.77</v>
      </c>
      <c r="G327" s="69" t="s">
        <v>1229</v>
      </c>
      <c r="H327" s="63"/>
      <c r="I327" s="94"/>
      <c r="K327" s="48"/>
    </row>
    <row r="328" spans="1:11" customFormat="1" ht="15">
      <c r="A328" s="74">
        <v>327</v>
      </c>
      <c r="B328" s="55" t="s">
        <v>2272</v>
      </c>
      <c r="C328" s="56" t="s">
        <v>2261</v>
      </c>
      <c r="D328" s="67">
        <v>171</v>
      </c>
      <c r="E328" s="55" t="s">
        <v>924</v>
      </c>
      <c r="F328" s="78">
        <v>1133894.6399999999</v>
      </c>
      <c r="G328" s="69" t="s">
        <v>1229</v>
      </c>
      <c r="H328" s="63"/>
      <c r="I328" s="94"/>
      <c r="K328" s="48"/>
    </row>
    <row r="329" spans="1:11" customFormat="1" ht="15">
      <c r="A329" s="74">
        <v>328</v>
      </c>
      <c r="B329" s="55" t="s">
        <v>2262</v>
      </c>
      <c r="C329" s="56" t="s">
        <v>2261</v>
      </c>
      <c r="D329" s="67">
        <v>59</v>
      </c>
      <c r="E329" s="55" t="s">
        <v>2025</v>
      </c>
      <c r="F329" s="78">
        <v>2744697.68</v>
      </c>
      <c r="G329" s="69" t="s">
        <v>1229</v>
      </c>
      <c r="H329" s="63"/>
      <c r="I329" s="94"/>
      <c r="K329" s="48"/>
    </row>
    <row r="330" spans="1:11" customFormat="1" ht="15">
      <c r="A330" s="74">
        <v>329</v>
      </c>
      <c r="B330" s="55" t="s">
        <v>2266</v>
      </c>
      <c r="C330" s="56" t="s">
        <v>2261</v>
      </c>
      <c r="D330" s="67">
        <v>48</v>
      </c>
      <c r="E330" s="55"/>
      <c r="F330" s="78">
        <v>4355404.62</v>
      </c>
      <c r="G330" s="69" t="s">
        <v>1229</v>
      </c>
      <c r="H330" s="63"/>
      <c r="I330" s="94"/>
      <c r="K330" s="48"/>
    </row>
    <row r="331" spans="1:11" customFormat="1" ht="15">
      <c r="A331" s="74">
        <v>330</v>
      </c>
      <c r="B331" s="55" t="s">
        <v>2282</v>
      </c>
      <c r="C331" s="56" t="s">
        <v>2261</v>
      </c>
      <c r="D331" s="67">
        <v>95</v>
      </c>
      <c r="E331" s="55" t="s">
        <v>924</v>
      </c>
      <c r="F331" s="78">
        <v>5040065.58</v>
      </c>
      <c r="G331" s="69" t="s">
        <v>1229</v>
      </c>
      <c r="H331" s="63"/>
      <c r="I331" s="94"/>
      <c r="K331" s="48"/>
    </row>
    <row r="332" spans="1:11" customFormat="1" ht="15">
      <c r="A332" s="74">
        <v>331</v>
      </c>
      <c r="B332" s="55" t="s">
        <v>2269</v>
      </c>
      <c r="C332" s="56" t="s">
        <v>2261</v>
      </c>
      <c r="D332" s="67">
        <v>68</v>
      </c>
      <c r="E332" s="55"/>
      <c r="F332" s="78">
        <v>5110453.53</v>
      </c>
      <c r="G332" s="69" t="s">
        <v>1229</v>
      </c>
      <c r="H332" s="63"/>
      <c r="I332" s="94"/>
      <c r="K332" s="48"/>
    </row>
    <row r="333" spans="1:11" customFormat="1" ht="15">
      <c r="A333" s="74">
        <v>332</v>
      </c>
      <c r="B333" s="55" t="s">
        <v>2281</v>
      </c>
      <c r="C333" s="56" t="s">
        <v>2261</v>
      </c>
      <c r="D333" s="67">
        <v>97</v>
      </c>
      <c r="E333" s="55" t="s">
        <v>924</v>
      </c>
      <c r="F333" s="78">
        <v>5231890.76</v>
      </c>
      <c r="G333" s="69" t="s">
        <v>1229</v>
      </c>
      <c r="H333" s="63"/>
      <c r="I333" s="94"/>
      <c r="K333" s="48"/>
    </row>
    <row r="334" spans="1:11" customFormat="1" ht="15">
      <c r="A334" s="74">
        <v>333</v>
      </c>
      <c r="B334" s="55" t="s">
        <v>2264</v>
      </c>
      <c r="C334" s="56" t="s">
        <v>2261</v>
      </c>
      <c r="D334" s="67">
        <v>47</v>
      </c>
      <c r="E334" s="55" t="s">
        <v>924</v>
      </c>
      <c r="F334" s="78">
        <v>5413770.3399999999</v>
      </c>
      <c r="G334" s="69" t="s">
        <v>1229</v>
      </c>
      <c r="H334" s="63"/>
      <c r="I334" s="94"/>
      <c r="K334" s="48"/>
    </row>
    <row r="335" spans="1:11" customFormat="1" ht="15">
      <c r="A335" s="74">
        <v>334</v>
      </c>
      <c r="B335" s="55" t="s">
        <v>2280</v>
      </c>
      <c r="C335" s="56" t="s">
        <v>2261</v>
      </c>
      <c r="D335" s="67">
        <v>114</v>
      </c>
      <c r="E335" s="55"/>
      <c r="F335" s="78">
        <v>6115223.5099999998</v>
      </c>
      <c r="G335" s="69" t="s">
        <v>1229</v>
      </c>
      <c r="H335" s="63"/>
      <c r="I335" s="94"/>
      <c r="K335" s="48"/>
    </row>
    <row r="336" spans="1:11" customFormat="1" ht="15">
      <c r="A336" s="74">
        <v>335</v>
      </c>
      <c r="B336" s="55" t="s">
        <v>2277</v>
      </c>
      <c r="C336" s="56" t="s">
        <v>2261</v>
      </c>
      <c r="D336" s="67">
        <v>157</v>
      </c>
      <c r="E336" s="55" t="s">
        <v>925</v>
      </c>
      <c r="F336" s="78">
        <v>7784378.8799999999</v>
      </c>
      <c r="G336" s="69" t="s">
        <v>1229</v>
      </c>
      <c r="H336" s="63"/>
      <c r="I336" s="94"/>
      <c r="K336" s="48"/>
    </row>
    <row r="337" spans="1:11" customFormat="1" ht="15">
      <c r="A337" s="74">
        <v>336</v>
      </c>
      <c r="B337" s="55" t="s">
        <v>2273</v>
      </c>
      <c r="C337" s="56" t="s">
        <v>2261</v>
      </c>
      <c r="D337" s="67">
        <v>173</v>
      </c>
      <c r="E337" s="55" t="s">
        <v>924</v>
      </c>
      <c r="F337" s="78">
        <v>7867595.2199999997</v>
      </c>
      <c r="G337" s="69" t="s">
        <v>1229</v>
      </c>
      <c r="H337" s="63"/>
      <c r="I337" s="94"/>
      <c r="K337" s="48"/>
    </row>
    <row r="338" spans="1:11" customFormat="1" ht="15">
      <c r="A338" s="74">
        <v>337</v>
      </c>
      <c r="B338" s="55" t="s">
        <v>2276</v>
      </c>
      <c r="C338" s="56" t="s">
        <v>2261</v>
      </c>
      <c r="D338" s="67">
        <v>153</v>
      </c>
      <c r="E338" s="55" t="s">
        <v>925</v>
      </c>
      <c r="F338" s="78">
        <v>8186046.6399999997</v>
      </c>
      <c r="G338" s="69" t="s">
        <v>1229</v>
      </c>
      <c r="H338" s="63"/>
      <c r="I338" s="94"/>
      <c r="K338" s="48"/>
    </row>
    <row r="339" spans="1:11" customFormat="1" ht="15">
      <c r="A339" s="74">
        <v>338</v>
      </c>
      <c r="B339" s="55" t="s">
        <v>2270</v>
      </c>
      <c r="C339" s="56" t="s">
        <v>2261</v>
      </c>
      <c r="D339" s="67">
        <v>68</v>
      </c>
      <c r="E339" s="55" t="s">
        <v>924</v>
      </c>
      <c r="F339" s="78">
        <v>8253599.8600000003</v>
      </c>
      <c r="G339" s="69" t="s">
        <v>1229</v>
      </c>
      <c r="H339" s="63"/>
      <c r="I339" s="94"/>
      <c r="K339" s="48"/>
    </row>
    <row r="340" spans="1:11" customFormat="1" ht="15">
      <c r="A340" s="74">
        <v>339</v>
      </c>
      <c r="B340" s="55" t="s">
        <v>2265</v>
      </c>
      <c r="C340" s="56" t="s">
        <v>2261</v>
      </c>
      <c r="D340" s="67">
        <v>45</v>
      </c>
      <c r="E340" s="55"/>
      <c r="F340" s="78">
        <v>8309501.8200000003</v>
      </c>
      <c r="G340" s="69" t="s">
        <v>1229</v>
      </c>
      <c r="H340" s="63"/>
      <c r="I340" s="94"/>
      <c r="K340" s="48"/>
    </row>
    <row r="341" spans="1:11" customFormat="1" ht="15">
      <c r="A341" s="74">
        <v>340</v>
      </c>
      <c r="B341" s="55" t="s">
        <v>2279</v>
      </c>
      <c r="C341" s="56" t="s">
        <v>2261</v>
      </c>
      <c r="D341" s="67">
        <v>157</v>
      </c>
      <c r="E341" s="55" t="s">
        <v>924</v>
      </c>
      <c r="F341" s="78">
        <v>8338353.6799999997</v>
      </c>
      <c r="G341" s="69" t="s">
        <v>1229</v>
      </c>
      <c r="H341" s="63"/>
      <c r="I341" s="94"/>
      <c r="K341" s="48"/>
    </row>
    <row r="342" spans="1:11" customFormat="1" ht="15">
      <c r="A342" s="74">
        <v>341</v>
      </c>
      <c r="B342" s="55" t="s">
        <v>2275</v>
      </c>
      <c r="C342" s="56" t="s">
        <v>2261</v>
      </c>
      <c r="D342" s="67">
        <v>153</v>
      </c>
      <c r="E342" s="55" t="s">
        <v>924</v>
      </c>
      <c r="F342" s="78">
        <v>8574549.6999999993</v>
      </c>
      <c r="G342" s="69" t="s">
        <v>1229</v>
      </c>
      <c r="H342" s="63"/>
      <c r="I342" s="94"/>
      <c r="K342" s="48"/>
    </row>
    <row r="343" spans="1:11" customFormat="1" ht="15">
      <c r="A343" s="74">
        <v>342</v>
      </c>
      <c r="B343" s="55" t="s">
        <v>2278</v>
      </c>
      <c r="C343" s="56" t="s">
        <v>2261</v>
      </c>
      <c r="D343" s="67">
        <v>155</v>
      </c>
      <c r="E343" s="55" t="s">
        <v>925</v>
      </c>
      <c r="F343" s="78">
        <v>8605491.5700000003</v>
      </c>
      <c r="G343" s="69" t="s">
        <v>1229</v>
      </c>
      <c r="H343" s="63"/>
      <c r="I343" s="94"/>
      <c r="K343" s="48"/>
    </row>
    <row r="344" spans="1:11" customFormat="1" ht="15">
      <c r="A344" s="74">
        <v>343</v>
      </c>
      <c r="B344" s="55" t="s">
        <v>2267</v>
      </c>
      <c r="C344" s="56" t="s">
        <v>2261</v>
      </c>
      <c r="D344" s="67">
        <v>42</v>
      </c>
      <c r="E344" s="55" t="s">
        <v>2268</v>
      </c>
      <c r="F344" s="78">
        <v>10707016.34</v>
      </c>
      <c r="G344" s="69" t="s">
        <v>1229</v>
      </c>
      <c r="H344" s="63"/>
      <c r="I344" s="94"/>
      <c r="K344" s="48"/>
    </row>
    <row r="345" spans="1:11" customFormat="1" ht="15">
      <c r="A345" s="74">
        <v>344</v>
      </c>
      <c r="B345" s="55" t="s">
        <v>2274</v>
      </c>
      <c r="C345" s="56" t="s">
        <v>2261</v>
      </c>
      <c r="D345" s="67">
        <v>153</v>
      </c>
      <c r="E345" s="55"/>
      <c r="F345" s="78">
        <v>11191083.640000001</v>
      </c>
      <c r="G345" s="69" t="s">
        <v>1229</v>
      </c>
      <c r="H345" s="63"/>
      <c r="I345" s="94"/>
      <c r="K345" s="48"/>
    </row>
    <row r="346" spans="1:11" customFormat="1" ht="15">
      <c r="A346" s="74">
        <v>345</v>
      </c>
      <c r="B346" s="55" t="s">
        <v>2263</v>
      </c>
      <c r="C346" s="56" t="s">
        <v>2261</v>
      </c>
      <c r="D346" s="67">
        <v>47</v>
      </c>
      <c r="E346" s="55"/>
      <c r="F346" s="78">
        <v>20569137.030000001</v>
      </c>
      <c r="G346" s="69" t="s">
        <v>1229</v>
      </c>
      <c r="H346" s="63"/>
      <c r="I346" s="94"/>
      <c r="K346" s="48"/>
    </row>
    <row r="347" spans="1:11" customFormat="1" ht="15">
      <c r="A347" s="74">
        <v>346</v>
      </c>
      <c r="B347" s="55" t="s">
        <v>2260</v>
      </c>
      <c r="C347" s="56" t="s">
        <v>2261</v>
      </c>
      <c r="D347" s="67">
        <v>89</v>
      </c>
      <c r="E347" s="55"/>
      <c r="F347" s="59">
        <v>7807537.2400000002</v>
      </c>
      <c r="G347" s="79" t="s">
        <v>1229</v>
      </c>
      <c r="H347" s="63" t="s">
        <v>1933</v>
      </c>
      <c r="I347" s="94">
        <v>73254</v>
      </c>
      <c r="J347" s="115"/>
      <c r="K347" s="48"/>
    </row>
    <row r="348" spans="1:11" customFormat="1" ht="15">
      <c r="A348" s="74">
        <v>347</v>
      </c>
      <c r="B348" s="55"/>
      <c r="C348" s="56" t="s">
        <v>2283</v>
      </c>
      <c r="D348" s="57"/>
      <c r="E348" s="57"/>
      <c r="F348" s="59">
        <v>18655.34</v>
      </c>
      <c r="G348" s="79" t="s">
        <v>1340</v>
      </c>
      <c r="H348" s="63" t="s">
        <v>1933</v>
      </c>
      <c r="I348" s="94">
        <v>1904432.99</v>
      </c>
      <c r="J348" s="7"/>
      <c r="K348" s="48"/>
    </row>
    <row r="349" spans="1:11" customFormat="1" ht="15">
      <c r="A349" s="74">
        <v>348</v>
      </c>
      <c r="B349" s="55"/>
      <c r="C349" s="56" t="s">
        <v>2284</v>
      </c>
      <c r="D349" s="57"/>
      <c r="E349" s="57"/>
      <c r="F349" s="59"/>
      <c r="G349" s="58"/>
      <c r="H349" s="63" t="s">
        <v>1933</v>
      </c>
      <c r="I349" s="94">
        <v>1869483.83</v>
      </c>
      <c r="J349" s="7"/>
      <c r="K349" s="48"/>
    </row>
    <row r="350" spans="1:11" customFormat="1" ht="15">
      <c r="A350" s="74">
        <v>349</v>
      </c>
      <c r="B350" s="55"/>
      <c r="C350" s="56" t="s">
        <v>2285</v>
      </c>
      <c r="D350" s="57"/>
      <c r="E350" s="57"/>
      <c r="F350" s="59"/>
      <c r="G350" s="58"/>
      <c r="H350" s="63" t="s">
        <v>1933</v>
      </c>
      <c r="I350" s="94">
        <v>869805.89</v>
      </c>
      <c r="J350" s="7"/>
      <c r="K350" s="48"/>
    </row>
    <row r="351" spans="1:11" customFormat="1" ht="15">
      <c r="A351" s="74">
        <v>350</v>
      </c>
      <c r="B351" s="55" t="s">
        <v>2030</v>
      </c>
      <c r="C351" s="56" t="s">
        <v>2287</v>
      </c>
      <c r="D351" s="67">
        <v>13</v>
      </c>
      <c r="E351" s="55"/>
      <c r="F351" s="78">
        <v>858348.63</v>
      </c>
      <c r="G351" s="69" t="s">
        <v>1229</v>
      </c>
      <c r="H351" s="63"/>
      <c r="I351" s="94"/>
      <c r="K351" s="48"/>
    </row>
    <row r="352" spans="1:11" customFormat="1" ht="15">
      <c r="A352" s="74">
        <v>351</v>
      </c>
      <c r="B352" s="55" t="s">
        <v>2288</v>
      </c>
      <c r="C352" s="56" t="s">
        <v>2287</v>
      </c>
      <c r="D352" s="67">
        <v>7</v>
      </c>
      <c r="E352" s="55"/>
      <c r="F352" s="78">
        <v>1731231.3</v>
      </c>
      <c r="G352" s="69" t="s">
        <v>1229</v>
      </c>
      <c r="H352" s="63"/>
      <c r="I352" s="94"/>
      <c r="K352" s="48"/>
    </row>
    <row r="353" spans="1:11" customFormat="1" ht="15">
      <c r="A353" s="74">
        <v>352</v>
      </c>
      <c r="B353" s="55" t="s">
        <v>2289</v>
      </c>
      <c r="C353" s="56" t="s">
        <v>2287</v>
      </c>
      <c r="D353" s="67">
        <v>11</v>
      </c>
      <c r="E353" s="55"/>
      <c r="F353" s="78">
        <v>1803300.87</v>
      </c>
      <c r="G353" s="69" t="s">
        <v>1229</v>
      </c>
      <c r="H353" s="63"/>
      <c r="I353" s="94"/>
      <c r="K353" s="48"/>
    </row>
    <row r="354" spans="1:11" customFormat="1" ht="15">
      <c r="A354" s="74">
        <v>353</v>
      </c>
      <c r="B354" s="55" t="s">
        <v>2286</v>
      </c>
      <c r="C354" s="56" t="s">
        <v>2287</v>
      </c>
      <c r="D354" s="67">
        <v>16</v>
      </c>
      <c r="E354" s="55"/>
      <c r="F354" s="78">
        <v>4869981.38</v>
      </c>
      <c r="G354" s="69" t="s">
        <v>1229</v>
      </c>
      <c r="H354" s="63"/>
      <c r="I354" s="94"/>
      <c r="K354" s="48"/>
    </row>
    <row r="355" spans="1:11" customFormat="1" ht="15">
      <c r="A355" s="74">
        <v>354</v>
      </c>
      <c r="B355" s="55" t="s">
        <v>2290</v>
      </c>
      <c r="C355" s="56" t="s">
        <v>2287</v>
      </c>
      <c r="D355" s="67">
        <v>19</v>
      </c>
      <c r="E355" s="55" t="s">
        <v>522</v>
      </c>
      <c r="F355" s="78">
        <v>5163664.9000000004</v>
      </c>
      <c r="G355" s="69" t="s">
        <v>1229</v>
      </c>
      <c r="H355" s="63"/>
      <c r="I355" s="94"/>
      <c r="K355" s="48"/>
    </row>
    <row r="356" spans="1:11" customFormat="1" ht="15">
      <c r="A356" s="74">
        <v>355</v>
      </c>
      <c r="B356" s="55" t="s">
        <v>2291</v>
      </c>
      <c r="C356" s="56" t="s">
        <v>2292</v>
      </c>
      <c r="D356" s="67">
        <v>15</v>
      </c>
      <c r="E356" s="55" t="s">
        <v>924</v>
      </c>
      <c r="F356" s="59">
        <v>65632.62</v>
      </c>
      <c r="G356" s="69" t="s">
        <v>1229</v>
      </c>
      <c r="H356" s="63"/>
      <c r="I356" s="94"/>
      <c r="K356" s="48"/>
    </row>
    <row r="357" spans="1:11" customFormat="1" ht="15">
      <c r="A357" s="74">
        <v>356</v>
      </c>
      <c r="B357" s="55" t="s">
        <v>2293</v>
      </c>
      <c r="C357" s="56" t="s">
        <v>2292</v>
      </c>
      <c r="D357" s="67">
        <v>32</v>
      </c>
      <c r="E357" s="55" t="s">
        <v>925</v>
      </c>
      <c r="F357" s="59">
        <v>131432.15</v>
      </c>
      <c r="G357" s="69" t="s">
        <v>1229</v>
      </c>
      <c r="H357" s="63"/>
      <c r="I357" s="94"/>
      <c r="K357" s="48"/>
    </row>
    <row r="358" spans="1:11" customFormat="1" ht="15">
      <c r="A358" s="74">
        <v>357</v>
      </c>
      <c r="B358" s="55" t="s">
        <v>2030</v>
      </c>
      <c r="C358" s="56" t="s">
        <v>2294</v>
      </c>
      <c r="D358" s="67">
        <v>133</v>
      </c>
      <c r="E358" s="55"/>
      <c r="F358" s="78">
        <v>2437873.4700000002</v>
      </c>
      <c r="G358" s="69" t="s">
        <v>1229</v>
      </c>
      <c r="H358" s="63"/>
      <c r="I358" s="94"/>
      <c r="K358" s="48"/>
    </row>
    <row r="359" spans="1:11" customFormat="1" ht="15">
      <c r="A359" s="74">
        <v>358</v>
      </c>
      <c r="B359" s="55" t="s">
        <v>2295</v>
      </c>
      <c r="C359" s="56" t="s">
        <v>2294</v>
      </c>
      <c r="D359" s="67">
        <v>102</v>
      </c>
      <c r="E359" s="55" t="s">
        <v>924</v>
      </c>
      <c r="F359" s="59">
        <v>2360710.98</v>
      </c>
      <c r="G359" s="79" t="s">
        <v>1229</v>
      </c>
      <c r="H359" s="63" t="s">
        <v>1933</v>
      </c>
      <c r="I359" s="94">
        <v>7100</v>
      </c>
      <c r="J359" s="7"/>
      <c r="K359" s="48"/>
    </row>
    <row r="360" spans="1:11" customFormat="1" ht="15">
      <c r="A360" s="74">
        <v>359</v>
      </c>
      <c r="B360" s="55"/>
      <c r="C360" s="56" t="s">
        <v>2296</v>
      </c>
      <c r="D360" s="57"/>
      <c r="E360" s="57"/>
      <c r="F360" s="59"/>
      <c r="G360" s="58"/>
      <c r="H360" s="63" t="s">
        <v>1933</v>
      </c>
      <c r="I360" s="94">
        <v>7853</v>
      </c>
      <c r="J360" s="7"/>
      <c r="K360" s="48"/>
    </row>
    <row r="361" spans="1:11" customFormat="1" ht="15">
      <c r="A361" s="74">
        <v>360</v>
      </c>
      <c r="B361" s="55" t="s">
        <v>2297</v>
      </c>
      <c r="C361" s="56" t="s">
        <v>2298</v>
      </c>
      <c r="D361" s="67">
        <v>18</v>
      </c>
      <c r="E361" s="55"/>
      <c r="F361" s="59">
        <v>1893503.75</v>
      </c>
      <c r="G361" s="69" t="s">
        <v>1229</v>
      </c>
      <c r="H361" s="63"/>
      <c r="I361" s="94"/>
      <c r="K361" s="48"/>
    </row>
    <row r="362" spans="1:11" customFormat="1" ht="15">
      <c r="A362" s="74">
        <v>361</v>
      </c>
      <c r="B362" s="55" t="s">
        <v>2134</v>
      </c>
      <c r="C362" s="56" t="s">
        <v>2299</v>
      </c>
      <c r="D362" s="67">
        <v>22</v>
      </c>
      <c r="E362" s="55"/>
      <c r="F362" s="59">
        <v>49902.49</v>
      </c>
      <c r="G362" s="69" t="s">
        <v>1229</v>
      </c>
      <c r="H362" s="63"/>
      <c r="I362" s="94"/>
      <c r="K362" s="48"/>
    </row>
    <row r="363" spans="1:11" customFormat="1" ht="15">
      <c r="A363" s="74">
        <v>362</v>
      </c>
      <c r="B363" s="55" t="s">
        <v>2301</v>
      </c>
      <c r="C363" s="56" t="s">
        <v>2299</v>
      </c>
      <c r="D363" s="67">
        <v>28</v>
      </c>
      <c r="E363" s="55"/>
      <c r="F363" s="59">
        <v>2433068.84</v>
      </c>
      <c r="G363" s="69" t="s">
        <v>1229</v>
      </c>
      <c r="H363" s="63"/>
      <c r="I363" s="94"/>
      <c r="K363" s="48"/>
    </row>
    <row r="364" spans="1:11" customFormat="1" ht="15">
      <c r="A364" s="74">
        <v>363</v>
      </c>
      <c r="B364" s="55" t="s">
        <v>2300</v>
      </c>
      <c r="C364" s="56" t="s">
        <v>2299</v>
      </c>
      <c r="D364" s="67">
        <v>18</v>
      </c>
      <c r="E364" s="55"/>
      <c r="F364" s="59">
        <v>2774005.97</v>
      </c>
      <c r="G364" s="69" t="s">
        <v>1229</v>
      </c>
      <c r="H364" s="63"/>
      <c r="I364" s="94"/>
      <c r="K364" s="48"/>
    </row>
    <row r="365" spans="1:11" customFormat="1" ht="15">
      <c r="A365" s="74">
        <v>364</v>
      </c>
      <c r="B365" s="55" t="s">
        <v>2221</v>
      </c>
      <c r="C365" s="56" t="s">
        <v>2302</v>
      </c>
      <c r="D365" s="67">
        <v>22</v>
      </c>
      <c r="E365" s="55"/>
      <c r="F365" s="59">
        <v>2426726.71</v>
      </c>
      <c r="G365" s="69" t="s">
        <v>1229</v>
      </c>
      <c r="H365" s="63"/>
      <c r="I365" s="94"/>
      <c r="K365" s="48"/>
    </row>
    <row r="366" spans="1:11" customFormat="1" ht="15">
      <c r="A366" s="74">
        <v>365</v>
      </c>
      <c r="B366" s="55" t="s">
        <v>2147</v>
      </c>
      <c r="C366" s="56" t="s">
        <v>2303</v>
      </c>
      <c r="D366" s="67">
        <v>7</v>
      </c>
      <c r="E366" s="55">
        <v>9</v>
      </c>
      <c r="F366" s="78">
        <v>6240360.3200000003</v>
      </c>
      <c r="G366" s="69" t="s">
        <v>1229</v>
      </c>
      <c r="H366" s="63"/>
      <c r="I366" s="94"/>
      <c r="K366" s="48"/>
    </row>
    <row r="367" spans="1:11" customFormat="1" ht="15">
      <c r="A367" s="74">
        <v>366</v>
      </c>
      <c r="B367" s="55" t="s">
        <v>2304</v>
      </c>
      <c r="C367" s="56" t="s">
        <v>2305</v>
      </c>
      <c r="D367" s="67">
        <v>9</v>
      </c>
      <c r="E367" s="55"/>
      <c r="F367" s="78">
        <v>1075037.82</v>
      </c>
      <c r="G367" s="69" t="s">
        <v>1229</v>
      </c>
      <c r="H367" s="63"/>
      <c r="I367" s="94"/>
      <c r="K367" s="48"/>
    </row>
    <row r="368" spans="1:11" customFormat="1" ht="15">
      <c r="A368" s="74">
        <v>367</v>
      </c>
      <c r="B368" s="55" t="s">
        <v>2181</v>
      </c>
      <c r="C368" s="56" t="s">
        <v>2306</v>
      </c>
      <c r="D368" s="67">
        <v>12</v>
      </c>
      <c r="E368" s="55"/>
      <c r="F368" s="78">
        <v>2880284.57</v>
      </c>
      <c r="G368" s="69" t="s">
        <v>1229</v>
      </c>
      <c r="H368" s="63"/>
      <c r="I368" s="94"/>
      <c r="K368" s="48"/>
    </row>
    <row r="369" spans="1:255" customFormat="1" ht="15">
      <c r="A369" s="74">
        <v>368</v>
      </c>
      <c r="B369" s="55" t="s">
        <v>2307</v>
      </c>
      <c r="C369" s="56" t="s">
        <v>2308</v>
      </c>
      <c r="D369" s="67">
        <v>88</v>
      </c>
      <c r="E369" s="55" t="s">
        <v>697</v>
      </c>
      <c r="F369" s="59">
        <v>75104.08</v>
      </c>
      <c r="G369" s="69" t="s">
        <v>1229</v>
      </c>
      <c r="H369" s="63"/>
      <c r="I369" s="94"/>
      <c r="K369" s="48"/>
    </row>
    <row r="370" spans="1:255" customFormat="1" ht="15">
      <c r="A370" s="74">
        <v>369</v>
      </c>
      <c r="B370" s="55" t="s">
        <v>2309</v>
      </c>
      <c r="C370" s="56" t="s">
        <v>2308</v>
      </c>
      <c r="D370" s="67">
        <v>4</v>
      </c>
      <c r="E370" s="55"/>
      <c r="F370" s="59">
        <v>2334573.75</v>
      </c>
      <c r="G370" s="69" t="s">
        <v>1229</v>
      </c>
      <c r="H370" s="63"/>
      <c r="I370" s="94"/>
      <c r="K370" s="48"/>
    </row>
    <row r="371" spans="1:255" customFormat="1" ht="15">
      <c r="A371" s="74">
        <v>370</v>
      </c>
      <c r="B371" s="55" t="s">
        <v>2311</v>
      </c>
      <c r="C371" s="56" t="s">
        <v>2308</v>
      </c>
      <c r="D371" s="67">
        <v>85</v>
      </c>
      <c r="E371" s="55"/>
      <c r="F371" s="59">
        <v>2460070.9</v>
      </c>
      <c r="G371" s="69" t="s">
        <v>1229</v>
      </c>
      <c r="H371" s="63"/>
      <c r="I371" s="94"/>
      <c r="J371" s="52"/>
      <c r="K371" s="48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  <c r="CR371" s="52"/>
      <c r="CS371" s="52"/>
      <c r="CT371" s="52"/>
      <c r="CU371" s="52"/>
      <c r="CV371" s="52"/>
      <c r="CW371" s="52"/>
      <c r="CX371" s="52"/>
      <c r="CY371" s="52"/>
      <c r="CZ371" s="52"/>
      <c r="DA371" s="52"/>
      <c r="DB371" s="52"/>
      <c r="DC371" s="52"/>
      <c r="DD371" s="52"/>
      <c r="DE371" s="52"/>
      <c r="DF371" s="52"/>
      <c r="DG371" s="52"/>
      <c r="DH371" s="52"/>
      <c r="DI371" s="52"/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  <c r="DT371" s="52"/>
      <c r="DU371" s="52"/>
      <c r="DV371" s="52"/>
      <c r="DW371" s="52"/>
      <c r="DX371" s="52"/>
      <c r="DY371" s="52"/>
      <c r="DZ371" s="52"/>
      <c r="EA371" s="52"/>
      <c r="EB371" s="52"/>
      <c r="EC371" s="52"/>
      <c r="ED371" s="52"/>
      <c r="EE371" s="52"/>
      <c r="EF371" s="52"/>
      <c r="EG371" s="52"/>
      <c r="EH371" s="52"/>
      <c r="EI371" s="52"/>
      <c r="EJ371" s="52"/>
      <c r="EK371" s="52"/>
      <c r="EL371" s="52"/>
      <c r="EM371" s="52"/>
      <c r="EN371" s="52"/>
      <c r="EO371" s="52"/>
      <c r="EP371" s="52"/>
      <c r="EQ371" s="52"/>
      <c r="ER371" s="52"/>
      <c r="ES371" s="52"/>
      <c r="ET371" s="52"/>
      <c r="EU371" s="52"/>
      <c r="EV371" s="52"/>
      <c r="EW371" s="52"/>
      <c r="EX371" s="52"/>
      <c r="EY371" s="52"/>
      <c r="EZ371" s="52"/>
      <c r="FA371" s="52"/>
      <c r="FB371" s="52"/>
      <c r="FC371" s="52"/>
      <c r="FD371" s="52"/>
      <c r="FE371" s="52"/>
      <c r="FF371" s="52"/>
      <c r="FG371" s="52"/>
      <c r="FH371" s="52"/>
      <c r="FI371" s="52"/>
      <c r="FJ371" s="52"/>
      <c r="FK371" s="52"/>
      <c r="FL371" s="52"/>
      <c r="FM371" s="52"/>
      <c r="FN371" s="52"/>
      <c r="FO371" s="52"/>
      <c r="FP371" s="52"/>
      <c r="FQ371" s="52"/>
      <c r="FR371" s="52"/>
      <c r="FS371" s="52"/>
      <c r="FT371" s="52"/>
      <c r="FU371" s="52"/>
      <c r="FV371" s="52"/>
      <c r="FW371" s="52"/>
      <c r="FX371" s="52"/>
      <c r="FY371" s="52"/>
      <c r="FZ371" s="52"/>
      <c r="GA371" s="52"/>
      <c r="GB371" s="52"/>
      <c r="GC371" s="52"/>
      <c r="GD371" s="52"/>
      <c r="GE371" s="52"/>
      <c r="GF371" s="52"/>
      <c r="GG371" s="52"/>
      <c r="GH371" s="52"/>
      <c r="GI371" s="52"/>
      <c r="GJ371" s="52"/>
      <c r="GK371" s="52"/>
      <c r="GL371" s="52"/>
      <c r="GM371" s="52"/>
      <c r="GN371" s="52"/>
      <c r="GO371" s="52"/>
      <c r="GP371" s="52"/>
      <c r="GQ371" s="52"/>
      <c r="GR371" s="52"/>
      <c r="GS371" s="52"/>
      <c r="GT371" s="52"/>
      <c r="GU371" s="52"/>
      <c r="GV371" s="52"/>
      <c r="GW371" s="52"/>
      <c r="GX371" s="52"/>
      <c r="GY371" s="52"/>
      <c r="GZ371" s="52"/>
      <c r="HA371" s="52"/>
      <c r="HB371" s="52"/>
      <c r="HC371" s="52"/>
      <c r="HD371" s="52"/>
      <c r="HE371" s="52"/>
      <c r="HF371" s="52"/>
      <c r="HG371" s="52"/>
      <c r="HH371" s="52"/>
      <c r="HI371" s="52"/>
      <c r="HJ371" s="52"/>
      <c r="HK371" s="52"/>
      <c r="HL371" s="52"/>
      <c r="HM371" s="52"/>
      <c r="HN371" s="52"/>
      <c r="HO371" s="52"/>
      <c r="HP371" s="52"/>
      <c r="HQ371" s="52"/>
      <c r="HR371" s="52"/>
      <c r="HS371" s="52"/>
      <c r="HT371" s="52"/>
      <c r="HU371" s="52"/>
      <c r="HV371" s="52"/>
      <c r="HW371" s="52"/>
      <c r="HX371" s="52"/>
      <c r="HY371" s="52"/>
      <c r="HZ371" s="52"/>
      <c r="IA371" s="52"/>
      <c r="IB371" s="52"/>
      <c r="IC371" s="52"/>
      <c r="ID371" s="52"/>
      <c r="IE371" s="52"/>
      <c r="IF371" s="52"/>
      <c r="IG371" s="52"/>
      <c r="IH371" s="52"/>
      <c r="II371" s="52"/>
      <c r="IJ371" s="52"/>
      <c r="IK371" s="52"/>
      <c r="IL371" s="52"/>
      <c r="IM371" s="52"/>
      <c r="IN371" s="52"/>
      <c r="IO371" s="52"/>
      <c r="IP371" s="52"/>
      <c r="IQ371" s="52"/>
      <c r="IR371" s="52"/>
      <c r="IS371" s="52"/>
      <c r="IT371" s="52"/>
      <c r="IU371" s="52"/>
    </row>
    <row r="372" spans="1:255" customFormat="1" ht="15">
      <c r="A372" s="74">
        <v>371</v>
      </c>
      <c r="B372" s="55" t="s">
        <v>2310</v>
      </c>
      <c r="C372" s="56" t="s">
        <v>2308</v>
      </c>
      <c r="D372" s="67">
        <v>6</v>
      </c>
      <c r="E372" s="55"/>
      <c r="F372" s="59">
        <v>2481691.77</v>
      </c>
      <c r="G372" s="69" t="s">
        <v>1229</v>
      </c>
      <c r="H372" s="63"/>
      <c r="I372" s="94"/>
      <c r="K372" s="48"/>
    </row>
    <row r="373" spans="1:255" customFormat="1" ht="15">
      <c r="A373" s="74">
        <v>372</v>
      </c>
      <c r="B373" s="55"/>
      <c r="C373" s="56" t="s">
        <v>2312</v>
      </c>
      <c r="D373" s="57"/>
      <c r="E373" s="57"/>
      <c r="F373" s="59"/>
      <c r="G373" s="58"/>
      <c r="H373" s="63" t="s">
        <v>1933</v>
      </c>
      <c r="I373" s="94">
        <v>148194.18</v>
      </c>
      <c r="J373" s="115"/>
      <c r="K373" s="48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  <c r="BY373" s="52"/>
      <c r="BZ373" s="52"/>
      <c r="CA373" s="52"/>
      <c r="CB373" s="52"/>
      <c r="CC373" s="52"/>
      <c r="CD373" s="52"/>
      <c r="CE373" s="52"/>
      <c r="CF373" s="52"/>
      <c r="CG373" s="52"/>
      <c r="CH373" s="52"/>
      <c r="CI373" s="52"/>
      <c r="CJ373" s="52"/>
      <c r="CK373" s="52"/>
      <c r="CL373" s="52"/>
      <c r="CM373" s="52"/>
      <c r="CN373" s="52"/>
      <c r="CO373" s="52"/>
      <c r="CP373" s="52"/>
      <c r="CQ373" s="52"/>
      <c r="CR373" s="52"/>
      <c r="CS373" s="52"/>
      <c r="CT373" s="52"/>
      <c r="CU373" s="52"/>
      <c r="CV373" s="52"/>
      <c r="CW373" s="52"/>
      <c r="CX373" s="52"/>
      <c r="CY373" s="52"/>
      <c r="CZ373" s="52"/>
      <c r="DA373" s="52"/>
      <c r="DB373" s="52"/>
      <c r="DC373" s="52"/>
      <c r="DD373" s="52"/>
      <c r="DE373" s="52"/>
      <c r="DF373" s="52"/>
      <c r="DG373" s="52"/>
      <c r="DH373" s="52"/>
      <c r="DI373" s="52"/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  <c r="DT373" s="52"/>
      <c r="DU373" s="52"/>
      <c r="DV373" s="52"/>
      <c r="DW373" s="52"/>
      <c r="DX373" s="52"/>
      <c r="DY373" s="52"/>
      <c r="DZ373" s="52"/>
      <c r="EA373" s="52"/>
      <c r="EB373" s="52"/>
      <c r="EC373" s="52"/>
      <c r="ED373" s="52"/>
      <c r="EE373" s="52"/>
      <c r="EF373" s="52"/>
      <c r="EG373" s="52"/>
      <c r="EH373" s="52"/>
      <c r="EI373" s="52"/>
      <c r="EJ373" s="52"/>
      <c r="EK373" s="52"/>
      <c r="EL373" s="52"/>
      <c r="EM373" s="52"/>
      <c r="EN373" s="52"/>
      <c r="EO373" s="52"/>
      <c r="EP373" s="52"/>
      <c r="EQ373" s="52"/>
      <c r="ER373" s="52"/>
      <c r="ES373" s="52"/>
      <c r="ET373" s="52"/>
      <c r="EU373" s="52"/>
      <c r="EV373" s="52"/>
      <c r="EW373" s="52"/>
      <c r="EX373" s="52"/>
      <c r="EY373" s="52"/>
      <c r="EZ373" s="52"/>
      <c r="FA373" s="52"/>
      <c r="FB373" s="52"/>
      <c r="FC373" s="52"/>
      <c r="FD373" s="52"/>
      <c r="FE373" s="52"/>
      <c r="FF373" s="52"/>
      <c r="FG373" s="52"/>
      <c r="FH373" s="52"/>
      <c r="FI373" s="52"/>
      <c r="FJ373" s="52"/>
      <c r="FK373" s="52"/>
      <c r="FL373" s="52"/>
      <c r="FM373" s="52"/>
      <c r="FN373" s="52"/>
      <c r="FO373" s="52"/>
      <c r="FP373" s="52"/>
      <c r="FQ373" s="52"/>
      <c r="FR373" s="52"/>
      <c r="FS373" s="52"/>
      <c r="FT373" s="52"/>
      <c r="FU373" s="52"/>
      <c r="FV373" s="52"/>
      <c r="FW373" s="52"/>
      <c r="FX373" s="52"/>
      <c r="FY373" s="52"/>
      <c r="FZ373" s="52"/>
      <c r="GA373" s="52"/>
      <c r="GB373" s="52"/>
      <c r="GC373" s="52"/>
      <c r="GD373" s="52"/>
      <c r="GE373" s="52"/>
      <c r="GF373" s="52"/>
      <c r="GG373" s="52"/>
      <c r="GH373" s="52"/>
      <c r="GI373" s="52"/>
      <c r="GJ373" s="52"/>
      <c r="GK373" s="52"/>
      <c r="GL373" s="52"/>
      <c r="GM373" s="52"/>
      <c r="GN373" s="52"/>
      <c r="GO373" s="52"/>
      <c r="GP373" s="52"/>
      <c r="GQ373" s="52"/>
      <c r="GR373" s="52"/>
      <c r="GS373" s="52"/>
      <c r="GT373" s="52"/>
      <c r="GU373" s="52"/>
      <c r="GV373" s="52"/>
      <c r="GW373" s="52"/>
      <c r="GX373" s="52"/>
      <c r="GY373" s="52"/>
      <c r="GZ373" s="52"/>
      <c r="HA373" s="52"/>
      <c r="HB373" s="52"/>
      <c r="HC373" s="52"/>
      <c r="HD373" s="52"/>
      <c r="HE373" s="52"/>
      <c r="HF373" s="52"/>
      <c r="HG373" s="52"/>
      <c r="HH373" s="52"/>
      <c r="HI373" s="52"/>
      <c r="HJ373" s="52"/>
      <c r="HK373" s="52"/>
      <c r="HL373" s="52"/>
      <c r="HM373" s="52"/>
      <c r="HN373" s="52"/>
      <c r="HO373" s="52"/>
      <c r="HP373" s="52"/>
      <c r="HQ373" s="52"/>
      <c r="HR373" s="52"/>
      <c r="HS373" s="52"/>
      <c r="HT373" s="52"/>
      <c r="HU373" s="52"/>
      <c r="HV373" s="52"/>
      <c r="HW373" s="52"/>
      <c r="HX373" s="52"/>
      <c r="HY373" s="52"/>
      <c r="HZ373" s="52"/>
      <c r="IA373" s="52"/>
      <c r="IB373" s="52"/>
      <c r="IC373" s="52"/>
      <c r="ID373" s="52"/>
      <c r="IE373" s="52"/>
      <c r="IF373" s="52"/>
      <c r="IG373" s="52"/>
      <c r="IH373" s="52"/>
      <c r="II373" s="52"/>
      <c r="IJ373" s="52"/>
      <c r="IK373" s="52"/>
      <c r="IL373" s="52"/>
      <c r="IM373" s="52"/>
      <c r="IN373" s="52"/>
      <c r="IO373" s="52"/>
      <c r="IP373" s="52"/>
      <c r="IQ373" s="52"/>
      <c r="IR373" s="52"/>
      <c r="IS373" s="52"/>
      <c r="IT373" s="52"/>
      <c r="IU373" s="52"/>
    </row>
    <row r="374" spans="1:255" customFormat="1" ht="15">
      <c r="A374" s="74">
        <v>373</v>
      </c>
      <c r="B374" s="55" t="s">
        <v>2248</v>
      </c>
      <c r="C374" s="56" t="s">
        <v>2313</v>
      </c>
      <c r="D374" s="67">
        <v>11</v>
      </c>
      <c r="E374" s="55"/>
      <c r="F374" s="59">
        <v>2166603.6</v>
      </c>
      <c r="G374" s="69" t="s">
        <v>1229</v>
      </c>
      <c r="H374" s="63"/>
      <c r="I374" s="94"/>
      <c r="J374" s="52"/>
      <c r="K374" s="48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  <c r="BY374" s="52"/>
      <c r="BZ374" s="52"/>
      <c r="CA374" s="52"/>
      <c r="CB374" s="52"/>
      <c r="CC374" s="52"/>
      <c r="CD374" s="52"/>
      <c r="CE374" s="52"/>
      <c r="CF374" s="52"/>
      <c r="CG374" s="52"/>
      <c r="CH374" s="52"/>
      <c r="CI374" s="52"/>
      <c r="CJ374" s="52"/>
      <c r="CK374" s="52"/>
      <c r="CL374" s="52"/>
      <c r="CM374" s="52"/>
      <c r="CN374" s="52"/>
      <c r="CO374" s="52"/>
      <c r="CP374" s="52"/>
      <c r="CQ374" s="52"/>
      <c r="CR374" s="52"/>
      <c r="CS374" s="52"/>
      <c r="CT374" s="52"/>
      <c r="CU374" s="52"/>
      <c r="CV374" s="52"/>
      <c r="CW374" s="52"/>
      <c r="CX374" s="52"/>
      <c r="CY374" s="52"/>
      <c r="CZ374" s="52"/>
      <c r="DA374" s="52"/>
      <c r="DB374" s="52"/>
      <c r="DC374" s="52"/>
      <c r="DD374" s="52"/>
      <c r="DE374" s="52"/>
      <c r="DF374" s="52"/>
      <c r="DG374" s="52"/>
      <c r="DH374" s="52"/>
      <c r="DI374" s="52"/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  <c r="DT374" s="52"/>
      <c r="DU374" s="52"/>
      <c r="DV374" s="52"/>
      <c r="DW374" s="52"/>
      <c r="DX374" s="52"/>
      <c r="DY374" s="52"/>
      <c r="DZ374" s="52"/>
      <c r="EA374" s="52"/>
      <c r="EB374" s="52"/>
      <c r="EC374" s="52"/>
      <c r="ED374" s="52"/>
      <c r="EE374" s="52"/>
      <c r="EF374" s="52"/>
      <c r="EG374" s="52"/>
      <c r="EH374" s="52"/>
      <c r="EI374" s="52"/>
      <c r="EJ374" s="52"/>
      <c r="EK374" s="52"/>
      <c r="EL374" s="52"/>
      <c r="EM374" s="52"/>
      <c r="EN374" s="52"/>
      <c r="EO374" s="52"/>
      <c r="EP374" s="52"/>
      <c r="EQ374" s="52"/>
      <c r="ER374" s="52"/>
      <c r="ES374" s="52"/>
      <c r="ET374" s="52"/>
      <c r="EU374" s="52"/>
      <c r="EV374" s="52"/>
      <c r="EW374" s="52"/>
      <c r="EX374" s="52"/>
      <c r="EY374" s="52"/>
      <c r="EZ374" s="52"/>
      <c r="FA374" s="52"/>
      <c r="FB374" s="52"/>
      <c r="FC374" s="52"/>
      <c r="FD374" s="52"/>
      <c r="FE374" s="52"/>
      <c r="FF374" s="52"/>
      <c r="FG374" s="52"/>
      <c r="FH374" s="52"/>
      <c r="FI374" s="52"/>
      <c r="FJ374" s="52"/>
      <c r="FK374" s="52"/>
      <c r="FL374" s="52"/>
      <c r="FM374" s="52"/>
      <c r="FN374" s="52"/>
      <c r="FO374" s="52"/>
      <c r="FP374" s="52"/>
      <c r="FQ374" s="52"/>
      <c r="FR374" s="52"/>
      <c r="FS374" s="52"/>
      <c r="FT374" s="52"/>
      <c r="FU374" s="52"/>
      <c r="FV374" s="52"/>
      <c r="FW374" s="52"/>
      <c r="FX374" s="52"/>
      <c r="FY374" s="52"/>
      <c r="FZ374" s="52"/>
      <c r="GA374" s="52"/>
      <c r="GB374" s="52"/>
      <c r="GC374" s="52"/>
      <c r="GD374" s="52"/>
      <c r="GE374" s="52"/>
      <c r="GF374" s="52"/>
      <c r="GG374" s="52"/>
      <c r="GH374" s="52"/>
      <c r="GI374" s="52"/>
      <c r="GJ374" s="52"/>
      <c r="GK374" s="52"/>
      <c r="GL374" s="52"/>
      <c r="GM374" s="52"/>
      <c r="GN374" s="52"/>
      <c r="GO374" s="52"/>
      <c r="GP374" s="52"/>
      <c r="GQ374" s="52"/>
      <c r="GR374" s="52"/>
      <c r="GS374" s="52"/>
      <c r="GT374" s="52"/>
      <c r="GU374" s="52"/>
      <c r="GV374" s="52"/>
      <c r="GW374" s="52"/>
      <c r="GX374" s="52"/>
      <c r="GY374" s="52"/>
      <c r="GZ374" s="52"/>
      <c r="HA374" s="52"/>
      <c r="HB374" s="52"/>
      <c r="HC374" s="52"/>
      <c r="HD374" s="52"/>
      <c r="HE374" s="52"/>
      <c r="HF374" s="52"/>
      <c r="HG374" s="52"/>
      <c r="HH374" s="52"/>
      <c r="HI374" s="52"/>
      <c r="HJ374" s="52"/>
      <c r="HK374" s="52"/>
      <c r="HL374" s="52"/>
      <c r="HM374" s="52"/>
      <c r="HN374" s="52"/>
      <c r="HO374" s="52"/>
      <c r="HP374" s="52"/>
      <c r="HQ374" s="52"/>
      <c r="HR374" s="52"/>
      <c r="HS374" s="52"/>
      <c r="HT374" s="52"/>
      <c r="HU374" s="52"/>
      <c r="HV374" s="52"/>
      <c r="HW374" s="52"/>
      <c r="HX374" s="52"/>
      <c r="HY374" s="52"/>
      <c r="HZ374" s="52"/>
      <c r="IA374" s="52"/>
      <c r="IB374" s="52"/>
      <c r="IC374" s="52"/>
      <c r="ID374" s="52"/>
      <c r="IE374" s="52"/>
      <c r="IF374" s="52"/>
      <c r="IG374" s="52"/>
      <c r="IH374" s="52"/>
      <c r="II374" s="52"/>
      <c r="IJ374" s="52"/>
      <c r="IK374" s="52"/>
      <c r="IL374" s="52"/>
      <c r="IM374" s="52"/>
      <c r="IN374" s="52"/>
      <c r="IO374" s="52"/>
      <c r="IP374" s="52"/>
      <c r="IQ374" s="52"/>
      <c r="IR374" s="52"/>
      <c r="IS374" s="52"/>
      <c r="IT374" s="52"/>
      <c r="IU374" s="52"/>
    </row>
    <row r="375" spans="1:255" customFormat="1" ht="15">
      <c r="A375" s="74">
        <v>374</v>
      </c>
      <c r="B375" s="55" t="s">
        <v>2314</v>
      </c>
      <c r="C375" s="56" t="s">
        <v>2315</v>
      </c>
      <c r="D375" s="67">
        <v>16</v>
      </c>
      <c r="E375" s="55"/>
      <c r="F375" s="59">
        <v>83073.460000000006</v>
      </c>
      <c r="G375" s="69" t="s">
        <v>1229</v>
      </c>
      <c r="H375" s="63"/>
      <c r="I375" s="94"/>
      <c r="J375" s="52"/>
      <c r="K375" s="48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  <c r="BY375" s="52"/>
      <c r="BZ375" s="52"/>
      <c r="CA375" s="52"/>
      <c r="CB375" s="52"/>
      <c r="CC375" s="52"/>
      <c r="CD375" s="52"/>
      <c r="CE375" s="52"/>
      <c r="CF375" s="52"/>
      <c r="CG375" s="52"/>
      <c r="CH375" s="52"/>
      <c r="CI375" s="52"/>
      <c r="CJ375" s="52"/>
      <c r="CK375" s="52"/>
      <c r="CL375" s="52"/>
      <c r="CM375" s="52"/>
      <c r="CN375" s="52"/>
      <c r="CO375" s="52"/>
      <c r="CP375" s="52"/>
      <c r="CQ375" s="52"/>
      <c r="CR375" s="52"/>
      <c r="CS375" s="52"/>
      <c r="CT375" s="52"/>
      <c r="CU375" s="52"/>
      <c r="CV375" s="52"/>
      <c r="CW375" s="52"/>
      <c r="CX375" s="52"/>
      <c r="CY375" s="52"/>
      <c r="CZ375" s="52"/>
      <c r="DA375" s="52"/>
      <c r="DB375" s="52"/>
      <c r="DC375" s="52"/>
      <c r="DD375" s="52"/>
      <c r="DE375" s="52"/>
      <c r="DF375" s="52"/>
      <c r="DG375" s="52"/>
      <c r="DH375" s="52"/>
      <c r="DI375" s="52"/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  <c r="DT375" s="52"/>
      <c r="DU375" s="52"/>
      <c r="DV375" s="52"/>
      <c r="DW375" s="52"/>
      <c r="DX375" s="52"/>
      <c r="DY375" s="52"/>
      <c r="DZ375" s="52"/>
      <c r="EA375" s="52"/>
      <c r="EB375" s="52"/>
      <c r="EC375" s="52"/>
      <c r="ED375" s="52"/>
      <c r="EE375" s="52"/>
      <c r="EF375" s="52"/>
      <c r="EG375" s="52"/>
      <c r="EH375" s="52"/>
      <c r="EI375" s="52"/>
      <c r="EJ375" s="52"/>
      <c r="EK375" s="52"/>
      <c r="EL375" s="52"/>
      <c r="EM375" s="52"/>
      <c r="EN375" s="52"/>
      <c r="EO375" s="52"/>
      <c r="EP375" s="52"/>
      <c r="EQ375" s="52"/>
      <c r="ER375" s="52"/>
      <c r="ES375" s="52"/>
      <c r="ET375" s="52"/>
      <c r="EU375" s="52"/>
      <c r="EV375" s="52"/>
      <c r="EW375" s="52"/>
      <c r="EX375" s="52"/>
      <c r="EY375" s="52"/>
      <c r="EZ375" s="52"/>
      <c r="FA375" s="52"/>
      <c r="FB375" s="52"/>
      <c r="FC375" s="52"/>
      <c r="FD375" s="52"/>
      <c r="FE375" s="52"/>
      <c r="FF375" s="52"/>
      <c r="FG375" s="52"/>
      <c r="FH375" s="52"/>
      <c r="FI375" s="52"/>
      <c r="FJ375" s="52"/>
      <c r="FK375" s="52"/>
      <c r="FL375" s="52"/>
      <c r="FM375" s="52"/>
      <c r="FN375" s="52"/>
      <c r="FO375" s="52"/>
      <c r="FP375" s="52"/>
      <c r="FQ375" s="52"/>
      <c r="FR375" s="52"/>
      <c r="FS375" s="52"/>
      <c r="FT375" s="52"/>
      <c r="FU375" s="52"/>
      <c r="FV375" s="52"/>
      <c r="FW375" s="52"/>
      <c r="FX375" s="52"/>
      <c r="FY375" s="52"/>
      <c r="FZ375" s="52"/>
      <c r="GA375" s="52"/>
      <c r="GB375" s="52"/>
      <c r="GC375" s="52"/>
      <c r="GD375" s="52"/>
      <c r="GE375" s="52"/>
      <c r="GF375" s="52"/>
      <c r="GG375" s="52"/>
      <c r="GH375" s="52"/>
      <c r="GI375" s="52"/>
      <c r="GJ375" s="52"/>
      <c r="GK375" s="52"/>
      <c r="GL375" s="52"/>
      <c r="GM375" s="52"/>
      <c r="GN375" s="52"/>
      <c r="GO375" s="52"/>
      <c r="GP375" s="52"/>
      <c r="GQ375" s="52"/>
      <c r="GR375" s="52"/>
      <c r="GS375" s="52"/>
      <c r="GT375" s="52"/>
      <c r="GU375" s="52"/>
      <c r="GV375" s="52"/>
      <c r="GW375" s="52"/>
      <c r="GX375" s="52"/>
      <c r="GY375" s="52"/>
      <c r="GZ375" s="52"/>
      <c r="HA375" s="52"/>
      <c r="HB375" s="52"/>
      <c r="HC375" s="52"/>
      <c r="HD375" s="52"/>
      <c r="HE375" s="52"/>
      <c r="HF375" s="52"/>
      <c r="HG375" s="52"/>
      <c r="HH375" s="52"/>
      <c r="HI375" s="52"/>
      <c r="HJ375" s="52"/>
      <c r="HK375" s="52"/>
      <c r="HL375" s="52"/>
      <c r="HM375" s="52"/>
      <c r="HN375" s="52"/>
      <c r="HO375" s="52"/>
      <c r="HP375" s="52"/>
      <c r="HQ375" s="52"/>
      <c r="HR375" s="52"/>
      <c r="HS375" s="52"/>
      <c r="HT375" s="52"/>
      <c r="HU375" s="52"/>
      <c r="HV375" s="52"/>
      <c r="HW375" s="52"/>
      <c r="HX375" s="52"/>
      <c r="HY375" s="52"/>
      <c r="HZ375" s="52"/>
      <c r="IA375" s="52"/>
      <c r="IB375" s="52"/>
      <c r="IC375" s="52"/>
      <c r="ID375" s="52"/>
      <c r="IE375" s="52"/>
      <c r="IF375" s="52"/>
      <c r="IG375" s="52"/>
      <c r="IH375" s="52"/>
      <c r="II375" s="52"/>
      <c r="IJ375" s="52"/>
      <c r="IK375" s="52"/>
      <c r="IL375" s="52"/>
      <c r="IM375" s="52"/>
      <c r="IN375" s="52"/>
      <c r="IO375" s="52"/>
      <c r="IP375" s="52"/>
      <c r="IQ375" s="52"/>
      <c r="IR375" s="52"/>
      <c r="IS375" s="52"/>
      <c r="IT375" s="52"/>
      <c r="IU375" s="52"/>
    </row>
    <row r="376" spans="1:255" customFormat="1" ht="15">
      <c r="A376" s="74">
        <v>375</v>
      </c>
      <c r="B376" s="55" t="s">
        <v>2002</v>
      </c>
      <c r="C376" s="56" t="s">
        <v>2315</v>
      </c>
      <c r="D376" s="67">
        <v>28</v>
      </c>
      <c r="E376" s="55">
        <v>30</v>
      </c>
      <c r="F376" s="59">
        <v>90124.9</v>
      </c>
      <c r="G376" s="69" t="s">
        <v>1229</v>
      </c>
      <c r="H376" s="63"/>
      <c r="I376" s="94"/>
      <c r="J376" s="52"/>
      <c r="K376" s="48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  <c r="BY376" s="52"/>
      <c r="BZ376" s="52"/>
      <c r="CA376" s="52"/>
      <c r="CB376" s="52"/>
      <c r="CC376" s="52"/>
      <c r="CD376" s="52"/>
      <c r="CE376" s="52"/>
      <c r="CF376" s="52"/>
      <c r="CG376" s="52"/>
      <c r="CH376" s="52"/>
      <c r="CI376" s="52"/>
      <c r="CJ376" s="52"/>
      <c r="CK376" s="52"/>
      <c r="CL376" s="52"/>
      <c r="CM376" s="52"/>
      <c r="CN376" s="52"/>
      <c r="CO376" s="52"/>
      <c r="CP376" s="52"/>
      <c r="CQ376" s="52"/>
      <c r="CR376" s="52"/>
      <c r="CS376" s="52"/>
      <c r="CT376" s="52"/>
      <c r="CU376" s="52"/>
      <c r="CV376" s="52"/>
      <c r="CW376" s="52"/>
      <c r="CX376" s="52"/>
      <c r="CY376" s="52"/>
      <c r="CZ376" s="52"/>
      <c r="DA376" s="52"/>
      <c r="DB376" s="52"/>
      <c r="DC376" s="52"/>
      <c r="DD376" s="52"/>
      <c r="DE376" s="52"/>
      <c r="DF376" s="52"/>
      <c r="DG376" s="52"/>
      <c r="DH376" s="52"/>
      <c r="DI376" s="52"/>
      <c r="DJ376" s="52"/>
      <c r="DK376" s="52"/>
      <c r="DL376" s="52"/>
      <c r="DM376" s="52"/>
      <c r="DN376" s="52"/>
      <c r="DO376" s="52"/>
      <c r="DP376" s="52"/>
      <c r="DQ376" s="52"/>
      <c r="DR376" s="52"/>
      <c r="DS376" s="52"/>
      <c r="DT376" s="52"/>
      <c r="DU376" s="52"/>
      <c r="DV376" s="52"/>
      <c r="DW376" s="52"/>
      <c r="DX376" s="52"/>
      <c r="DY376" s="52"/>
      <c r="DZ376" s="52"/>
      <c r="EA376" s="52"/>
      <c r="EB376" s="52"/>
      <c r="EC376" s="52"/>
      <c r="ED376" s="52"/>
      <c r="EE376" s="52"/>
      <c r="EF376" s="52"/>
      <c r="EG376" s="52"/>
      <c r="EH376" s="52"/>
      <c r="EI376" s="52"/>
      <c r="EJ376" s="52"/>
      <c r="EK376" s="52"/>
      <c r="EL376" s="52"/>
      <c r="EM376" s="52"/>
      <c r="EN376" s="52"/>
      <c r="EO376" s="52"/>
      <c r="EP376" s="52"/>
      <c r="EQ376" s="52"/>
      <c r="ER376" s="52"/>
      <c r="ES376" s="52"/>
      <c r="ET376" s="52"/>
      <c r="EU376" s="52"/>
      <c r="EV376" s="52"/>
      <c r="EW376" s="52"/>
      <c r="EX376" s="52"/>
      <c r="EY376" s="52"/>
      <c r="EZ376" s="52"/>
      <c r="FA376" s="52"/>
      <c r="FB376" s="52"/>
      <c r="FC376" s="52"/>
      <c r="FD376" s="52"/>
      <c r="FE376" s="52"/>
      <c r="FF376" s="52"/>
      <c r="FG376" s="52"/>
      <c r="FH376" s="52"/>
      <c r="FI376" s="52"/>
      <c r="FJ376" s="52"/>
      <c r="FK376" s="52"/>
      <c r="FL376" s="52"/>
      <c r="FM376" s="52"/>
      <c r="FN376" s="52"/>
      <c r="FO376" s="52"/>
      <c r="FP376" s="52"/>
      <c r="FQ376" s="52"/>
      <c r="FR376" s="52"/>
      <c r="FS376" s="52"/>
      <c r="FT376" s="52"/>
      <c r="FU376" s="52"/>
      <c r="FV376" s="52"/>
      <c r="FW376" s="52"/>
      <c r="FX376" s="52"/>
      <c r="FY376" s="52"/>
      <c r="FZ376" s="52"/>
      <c r="GA376" s="52"/>
      <c r="GB376" s="52"/>
      <c r="GC376" s="52"/>
      <c r="GD376" s="52"/>
      <c r="GE376" s="52"/>
      <c r="GF376" s="52"/>
      <c r="GG376" s="52"/>
      <c r="GH376" s="52"/>
      <c r="GI376" s="52"/>
      <c r="GJ376" s="52"/>
      <c r="GK376" s="52"/>
      <c r="GL376" s="52"/>
      <c r="GM376" s="52"/>
      <c r="GN376" s="52"/>
      <c r="GO376" s="52"/>
      <c r="GP376" s="52"/>
      <c r="GQ376" s="52"/>
      <c r="GR376" s="52"/>
      <c r="GS376" s="52"/>
      <c r="GT376" s="52"/>
      <c r="GU376" s="52"/>
      <c r="GV376" s="52"/>
      <c r="GW376" s="52"/>
      <c r="GX376" s="52"/>
      <c r="GY376" s="52"/>
      <c r="GZ376" s="52"/>
      <c r="HA376" s="52"/>
      <c r="HB376" s="52"/>
      <c r="HC376" s="52"/>
      <c r="HD376" s="52"/>
      <c r="HE376" s="52"/>
      <c r="HF376" s="52"/>
      <c r="HG376" s="52"/>
      <c r="HH376" s="52"/>
      <c r="HI376" s="52"/>
      <c r="HJ376" s="52"/>
      <c r="HK376" s="52"/>
      <c r="HL376" s="52"/>
      <c r="HM376" s="52"/>
      <c r="HN376" s="52"/>
      <c r="HO376" s="52"/>
      <c r="HP376" s="52"/>
      <c r="HQ376" s="52"/>
      <c r="HR376" s="52"/>
      <c r="HS376" s="52"/>
      <c r="HT376" s="52"/>
      <c r="HU376" s="52"/>
      <c r="HV376" s="52"/>
      <c r="HW376" s="52"/>
      <c r="HX376" s="52"/>
      <c r="HY376" s="52"/>
      <c r="HZ376" s="52"/>
      <c r="IA376" s="52"/>
      <c r="IB376" s="52"/>
      <c r="IC376" s="52"/>
      <c r="ID376" s="52"/>
      <c r="IE376" s="52"/>
      <c r="IF376" s="52"/>
      <c r="IG376" s="52"/>
      <c r="IH376" s="52"/>
      <c r="II376" s="52"/>
      <c r="IJ376" s="52"/>
      <c r="IK376" s="52"/>
      <c r="IL376" s="52"/>
      <c r="IM376" s="52"/>
      <c r="IN376" s="52"/>
      <c r="IO376" s="52"/>
      <c r="IP376" s="52"/>
      <c r="IQ376" s="52"/>
      <c r="IR376" s="52"/>
      <c r="IS376" s="52"/>
      <c r="IT376" s="52"/>
      <c r="IU376" s="52"/>
    </row>
    <row r="377" spans="1:255" customFormat="1" ht="15">
      <c r="A377" s="74">
        <v>376</v>
      </c>
      <c r="B377" s="55" t="s">
        <v>2316</v>
      </c>
      <c r="C377" s="56" t="s">
        <v>2317</v>
      </c>
      <c r="D377" s="67">
        <v>3</v>
      </c>
      <c r="E377" s="55"/>
      <c r="F377" s="78">
        <v>11085261.49</v>
      </c>
      <c r="G377" s="69" t="s">
        <v>1229</v>
      </c>
      <c r="H377" s="63"/>
      <c r="I377" s="94"/>
      <c r="J377" s="52"/>
      <c r="K377" s="48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  <c r="BY377" s="52"/>
      <c r="BZ377" s="52"/>
      <c r="CA377" s="52"/>
      <c r="CB377" s="52"/>
      <c r="CC377" s="52"/>
      <c r="CD377" s="52"/>
      <c r="CE377" s="52"/>
      <c r="CF377" s="52"/>
      <c r="CG377" s="52"/>
      <c r="CH377" s="52"/>
      <c r="CI377" s="52"/>
      <c r="CJ377" s="52"/>
      <c r="CK377" s="52"/>
      <c r="CL377" s="52"/>
      <c r="CM377" s="52"/>
      <c r="CN377" s="52"/>
      <c r="CO377" s="52"/>
      <c r="CP377" s="52"/>
      <c r="CQ377" s="52"/>
      <c r="CR377" s="52"/>
      <c r="CS377" s="52"/>
      <c r="CT377" s="52"/>
      <c r="CU377" s="52"/>
      <c r="CV377" s="52"/>
      <c r="CW377" s="52"/>
      <c r="CX377" s="52"/>
      <c r="CY377" s="52"/>
      <c r="CZ377" s="52"/>
      <c r="DA377" s="52"/>
      <c r="DB377" s="52"/>
      <c r="DC377" s="52"/>
      <c r="DD377" s="52"/>
      <c r="DE377" s="52"/>
      <c r="DF377" s="52"/>
      <c r="DG377" s="52"/>
      <c r="DH377" s="52"/>
      <c r="DI377" s="5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  <c r="DT377" s="52"/>
      <c r="DU377" s="52"/>
      <c r="DV377" s="52"/>
      <c r="DW377" s="52"/>
      <c r="DX377" s="52"/>
      <c r="DY377" s="52"/>
      <c r="DZ377" s="52"/>
      <c r="EA377" s="52"/>
      <c r="EB377" s="52"/>
      <c r="EC377" s="52"/>
      <c r="ED377" s="52"/>
      <c r="EE377" s="52"/>
      <c r="EF377" s="52"/>
      <c r="EG377" s="52"/>
      <c r="EH377" s="52"/>
      <c r="EI377" s="52"/>
      <c r="EJ377" s="52"/>
      <c r="EK377" s="52"/>
      <c r="EL377" s="52"/>
      <c r="EM377" s="52"/>
      <c r="EN377" s="52"/>
      <c r="EO377" s="52"/>
      <c r="EP377" s="52"/>
      <c r="EQ377" s="52"/>
      <c r="ER377" s="52"/>
      <c r="ES377" s="52"/>
      <c r="ET377" s="52"/>
      <c r="EU377" s="52"/>
      <c r="EV377" s="52"/>
      <c r="EW377" s="52"/>
      <c r="EX377" s="52"/>
      <c r="EY377" s="52"/>
      <c r="EZ377" s="52"/>
      <c r="FA377" s="52"/>
      <c r="FB377" s="52"/>
      <c r="FC377" s="52"/>
      <c r="FD377" s="52"/>
      <c r="FE377" s="52"/>
      <c r="FF377" s="52"/>
      <c r="FG377" s="52"/>
      <c r="FH377" s="52"/>
      <c r="FI377" s="52"/>
      <c r="FJ377" s="52"/>
      <c r="FK377" s="52"/>
      <c r="FL377" s="52"/>
      <c r="FM377" s="52"/>
      <c r="FN377" s="52"/>
      <c r="FO377" s="52"/>
      <c r="FP377" s="52"/>
      <c r="FQ377" s="52"/>
      <c r="FR377" s="52"/>
      <c r="FS377" s="52"/>
      <c r="FT377" s="52"/>
      <c r="FU377" s="52"/>
      <c r="FV377" s="52"/>
      <c r="FW377" s="52"/>
      <c r="FX377" s="52"/>
      <c r="FY377" s="52"/>
      <c r="FZ377" s="52"/>
      <c r="GA377" s="52"/>
      <c r="GB377" s="52"/>
      <c r="GC377" s="52"/>
      <c r="GD377" s="52"/>
      <c r="GE377" s="52"/>
      <c r="GF377" s="52"/>
      <c r="GG377" s="52"/>
      <c r="GH377" s="52"/>
      <c r="GI377" s="52"/>
      <c r="GJ377" s="52"/>
      <c r="GK377" s="52"/>
      <c r="GL377" s="52"/>
      <c r="GM377" s="52"/>
      <c r="GN377" s="52"/>
      <c r="GO377" s="52"/>
      <c r="GP377" s="52"/>
      <c r="GQ377" s="52"/>
      <c r="GR377" s="52"/>
      <c r="GS377" s="52"/>
      <c r="GT377" s="52"/>
      <c r="GU377" s="52"/>
      <c r="GV377" s="52"/>
      <c r="GW377" s="52"/>
      <c r="GX377" s="52"/>
      <c r="GY377" s="52"/>
      <c r="GZ377" s="52"/>
      <c r="HA377" s="52"/>
      <c r="HB377" s="52"/>
      <c r="HC377" s="52"/>
      <c r="HD377" s="52"/>
      <c r="HE377" s="52"/>
      <c r="HF377" s="52"/>
      <c r="HG377" s="52"/>
      <c r="HH377" s="52"/>
      <c r="HI377" s="52"/>
      <c r="HJ377" s="52"/>
      <c r="HK377" s="52"/>
      <c r="HL377" s="52"/>
      <c r="HM377" s="52"/>
      <c r="HN377" s="52"/>
      <c r="HO377" s="52"/>
      <c r="HP377" s="52"/>
      <c r="HQ377" s="52"/>
      <c r="HR377" s="52"/>
      <c r="HS377" s="52"/>
      <c r="HT377" s="52"/>
      <c r="HU377" s="52"/>
      <c r="HV377" s="52"/>
      <c r="HW377" s="52"/>
      <c r="HX377" s="52"/>
      <c r="HY377" s="52"/>
      <c r="HZ377" s="52"/>
      <c r="IA377" s="52"/>
      <c r="IB377" s="52"/>
      <c r="IC377" s="52"/>
      <c r="ID377" s="52"/>
      <c r="IE377" s="52"/>
      <c r="IF377" s="52"/>
      <c r="IG377" s="52"/>
      <c r="IH377" s="52"/>
      <c r="II377" s="52"/>
      <c r="IJ377" s="52"/>
      <c r="IK377" s="52"/>
      <c r="IL377" s="52"/>
      <c r="IM377" s="52"/>
      <c r="IN377" s="52"/>
      <c r="IO377" s="52"/>
      <c r="IP377" s="52"/>
      <c r="IQ377" s="52"/>
      <c r="IR377" s="52"/>
      <c r="IS377" s="52"/>
      <c r="IT377" s="52"/>
      <c r="IU377" s="52"/>
    </row>
    <row r="378" spans="1:255" customFormat="1" ht="15">
      <c r="A378" s="74">
        <v>377</v>
      </c>
      <c r="B378" s="55"/>
      <c r="C378" s="56" t="s">
        <v>2318</v>
      </c>
      <c r="D378" s="57"/>
      <c r="E378" s="57"/>
      <c r="F378" s="59"/>
      <c r="G378" s="58"/>
      <c r="H378" s="63" t="s">
        <v>1933</v>
      </c>
      <c r="I378" s="94">
        <v>21744</v>
      </c>
      <c r="J378" s="116"/>
      <c r="K378" s="48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  <c r="BY378" s="52"/>
      <c r="BZ378" s="52"/>
      <c r="CA378" s="52"/>
      <c r="CB378" s="52"/>
      <c r="CC378" s="52"/>
      <c r="CD378" s="52"/>
      <c r="CE378" s="52"/>
      <c r="CF378" s="52"/>
      <c r="CG378" s="52"/>
      <c r="CH378" s="52"/>
      <c r="CI378" s="52"/>
      <c r="CJ378" s="52"/>
      <c r="CK378" s="52"/>
      <c r="CL378" s="52"/>
      <c r="CM378" s="52"/>
      <c r="CN378" s="52"/>
      <c r="CO378" s="52"/>
      <c r="CP378" s="52"/>
      <c r="CQ378" s="52"/>
      <c r="CR378" s="52"/>
      <c r="CS378" s="52"/>
      <c r="CT378" s="52"/>
      <c r="CU378" s="52"/>
      <c r="CV378" s="52"/>
      <c r="CW378" s="52"/>
      <c r="CX378" s="52"/>
      <c r="CY378" s="52"/>
      <c r="CZ378" s="52"/>
      <c r="DA378" s="52"/>
      <c r="DB378" s="52"/>
      <c r="DC378" s="52"/>
      <c r="DD378" s="52"/>
      <c r="DE378" s="52"/>
      <c r="DF378" s="52"/>
      <c r="DG378" s="52"/>
      <c r="DH378" s="52"/>
      <c r="DI378" s="52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  <c r="DT378" s="52"/>
      <c r="DU378" s="52"/>
      <c r="DV378" s="52"/>
      <c r="DW378" s="52"/>
      <c r="DX378" s="52"/>
      <c r="DY378" s="52"/>
      <c r="DZ378" s="52"/>
      <c r="EA378" s="52"/>
      <c r="EB378" s="52"/>
      <c r="EC378" s="52"/>
      <c r="ED378" s="52"/>
      <c r="EE378" s="52"/>
      <c r="EF378" s="52"/>
      <c r="EG378" s="52"/>
      <c r="EH378" s="52"/>
      <c r="EI378" s="52"/>
      <c r="EJ378" s="52"/>
      <c r="EK378" s="52"/>
      <c r="EL378" s="52"/>
      <c r="EM378" s="52"/>
      <c r="EN378" s="52"/>
      <c r="EO378" s="52"/>
      <c r="EP378" s="52"/>
      <c r="EQ378" s="52"/>
      <c r="ER378" s="52"/>
      <c r="ES378" s="52"/>
      <c r="ET378" s="52"/>
      <c r="EU378" s="52"/>
      <c r="EV378" s="52"/>
      <c r="EW378" s="52"/>
      <c r="EX378" s="52"/>
      <c r="EY378" s="52"/>
      <c r="EZ378" s="52"/>
      <c r="FA378" s="52"/>
      <c r="FB378" s="52"/>
      <c r="FC378" s="52"/>
      <c r="FD378" s="52"/>
      <c r="FE378" s="52"/>
      <c r="FF378" s="52"/>
      <c r="FG378" s="52"/>
      <c r="FH378" s="52"/>
      <c r="FI378" s="52"/>
      <c r="FJ378" s="52"/>
      <c r="FK378" s="52"/>
      <c r="FL378" s="52"/>
      <c r="FM378" s="52"/>
      <c r="FN378" s="52"/>
      <c r="FO378" s="52"/>
      <c r="FP378" s="52"/>
      <c r="FQ378" s="52"/>
      <c r="FR378" s="52"/>
      <c r="FS378" s="52"/>
      <c r="FT378" s="52"/>
      <c r="FU378" s="52"/>
      <c r="FV378" s="52"/>
      <c r="FW378" s="52"/>
      <c r="FX378" s="52"/>
      <c r="FY378" s="52"/>
      <c r="FZ378" s="52"/>
      <c r="GA378" s="52"/>
      <c r="GB378" s="52"/>
      <c r="GC378" s="52"/>
      <c r="GD378" s="52"/>
      <c r="GE378" s="52"/>
      <c r="GF378" s="52"/>
      <c r="GG378" s="52"/>
      <c r="GH378" s="52"/>
      <c r="GI378" s="52"/>
      <c r="GJ378" s="52"/>
      <c r="GK378" s="52"/>
      <c r="GL378" s="52"/>
      <c r="GM378" s="52"/>
      <c r="GN378" s="52"/>
      <c r="GO378" s="52"/>
      <c r="GP378" s="52"/>
      <c r="GQ378" s="52"/>
      <c r="GR378" s="52"/>
      <c r="GS378" s="52"/>
      <c r="GT378" s="52"/>
      <c r="GU378" s="52"/>
      <c r="GV378" s="52"/>
      <c r="GW378" s="52"/>
      <c r="GX378" s="52"/>
      <c r="GY378" s="52"/>
      <c r="GZ378" s="52"/>
      <c r="HA378" s="52"/>
      <c r="HB378" s="52"/>
      <c r="HC378" s="52"/>
      <c r="HD378" s="52"/>
      <c r="HE378" s="52"/>
      <c r="HF378" s="52"/>
      <c r="HG378" s="52"/>
      <c r="HH378" s="52"/>
      <c r="HI378" s="52"/>
      <c r="HJ378" s="52"/>
      <c r="HK378" s="52"/>
      <c r="HL378" s="52"/>
      <c r="HM378" s="52"/>
      <c r="HN378" s="52"/>
      <c r="HO378" s="52"/>
      <c r="HP378" s="52"/>
      <c r="HQ378" s="52"/>
      <c r="HR378" s="52"/>
      <c r="HS378" s="52"/>
      <c r="HT378" s="52"/>
      <c r="HU378" s="52"/>
      <c r="HV378" s="52"/>
      <c r="HW378" s="52"/>
      <c r="HX378" s="52"/>
      <c r="HY378" s="52"/>
      <c r="HZ378" s="52"/>
      <c r="IA378" s="52"/>
      <c r="IB378" s="52"/>
      <c r="IC378" s="52"/>
      <c r="ID378" s="52"/>
      <c r="IE378" s="52"/>
      <c r="IF378" s="52"/>
      <c r="IG378" s="52"/>
      <c r="IH378" s="52"/>
      <c r="II378" s="52"/>
      <c r="IJ378" s="52"/>
      <c r="IK378" s="52"/>
      <c r="IL378" s="52"/>
      <c r="IM378" s="52"/>
      <c r="IN378" s="52"/>
      <c r="IO378" s="52"/>
      <c r="IP378" s="52"/>
      <c r="IQ378" s="52"/>
      <c r="IR378" s="52"/>
      <c r="IS378" s="52"/>
      <c r="IT378" s="52"/>
      <c r="IU378" s="52"/>
    </row>
    <row r="379" spans="1:255" customFormat="1" ht="15">
      <c r="A379" s="74">
        <v>378</v>
      </c>
      <c r="B379" s="55"/>
      <c r="C379" s="56" t="s">
        <v>2319</v>
      </c>
      <c r="D379" s="57"/>
      <c r="E379" s="57"/>
      <c r="F379" s="59"/>
      <c r="G379" s="58"/>
      <c r="H379" s="63" t="s">
        <v>1933</v>
      </c>
      <c r="I379" s="94">
        <v>1182552.3</v>
      </c>
      <c r="J379" s="118"/>
      <c r="K379" s="48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  <c r="BY379" s="52"/>
      <c r="BZ379" s="52"/>
      <c r="CA379" s="52"/>
      <c r="CB379" s="52"/>
      <c r="CC379" s="52"/>
      <c r="CD379" s="52"/>
      <c r="CE379" s="52"/>
      <c r="CF379" s="52"/>
      <c r="CG379" s="52"/>
      <c r="CH379" s="52"/>
      <c r="CI379" s="52"/>
      <c r="CJ379" s="52"/>
      <c r="CK379" s="52"/>
      <c r="CL379" s="52"/>
      <c r="CM379" s="52"/>
      <c r="CN379" s="52"/>
      <c r="CO379" s="52"/>
      <c r="CP379" s="52"/>
      <c r="CQ379" s="52"/>
      <c r="CR379" s="52"/>
      <c r="CS379" s="52"/>
      <c r="CT379" s="52"/>
      <c r="CU379" s="52"/>
      <c r="CV379" s="52"/>
      <c r="CW379" s="52"/>
      <c r="CX379" s="52"/>
      <c r="CY379" s="52"/>
      <c r="CZ379" s="52"/>
      <c r="DA379" s="52"/>
      <c r="DB379" s="52"/>
      <c r="DC379" s="52"/>
      <c r="DD379" s="52"/>
      <c r="DE379" s="52"/>
      <c r="DF379" s="52"/>
      <c r="DG379" s="52"/>
      <c r="DH379" s="52"/>
      <c r="DI379" s="52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  <c r="DT379" s="52"/>
      <c r="DU379" s="52"/>
      <c r="DV379" s="52"/>
      <c r="DW379" s="52"/>
      <c r="DX379" s="52"/>
      <c r="DY379" s="52"/>
      <c r="DZ379" s="52"/>
      <c r="EA379" s="52"/>
      <c r="EB379" s="52"/>
      <c r="EC379" s="52"/>
      <c r="ED379" s="52"/>
      <c r="EE379" s="52"/>
      <c r="EF379" s="52"/>
      <c r="EG379" s="52"/>
      <c r="EH379" s="52"/>
      <c r="EI379" s="52"/>
      <c r="EJ379" s="52"/>
      <c r="EK379" s="52"/>
      <c r="EL379" s="52"/>
      <c r="EM379" s="52"/>
      <c r="EN379" s="52"/>
      <c r="EO379" s="52"/>
      <c r="EP379" s="52"/>
      <c r="EQ379" s="52"/>
      <c r="ER379" s="52"/>
      <c r="ES379" s="52"/>
      <c r="ET379" s="52"/>
      <c r="EU379" s="52"/>
      <c r="EV379" s="52"/>
      <c r="EW379" s="52"/>
      <c r="EX379" s="52"/>
      <c r="EY379" s="52"/>
      <c r="EZ379" s="52"/>
      <c r="FA379" s="52"/>
      <c r="FB379" s="52"/>
      <c r="FC379" s="52"/>
      <c r="FD379" s="52"/>
      <c r="FE379" s="52"/>
      <c r="FF379" s="52"/>
      <c r="FG379" s="52"/>
      <c r="FH379" s="52"/>
      <c r="FI379" s="52"/>
      <c r="FJ379" s="52"/>
      <c r="FK379" s="52"/>
      <c r="FL379" s="52"/>
      <c r="FM379" s="52"/>
      <c r="FN379" s="52"/>
      <c r="FO379" s="52"/>
      <c r="FP379" s="52"/>
      <c r="FQ379" s="52"/>
      <c r="FR379" s="52"/>
      <c r="FS379" s="52"/>
      <c r="FT379" s="52"/>
      <c r="FU379" s="52"/>
      <c r="FV379" s="52"/>
      <c r="FW379" s="52"/>
      <c r="FX379" s="52"/>
      <c r="FY379" s="52"/>
      <c r="FZ379" s="52"/>
      <c r="GA379" s="52"/>
      <c r="GB379" s="52"/>
      <c r="GC379" s="52"/>
      <c r="GD379" s="52"/>
      <c r="GE379" s="52"/>
      <c r="GF379" s="52"/>
      <c r="GG379" s="52"/>
      <c r="GH379" s="52"/>
      <c r="GI379" s="52"/>
      <c r="GJ379" s="52"/>
      <c r="GK379" s="52"/>
      <c r="GL379" s="52"/>
      <c r="GM379" s="52"/>
      <c r="GN379" s="52"/>
      <c r="GO379" s="52"/>
      <c r="GP379" s="52"/>
      <c r="GQ379" s="52"/>
      <c r="GR379" s="52"/>
      <c r="GS379" s="52"/>
      <c r="GT379" s="52"/>
      <c r="GU379" s="52"/>
      <c r="GV379" s="52"/>
      <c r="GW379" s="52"/>
      <c r="GX379" s="52"/>
      <c r="GY379" s="52"/>
      <c r="GZ379" s="52"/>
      <c r="HA379" s="52"/>
      <c r="HB379" s="52"/>
      <c r="HC379" s="52"/>
      <c r="HD379" s="52"/>
      <c r="HE379" s="52"/>
      <c r="HF379" s="52"/>
      <c r="HG379" s="52"/>
      <c r="HH379" s="52"/>
      <c r="HI379" s="52"/>
      <c r="HJ379" s="52"/>
      <c r="HK379" s="52"/>
      <c r="HL379" s="52"/>
      <c r="HM379" s="52"/>
      <c r="HN379" s="52"/>
      <c r="HO379" s="52"/>
      <c r="HP379" s="52"/>
      <c r="HQ379" s="52"/>
      <c r="HR379" s="52"/>
      <c r="HS379" s="52"/>
      <c r="HT379" s="52"/>
      <c r="HU379" s="52"/>
      <c r="HV379" s="52"/>
      <c r="HW379" s="52"/>
      <c r="HX379" s="52"/>
      <c r="HY379" s="52"/>
      <c r="HZ379" s="52"/>
      <c r="IA379" s="52"/>
      <c r="IB379" s="52"/>
      <c r="IC379" s="52"/>
      <c r="ID379" s="52"/>
      <c r="IE379" s="52"/>
      <c r="IF379" s="52"/>
      <c r="IG379" s="52"/>
      <c r="IH379" s="52"/>
      <c r="II379" s="52"/>
      <c r="IJ379" s="52"/>
      <c r="IK379" s="52"/>
      <c r="IL379" s="52"/>
      <c r="IM379" s="52"/>
      <c r="IN379" s="52"/>
      <c r="IO379" s="52"/>
      <c r="IP379" s="52"/>
      <c r="IQ379" s="52"/>
      <c r="IR379" s="52"/>
      <c r="IS379" s="52"/>
      <c r="IT379" s="52"/>
      <c r="IU379" s="52"/>
    </row>
    <row r="380" spans="1:255" customFormat="1" ht="15">
      <c r="A380" s="74">
        <v>379</v>
      </c>
      <c r="B380" s="55" t="s">
        <v>2320</v>
      </c>
      <c r="C380" s="56" t="s">
        <v>2321</v>
      </c>
      <c r="D380" s="67"/>
      <c r="E380" s="55"/>
      <c r="F380" s="78">
        <v>13875795.41</v>
      </c>
      <c r="G380" s="69" t="s">
        <v>1229</v>
      </c>
      <c r="H380" s="63"/>
      <c r="I380" s="94"/>
      <c r="J380" s="52"/>
      <c r="K380" s="48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  <c r="BY380" s="52"/>
      <c r="BZ380" s="52"/>
      <c r="CA380" s="52"/>
      <c r="CB380" s="52"/>
      <c r="CC380" s="52"/>
      <c r="CD380" s="52"/>
      <c r="CE380" s="52"/>
      <c r="CF380" s="52"/>
      <c r="CG380" s="52"/>
      <c r="CH380" s="52"/>
      <c r="CI380" s="52"/>
      <c r="CJ380" s="52"/>
      <c r="CK380" s="52"/>
      <c r="CL380" s="52"/>
      <c r="CM380" s="52"/>
      <c r="CN380" s="52"/>
      <c r="CO380" s="52"/>
      <c r="CP380" s="52"/>
      <c r="CQ380" s="52"/>
      <c r="CR380" s="52"/>
      <c r="CS380" s="52"/>
      <c r="CT380" s="52"/>
      <c r="CU380" s="52"/>
      <c r="CV380" s="52"/>
      <c r="CW380" s="52"/>
      <c r="CX380" s="52"/>
      <c r="CY380" s="52"/>
      <c r="CZ380" s="52"/>
      <c r="DA380" s="52"/>
      <c r="DB380" s="52"/>
      <c r="DC380" s="52"/>
      <c r="DD380" s="52"/>
      <c r="DE380" s="52"/>
      <c r="DF380" s="52"/>
      <c r="DG380" s="52"/>
      <c r="DH380" s="52"/>
      <c r="DI380" s="52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  <c r="DT380" s="52"/>
      <c r="DU380" s="52"/>
      <c r="DV380" s="52"/>
      <c r="DW380" s="52"/>
      <c r="DX380" s="52"/>
      <c r="DY380" s="52"/>
      <c r="DZ380" s="52"/>
      <c r="EA380" s="52"/>
      <c r="EB380" s="52"/>
      <c r="EC380" s="52"/>
      <c r="ED380" s="52"/>
      <c r="EE380" s="52"/>
      <c r="EF380" s="52"/>
      <c r="EG380" s="52"/>
      <c r="EH380" s="52"/>
      <c r="EI380" s="52"/>
      <c r="EJ380" s="52"/>
      <c r="EK380" s="52"/>
      <c r="EL380" s="52"/>
      <c r="EM380" s="52"/>
      <c r="EN380" s="52"/>
      <c r="EO380" s="52"/>
      <c r="EP380" s="52"/>
      <c r="EQ380" s="52"/>
      <c r="ER380" s="52"/>
      <c r="ES380" s="52"/>
      <c r="ET380" s="52"/>
      <c r="EU380" s="52"/>
      <c r="EV380" s="52"/>
      <c r="EW380" s="52"/>
      <c r="EX380" s="52"/>
      <c r="EY380" s="52"/>
      <c r="EZ380" s="52"/>
      <c r="FA380" s="52"/>
      <c r="FB380" s="52"/>
      <c r="FC380" s="52"/>
      <c r="FD380" s="52"/>
      <c r="FE380" s="52"/>
      <c r="FF380" s="52"/>
      <c r="FG380" s="52"/>
      <c r="FH380" s="52"/>
      <c r="FI380" s="52"/>
      <c r="FJ380" s="52"/>
      <c r="FK380" s="52"/>
      <c r="FL380" s="52"/>
      <c r="FM380" s="52"/>
      <c r="FN380" s="52"/>
      <c r="FO380" s="52"/>
      <c r="FP380" s="52"/>
      <c r="FQ380" s="52"/>
      <c r="FR380" s="52"/>
      <c r="FS380" s="52"/>
      <c r="FT380" s="52"/>
      <c r="FU380" s="52"/>
      <c r="FV380" s="52"/>
      <c r="FW380" s="52"/>
      <c r="FX380" s="52"/>
      <c r="FY380" s="52"/>
      <c r="FZ380" s="52"/>
      <c r="GA380" s="52"/>
      <c r="GB380" s="52"/>
      <c r="GC380" s="52"/>
      <c r="GD380" s="52"/>
      <c r="GE380" s="52"/>
      <c r="GF380" s="52"/>
      <c r="GG380" s="52"/>
      <c r="GH380" s="52"/>
      <c r="GI380" s="52"/>
      <c r="GJ380" s="52"/>
      <c r="GK380" s="52"/>
      <c r="GL380" s="52"/>
      <c r="GM380" s="52"/>
      <c r="GN380" s="52"/>
      <c r="GO380" s="52"/>
      <c r="GP380" s="52"/>
      <c r="GQ380" s="52"/>
      <c r="GR380" s="52"/>
      <c r="GS380" s="52"/>
      <c r="GT380" s="52"/>
      <c r="GU380" s="52"/>
      <c r="GV380" s="52"/>
      <c r="GW380" s="52"/>
      <c r="GX380" s="52"/>
      <c r="GY380" s="52"/>
      <c r="GZ380" s="52"/>
      <c r="HA380" s="52"/>
      <c r="HB380" s="52"/>
      <c r="HC380" s="52"/>
      <c r="HD380" s="52"/>
      <c r="HE380" s="52"/>
      <c r="HF380" s="52"/>
      <c r="HG380" s="52"/>
      <c r="HH380" s="52"/>
      <c r="HI380" s="52"/>
      <c r="HJ380" s="52"/>
      <c r="HK380" s="52"/>
      <c r="HL380" s="52"/>
      <c r="HM380" s="52"/>
      <c r="HN380" s="52"/>
      <c r="HO380" s="52"/>
      <c r="HP380" s="52"/>
      <c r="HQ380" s="52"/>
      <c r="HR380" s="52"/>
      <c r="HS380" s="52"/>
      <c r="HT380" s="52"/>
      <c r="HU380" s="52"/>
      <c r="HV380" s="52"/>
      <c r="HW380" s="52"/>
      <c r="HX380" s="52"/>
      <c r="HY380" s="52"/>
      <c r="HZ380" s="52"/>
      <c r="IA380" s="52"/>
      <c r="IB380" s="52"/>
      <c r="IC380" s="52"/>
      <c r="ID380" s="52"/>
      <c r="IE380" s="52"/>
      <c r="IF380" s="52"/>
      <c r="IG380" s="52"/>
      <c r="IH380" s="52"/>
      <c r="II380" s="52"/>
      <c r="IJ380" s="52"/>
      <c r="IK380" s="52"/>
      <c r="IL380" s="52"/>
      <c r="IM380" s="52"/>
      <c r="IN380" s="52"/>
      <c r="IO380" s="52"/>
      <c r="IP380" s="52"/>
      <c r="IQ380" s="52"/>
      <c r="IR380" s="52"/>
      <c r="IS380" s="52"/>
      <c r="IT380" s="52"/>
      <c r="IU380" s="52"/>
    </row>
    <row r="381" spans="1:255" customFormat="1" ht="15">
      <c r="A381" s="74">
        <v>380</v>
      </c>
      <c r="B381" s="55" t="s">
        <v>2322</v>
      </c>
      <c r="C381" s="56" t="s">
        <v>2323</v>
      </c>
      <c r="D381" s="67">
        <v>51</v>
      </c>
      <c r="E381" s="55"/>
      <c r="F381" s="78">
        <v>5586112.7199999997</v>
      </c>
      <c r="G381" s="69" t="s">
        <v>1229</v>
      </c>
      <c r="H381" s="63"/>
      <c r="I381" s="94"/>
      <c r="J381" s="52"/>
      <c r="K381" s="48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  <c r="FT381" s="52"/>
      <c r="FU381" s="52"/>
      <c r="FV381" s="52"/>
      <c r="FW381" s="52"/>
      <c r="FX381" s="52"/>
      <c r="FY381" s="52"/>
      <c r="FZ381" s="52"/>
      <c r="GA381" s="52"/>
      <c r="GB381" s="52"/>
      <c r="GC381" s="52"/>
      <c r="GD381" s="52"/>
      <c r="GE381" s="52"/>
      <c r="GF381" s="52"/>
      <c r="GG381" s="52"/>
      <c r="GH381" s="52"/>
      <c r="GI381" s="52"/>
      <c r="GJ381" s="52"/>
      <c r="GK381" s="52"/>
      <c r="GL381" s="52"/>
      <c r="GM381" s="52"/>
      <c r="GN381" s="52"/>
      <c r="GO381" s="52"/>
      <c r="GP381" s="52"/>
      <c r="GQ381" s="52"/>
      <c r="GR381" s="52"/>
      <c r="GS381" s="52"/>
      <c r="GT381" s="52"/>
      <c r="GU381" s="52"/>
      <c r="GV381" s="52"/>
      <c r="GW381" s="52"/>
      <c r="GX381" s="52"/>
      <c r="GY381" s="52"/>
      <c r="GZ381" s="52"/>
      <c r="HA381" s="52"/>
      <c r="HB381" s="52"/>
      <c r="HC381" s="52"/>
      <c r="HD381" s="52"/>
      <c r="HE381" s="52"/>
      <c r="HF381" s="52"/>
      <c r="HG381" s="52"/>
      <c r="HH381" s="52"/>
      <c r="HI381" s="52"/>
      <c r="HJ381" s="52"/>
      <c r="HK381" s="52"/>
      <c r="HL381" s="52"/>
      <c r="HM381" s="52"/>
      <c r="HN381" s="52"/>
      <c r="HO381" s="52"/>
      <c r="HP381" s="52"/>
      <c r="HQ381" s="52"/>
      <c r="HR381" s="52"/>
      <c r="HS381" s="52"/>
      <c r="HT381" s="52"/>
      <c r="HU381" s="52"/>
      <c r="HV381" s="52"/>
      <c r="HW381" s="52"/>
      <c r="HX381" s="52"/>
      <c r="HY381" s="52"/>
      <c r="HZ381" s="52"/>
      <c r="IA381" s="52"/>
      <c r="IB381" s="52"/>
      <c r="IC381" s="52"/>
      <c r="ID381" s="52"/>
      <c r="IE381" s="52"/>
      <c r="IF381" s="52"/>
      <c r="IG381" s="52"/>
      <c r="IH381" s="52"/>
      <c r="II381" s="52"/>
      <c r="IJ381" s="52"/>
      <c r="IK381" s="52"/>
      <c r="IL381" s="52"/>
      <c r="IM381" s="52"/>
      <c r="IN381" s="52"/>
      <c r="IO381" s="52"/>
      <c r="IP381" s="52"/>
      <c r="IQ381" s="52"/>
      <c r="IR381" s="52"/>
      <c r="IS381" s="52"/>
      <c r="IT381" s="52"/>
      <c r="IU381" s="52"/>
    </row>
    <row r="382" spans="1:255" customFormat="1" ht="15">
      <c r="A382" s="74">
        <v>381</v>
      </c>
      <c r="B382" s="55" t="s">
        <v>2324</v>
      </c>
      <c r="C382" s="66" t="s">
        <v>2323</v>
      </c>
      <c r="D382" s="67">
        <v>51</v>
      </c>
      <c r="E382" s="55"/>
      <c r="F382" s="92">
        <v>150208.17000000001</v>
      </c>
      <c r="G382" s="69" t="s">
        <v>1229</v>
      </c>
      <c r="H382" s="63"/>
      <c r="I382" s="92"/>
      <c r="J382" s="52"/>
      <c r="K382" s="48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  <c r="FT382" s="52"/>
      <c r="FU382" s="52"/>
      <c r="FV382" s="52"/>
      <c r="FW382" s="52"/>
      <c r="FX382" s="52"/>
      <c r="FY382" s="52"/>
      <c r="FZ382" s="52"/>
      <c r="GA382" s="52"/>
      <c r="GB382" s="52"/>
      <c r="GC382" s="52"/>
      <c r="GD382" s="52"/>
      <c r="GE382" s="52"/>
      <c r="GF382" s="52"/>
      <c r="GG382" s="52"/>
      <c r="GH382" s="52"/>
      <c r="GI382" s="52"/>
      <c r="GJ382" s="52"/>
      <c r="GK382" s="52"/>
      <c r="GL382" s="52"/>
      <c r="GM382" s="52"/>
      <c r="GN382" s="52"/>
      <c r="GO382" s="52"/>
      <c r="GP382" s="52"/>
      <c r="GQ382" s="52"/>
      <c r="GR382" s="52"/>
      <c r="GS382" s="52"/>
      <c r="GT382" s="52"/>
      <c r="GU382" s="52"/>
      <c r="GV382" s="52"/>
      <c r="GW382" s="52"/>
      <c r="GX382" s="52"/>
      <c r="GY382" s="52"/>
      <c r="GZ382" s="52"/>
      <c r="HA382" s="52"/>
      <c r="HB382" s="52"/>
      <c r="HC382" s="52"/>
      <c r="HD382" s="52"/>
      <c r="HE382" s="52"/>
      <c r="HF382" s="52"/>
      <c r="HG382" s="52"/>
      <c r="HH382" s="52"/>
      <c r="HI382" s="52"/>
      <c r="HJ382" s="52"/>
      <c r="HK382" s="52"/>
      <c r="HL382" s="52"/>
      <c r="HM382" s="52"/>
      <c r="HN382" s="52"/>
      <c r="HO382" s="52"/>
      <c r="HP382" s="52"/>
      <c r="HQ382" s="52"/>
      <c r="HR382" s="52"/>
      <c r="HS382" s="52"/>
      <c r="HT382" s="52"/>
      <c r="HU382" s="52"/>
      <c r="HV382" s="52"/>
      <c r="HW382" s="52"/>
      <c r="HX382" s="52"/>
      <c r="HY382" s="52"/>
      <c r="HZ382" s="52"/>
      <c r="IA382" s="52"/>
      <c r="IB382" s="52"/>
      <c r="IC382" s="52"/>
      <c r="ID382" s="52"/>
      <c r="IE382" s="52"/>
      <c r="IF382" s="52"/>
      <c r="IG382" s="52"/>
      <c r="IH382" s="52"/>
      <c r="II382" s="52"/>
      <c r="IJ382" s="52"/>
      <c r="IK382" s="52"/>
      <c r="IL382" s="52"/>
      <c r="IM382" s="52"/>
      <c r="IN382" s="52"/>
      <c r="IO382" s="52"/>
      <c r="IP382" s="52"/>
      <c r="IQ382" s="52"/>
      <c r="IR382" s="52"/>
      <c r="IS382" s="52"/>
      <c r="IT382" s="52"/>
      <c r="IU382" s="52"/>
    </row>
    <row r="383" spans="1:255" customFormat="1" ht="15">
      <c r="A383" s="74">
        <v>382</v>
      </c>
      <c r="B383" s="55" t="s">
        <v>2325</v>
      </c>
      <c r="C383" s="56" t="s">
        <v>2326</v>
      </c>
      <c r="D383" s="67">
        <v>128</v>
      </c>
      <c r="E383" s="55"/>
      <c r="F383" s="78">
        <v>1108189.82</v>
      </c>
      <c r="G383" s="69" t="s">
        <v>1229</v>
      </c>
      <c r="H383" s="63"/>
      <c r="I383" s="94"/>
      <c r="J383" s="52"/>
      <c r="K383" s="48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  <c r="FT383" s="52"/>
      <c r="FU383" s="52"/>
      <c r="FV383" s="52"/>
      <c r="FW383" s="52"/>
      <c r="FX383" s="52"/>
      <c r="FY383" s="52"/>
      <c r="FZ383" s="52"/>
      <c r="GA383" s="52"/>
      <c r="GB383" s="52"/>
      <c r="GC383" s="52"/>
      <c r="GD383" s="52"/>
      <c r="GE383" s="52"/>
      <c r="GF383" s="52"/>
      <c r="GG383" s="52"/>
      <c r="GH383" s="52"/>
      <c r="GI383" s="52"/>
      <c r="GJ383" s="52"/>
      <c r="GK383" s="52"/>
      <c r="GL383" s="52"/>
      <c r="GM383" s="52"/>
      <c r="GN383" s="52"/>
      <c r="GO383" s="52"/>
      <c r="GP383" s="52"/>
      <c r="GQ383" s="52"/>
      <c r="GR383" s="52"/>
      <c r="GS383" s="52"/>
      <c r="GT383" s="52"/>
      <c r="GU383" s="52"/>
      <c r="GV383" s="52"/>
      <c r="GW383" s="52"/>
      <c r="GX383" s="52"/>
      <c r="GY383" s="52"/>
      <c r="GZ383" s="52"/>
      <c r="HA383" s="52"/>
      <c r="HB383" s="52"/>
      <c r="HC383" s="52"/>
      <c r="HD383" s="52"/>
      <c r="HE383" s="52"/>
      <c r="HF383" s="52"/>
      <c r="HG383" s="52"/>
      <c r="HH383" s="52"/>
      <c r="HI383" s="52"/>
      <c r="HJ383" s="52"/>
      <c r="HK383" s="52"/>
      <c r="HL383" s="52"/>
      <c r="HM383" s="52"/>
      <c r="HN383" s="52"/>
      <c r="HO383" s="52"/>
      <c r="HP383" s="52"/>
      <c r="HQ383" s="52"/>
      <c r="HR383" s="52"/>
      <c r="HS383" s="52"/>
      <c r="HT383" s="52"/>
      <c r="HU383" s="52"/>
      <c r="HV383" s="52"/>
      <c r="HW383" s="52"/>
      <c r="HX383" s="52"/>
      <c r="HY383" s="52"/>
      <c r="HZ383" s="52"/>
      <c r="IA383" s="52"/>
      <c r="IB383" s="52"/>
      <c r="IC383" s="52"/>
      <c r="ID383" s="52"/>
      <c r="IE383" s="52"/>
      <c r="IF383" s="52"/>
      <c r="IG383" s="52"/>
      <c r="IH383" s="52"/>
      <c r="II383" s="52"/>
      <c r="IJ383" s="52"/>
      <c r="IK383" s="52"/>
      <c r="IL383" s="52"/>
      <c r="IM383" s="52"/>
      <c r="IN383" s="52"/>
      <c r="IO383" s="52"/>
      <c r="IP383" s="52"/>
      <c r="IQ383" s="52"/>
      <c r="IR383" s="52"/>
      <c r="IS383" s="52"/>
      <c r="IT383" s="52"/>
      <c r="IU383" s="52"/>
    </row>
    <row r="384" spans="1:255" customFormat="1" ht="15">
      <c r="A384" s="74">
        <v>383</v>
      </c>
      <c r="B384" s="55" t="s">
        <v>2002</v>
      </c>
      <c r="C384" s="56" t="s">
        <v>2328</v>
      </c>
      <c r="D384" s="67">
        <v>11</v>
      </c>
      <c r="E384" s="55" t="s">
        <v>924</v>
      </c>
      <c r="F384" s="78">
        <v>3306191.73</v>
      </c>
      <c r="G384" s="69" t="s">
        <v>1229</v>
      </c>
      <c r="H384" s="63"/>
      <c r="I384" s="94"/>
      <c r="J384" s="52"/>
      <c r="K384" s="48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  <c r="FT384" s="52"/>
      <c r="FU384" s="52"/>
      <c r="FV384" s="52"/>
      <c r="FW384" s="52"/>
      <c r="FX384" s="52"/>
      <c r="FY384" s="52"/>
      <c r="FZ384" s="52"/>
      <c r="GA384" s="52"/>
      <c r="GB384" s="52"/>
      <c r="GC384" s="52"/>
      <c r="GD384" s="52"/>
      <c r="GE384" s="52"/>
      <c r="GF384" s="52"/>
      <c r="GG384" s="52"/>
      <c r="GH384" s="52"/>
      <c r="GI384" s="52"/>
      <c r="GJ384" s="52"/>
      <c r="GK384" s="52"/>
      <c r="GL384" s="52"/>
      <c r="GM384" s="52"/>
      <c r="GN384" s="52"/>
      <c r="GO384" s="52"/>
      <c r="GP384" s="52"/>
      <c r="GQ384" s="52"/>
      <c r="GR384" s="52"/>
      <c r="GS384" s="52"/>
      <c r="GT384" s="52"/>
      <c r="GU384" s="52"/>
      <c r="GV384" s="52"/>
      <c r="GW384" s="52"/>
      <c r="GX384" s="52"/>
      <c r="GY384" s="52"/>
      <c r="GZ384" s="52"/>
      <c r="HA384" s="52"/>
      <c r="HB384" s="52"/>
      <c r="HC384" s="52"/>
      <c r="HD384" s="52"/>
      <c r="HE384" s="52"/>
      <c r="HF384" s="52"/>
      <c r="HG384" s="52"/>
      <c r="HH384" s="52"/>
      <c r="HI384" s="52"/>
      <c r="HJ384" s="52"/>
      <c r="HK384" s="52"/>
      <c r="HL384" s="52"/>
      <c r="HM384" s="52"/>
      <c r="HN384" s="52"/>
      <c r="HO384" s="52"/>
      <c r="HP384" s="52"/>
      <c r="HQ384" s="52"/>
      <c r="HR384" s="52"/>
      <c r="HS384" s="52"/>
      <c r="HT384" s="52"/>
      <c r="HU384" s="52"/>
      <c r="HV384" s="52"/>
      <c r="HW384" s="52"/>
      <c r="HX384" s="52"/>
      <c r="HY384" s="52"/>
      <c r="HZ384" s="52"/>
      <c r="IA384" s="52"/>
      <c r="IB384" s="52"/>
      <c r="IC384" s="52"/>
      <c r="ID384" s="52"/>
      <c r="IE384" s="52"/>
      <c r="IF384" s="52"/>
      <c r="IG384" s="52"/>
      <c r="IH384" s="52"/>
      <c r="II384" s="52"/>
      <c r="IJ384" s="52"/>
      <c r="IK384" s="52"/>
      <c r="IL384" s="52"/>
      <c r="IM384" s="52"/>
      <c r="IN384" s="52"/>
      <c r="IO384" s="52"/>
      <c r="IP384" s="52"/>
      <c r="IQ384" s="52"/>
      <c r="IR384" s="52"/>
      <c r="IS384" s="52"/>
      <c r="IT384" s="52"/>
      <c r="IU384" s="52"/>
    </row>
    <row r="385" spans="1:255" customFormat="1" ht="15">
      <c r="A385" s="74">
        <v>384</v>
      </c>
      <c r="B385" s="55" t="s">
        <v>2329</v>
      </c>
      <c r="C385" s="56" t="s">
        <v>2328</v>
      </c>
      <c r="D385" s="67">
        <v>15</v>
      </c>
      <c r="E385" s="55" t="s">
        <v>924</v>
      </c>
      <c r="F385" s="78">
        <v>10519515.33</v>
      </c>
      <c r="G385" s="69" t="s">
        <v>1229</v>
      </c>
      <c r="H385" s="63"/>
      <c r="I385" s="94"/>
      <c r="J385" s="52"/>
      <c r="K385" s="48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  <c r="FT385" s="52"/>
      <c r="FU385" s="52"/>
      <c r="FV385" s="52"/>
      <c r="FW385" s="52"/>
      <c r="FX385" s="52"/>
      <c r="FY385" s="52"/>
      <c r="FZ385" s="52"/>
      <c r="GA385" s="52"/>
      <c r="GB385" s="52"/>
      <c r="GC385" s="52"/>
      <c r="GD385" s="52"/>
      <c r="GE385" s="52"/>
      <c r="GF385" s="52"/>
      <c r="GG385" s="52"/>
      <c r="GH385" s="52"/>
      <c r="GI385" s="52"/>
      <c r="GJ385" s="52"/>
      <c r="GK385" s="52"/>
      <c r="GL385" s="52"/>
      <c r="GM385" s="52"/>
      <c r="GN385" s="52"/>
      <c r="GO385" s="52"/>
      <c r="GP385" s="52"/>
      <c r="GQ385" s="52"/>
      <c r="GR385" s="52"/>
      <c r="GS385" s="52"/>
      <c r="GT385" s="52"/>
      <c r="GU385" s="52"/>
      <c r="GV385" s="52"/>
      <c r="GW385" s="52"/>
      <c r="GX385" s="52"/>
      <c r="GY385" s="52"/>
      <c r="GZ385" s="52"/>
      <c r="HA385" s="52"/>
      <c r="HB385" s="52"/>
      <c r="HC385" s="52"/>
      <c r="HD385" s="52"/>
      <c r="HE385" s="52"/>
      <c r="HF385" s="52"/>
      <c r="HG385" s="52"/>
      <c r="HH385" s="52"/>
      <c r="HI385" s="52"/>
      <c r="HJ385" s="52"/>
      <c r="HK385" s="52"/>
      <c r="HL385" s="52"/>
      <c r="HM385" s="52"/>
      <c r="HN385" s="52"/>
      <c r="HO385" s="52"/>
      <c r="HP385" s="52"/>
      <c r="HQ385" s="52"/>
      <c r="HR385" s="52"/>
      <c r="HS385" s="52"/>
      <c r="HT385" s="52"/>
      <c r="HU385" s="52"/>
      <c r="HV385" s="52"/>
      <c r="HW385" s="52"/>
      <c r="HX385" s="52"/>
      <c r="HY385" s="52"/>
      <c r="HZ385" s="52"/>
      <c r="IA385" s="52"/>
      <c r="IB385" s="52"/>
      <c r="IC385" s="52"/>
      <c r="ID385" s="52"/>
      <c r="IE385" s="52"/>
      <c r="IF385" s="52"/>
      <c r="IG385" s="52"/>
      <c r="IH385" s="52"/>
      <c r="II385" s="52"/>
      <c r="IJ385" s="52"/>
      <c r="IK385" s="52"/>
      <c r="IL385" s="52"/>
      <c r="IM385" s="52"/>
      <c r="IN385" s="52"/>
      <c r="IO385" s="52"/>
      <c r="IP385" s="52"/>
      <c r="IQ385" s="52"/>
      <c r="IR385" s="52"/>
      <c r="IS385" s="52"/>
      <c r="IT385" s="52"/>
      <c r="IU385" s="52"/>
    </row>
    <row r="386" spans="1:255" customFormat="1" ht="15">
      <c r="A386" s="74">
        <v>385</v>
      </c>
      <c r="B386" s="55" t="s">
        <v>2331</v>
      </c>
      <c r="C386" s="56" t="s">
        <v>2328</v>
      </c>
      <c r="D386" s="67">
        <v>23</v>
      </c>
      <c r="E386" s="55"/>
      <c r="F386" s="78">
        <v>11614492.390000001</v>
      </c>
      <c r="G386" s="69" t="s">
        <v>1229</v>
      </c>
      <c r="H386" s="63"/>
      <c r="I386" s="94"/>
      <c r="J386" s="52"/>
      <c r="K386" s="48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  <c r="FT386" s="52"/>
      <c r="FU386" s="52"/>
      <c r="FV386" s="52"/>
      <c r="FW386" s="52"/>
      <c r="FX386" s="52"/>
      <c r="FY386" s="52"/>
      <c r="FZ386" s="52"/>
      <c r="GA386" s="52"/>
      <c r="GB386" s="52"/>
      <c r="GC386" s="52"/>
      <c r="GD386" s="52"/>
      <c r="GE386" s="52"/>
      <c r="GF386" s="52"/>
      <c r="GG386" s="52"/>
      <c r="GH386" s="52"/>
      <c r="GI386" s="52"/>
      <c r="GJ386" s="52"/>
      <c r="GK386" s="52"/>
      <c r="GL386" s="52"/>
      <c r="GM386" s="52"/>
      <c r="GN386" s="52"/>
      <c r="GO386" s="52"/>
      <c r="GP386" s="52"/>
      <c r="GQ386" s="52"/>
      <c r="GR386" s="52"/>
      <c r="GS386" s="52"/>
      <c r="GT386" s="52"/>
      <c r="GU386" s="52"/>
      <c r="GV386" s="52"/>
      <c r="GW386" s="52"/>
      <c r="GX386" s="52"/>
      <c r="GY386" s="52"/>
      <c r="GZ386" s="52"/>
      <c r="HA386" s="52"/>
      <c r="HB386" s="52"/>
      <c r="HC386" s="52"/>
      <c r="HD386" s="52"/>
      <c r="HE386" s="52"/>
      <c r="HF386" s="52"/>
      <c r="HG386" s="52"/>
      <c r="HH386" s="52"/>
      <c r="HI386" s="52"/>
      <c r="HJ386" s="52"/>
      <c r="HK386" s="52"/>
      <c r="HL386" s="52"/>
      <c r="HM386" s="52"/>
      <c r="HN386" s="52"/>
      <c r="HO386" s="52"/>
      <c r="HP386" s="52"/>
      <c r="HQ386" s="52"/>
      <c r="HR386" s="52"/>
      <c r="HS386" s="52"/>
      <c r="HT386" s="52"/>
      <c r="HU386" s="52"/>
      <c r="HV386" s="52"/>
      <c r="HW386" s="52"/>
      <c r="HX386" s="52"/>
      <c r="HY386" s="52"/>
      <c r="HZ386" s="52"/>
      <c r="IA386" s="52"/>
      <c r="IB386" s="52"/>
      <c r="IC386" s="52"/>
      <c r="ID386" s="52"/>
      <c r="IE386" s="52"/>
      <c r="IF386" s="52"/>
      <c r="IG386" s="52"/>
      <c r="IH386" s="52"/>
      <c r="II386" s="52"/>
      <c r="IJ386" s="52"/>
      <c r="IK386" s="52"/>
      <c r="IL386" s="52"/>
      <c r="IM386" s="52"/>
      <c r="IN386" s="52"/>
      <c r="IO386" s="52"/>
      <c r="IP386" s="52"/>
      <c r="IQ386" s="52"/>
      <c r="IR386" s="52"/>
      <c r="IS386" s="52"/>
      <c r="IT386" s="52"/>
      <c r="IU386" s="52"/>
    </row>
    <row r="387" spans="1:255" customFormat="1" ht="15">
      <c r="A387" s="74">
        <v>386</v>
      </c>
      <c r="B387" s="55" t="s">
        <v>2327</v>
      </c>
      <c r="C387" s="56" t="s">
        <v>2328</v>
      </c>
      <c r="D387" s="67">
        <v>13</v>
      </c>
      <c r="E387" s="55" t="s">
        <v>924</v>
      </c>
      <c r="F387" s="78">
        <v>11849078.859999999</v>
      </c>
      <c r="G387" s="69" t="s">
        <v>1229</v>
      </c>
      <c r="H387" s="63"/>
      <c r="I387" s="94"/>
      <c r="J387" s="52"/>
      <c r="K387" s="48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  <c r="FT387" s="52"/>
      <c r="FU387" s="52"/>
      <c r="FV387" s="52"/>
      <c r="FW387" s="52"/>
      <c r="FX387" s="52"/>
      <c r="FY387" s="52"/>
      <c r="FZ387" s="52"/>
      <c r="GA387" s="52"/>
      <c r="GB387" s="52"/>
      <c r="GC387" s="52"/>
      <c r="GD387" s="52"/>
      <c r="GE387" s="52"/>
      <c r="GF387" s="52"/>
      <c r="GG387" s="52"/>
      <c r="GH387" s="52"/>
      <c r="GI387" s="52"/>
      <c r="GJ387" s="52"/>
      <c r="GK387" s="52"/>
      <c r="GL387" s="52"/>
      <c r="GM387" s="52"/>
      <c r="GN387" s="52"/>
      <c r="GO387" s="52"/>
      <c r="GP387" s="52"/>
      <c r="GQ387" s="52"/>
      <c r="GR387" s="52"/>
      <c r="GS387" s="52"/>
      <c r="GT387" s="52"/>
      <c r="GU387" s="52"/>
      <c r="GV387" s="52"/>
      <c r="GW387" s="52"/>
      <c r="GX387" s="52"/>
      <c r="GY387" s="52"/>
      <c r="GZ387" s="52"/>
      <c r="HA387" s="52"/>
      <c r="HB387" s="52"/>
      <c r="HC387" s="52"/>
      <c r="HD387" s="52"/>
      <c r="HE387" s="52"/>
      <c r="HF387" s="52"/>
      <c r="HG387" s="52"/>
      <c r="HH387" s="52"/>
      <c r="HI387" s="52"/>
      <c r="HJ387" s="52"/>
      <c r="HK387" s="52"/>
      <c r="HL387" s="52"/>
      <c r="HM387" s="52"/>
      <c r="HN387" s="52"/>
      <c r="HO387" s="52"/>
      <c r="HP387" s="52"/>
      <c r="HQ387" s="52"/>
      <c r="HR387" s="52"/>
      <c r="HS387" s="52"/>
      <c r="HT387" s="52"/>
      <c r="HU387" s="52"/>
      <c r="HV387" s="52"/>
      <c r="HW387" s="52"/>
      <c r="HX387" s="52"/>
      <c r="HY387" s="52"/>
      <c r="HZ387" s="52"/>
      <c r="IA387" s="52"/>
      <c r="IB387" s="52"/>
      <c r="IC387" s="52"/>
      <c r="ID387" s="52"/>
      <c r="IE387" s="52"/>
      <c r="IF387" s="52"/>
      <c r="IG387" s="52"/>
      <c r="IH387" s="52"/>
      <c r="II387" s="52"/>
      <c r="IJ387" s="52"/>
      <c r="IK387" s="52"/>
      <c r="IL387" s="52"/>
      <c r="IM387" s="52"/>
      <c r="IN387" s="52"/>
      <c r="IO387" s="52"/>
      <c r="IP387" s="52"/>
      <c r="IQ387" s="52"/>
      <c r="IR387" s="52"/>
      <c r="IS387" s="52"/>
      <c r="IT387" s="52"/>
      <c r="IU387" s="52"/>
    </row>
    <row r="388" spans="1:255" customFormat="1" ht="15">
      <c r="A388" s="74">
        <v>387</v>
      </c>
      <c r="B388" s="55" t="s">
        <v>2330</v>
      </c>
      <c r="C388" s="56" t="s">
        <v>2328</v>
      </c>
      <c r="D388" s="67">
        <v>17</v>
      </c>
      <c r="E388" s="55" t="s">
        <v>924</v>
      </c>
      <c r="F388" s="78">
        <v>11864093.35</v>
      </c>
      <c r="G388" s="69" t="s">
        <v>1229</v>
      </c>
      <c r="H388" s="63"/>
      <c r="I388" s="94"/>
      <c r="J388" s="52"/>
      <c r="K388" s="48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  <c r="FT388" s="52"/>
      <c r="FU388" s="52"/>
      <c r="FV388" s="52"/>
      <c r="FW388" s="52"/>
      <c r="FX388" s="52"/>
      <c r="FY388" s="52"/>
      <c r="FZ388" s="52"/>
      <c r="GA388" s="52"/>
      <c r="GB388" s="52"/>
      <c r="GC388" s="52"/>
      <c r="GD388" s="52"/>
      <c r="GE388" s="52"/>
      <c r="GF388" s="52"/>
      <c r="GG388" s="52"/>
      <c r="GH388" s="52"/>
      <c r="GI388" s="52"/>
      <c r="GJ388" s="52"/>
      <c r="GK388" s="52"/>
      <c r="GL388" s="52"/>
      <c r="GM388" s="52"/>
      <c r="GN388" s="52"/>
      <c r="GO388" s="52"/>
      <c r="GP388" s="52"/>
      <c r="GQ388" s="52"/>
      <c r="GR388" s="52"/>
      <c r="GS388" s="52"/>
      <c r="GT388" s="52"/>
      <c r="GU388" s="52"/>
      <c r="GV388" s="52"/>
      <c r="GW388" s="52"/>
      <c r="GX388" s="52"/>
      <c r="GY388" s="52"/>
      <c r="GZ388" s="52"/>
      <c r="HA388" s="52"/>
      <c r="HB388" s="52"/>
      <c r="HC388" s="52"/>
      <c r="HD388" s="52"/>
      <c r="HE388" s="52"/>
      <c r="HF388" s="52"/>
      <c r="HG388" s="52"/>
      <c r="HH388" s="52"/>
      <c r="HI388" s="52"/>
      <c r="HJ388" s="52"/>
      <c r="HK388" s="52"/>
      <c r="HL388" s="52"/>
      <c r="HM388" s="52"/>
      <c r="HN388" s="52"/>
      <c r="HO388" s="52"/>
      <c r="HP388" s="52"/>
      <c r="HQ388" s="52"/>
      <c r="HR388" s="52"/>
      <c r="HS388" s="52"/>
      <c r="HT388" s="52"/>
      <c r="HU388" s="52"/>
      <c r="HV388" s="52"/>
      <c r="HW388" s="52"/>
      <c r="HX388" s="52"/>
      <c r="HY388" s="52"/>
      <c r="HZ388" s="52"/>
      <c r="IA388" s="52"/>
      <c r="IB388" s="52"/>
      <c r="IC388" s="52"/>
      <c r="ID388" s="52"/>
      <c r="IE388" s="52"/>
      <c r="IF388" s="52"/>
      <c r="IG388" s="52"/>
      <c r="IH388" s="52"/>
      <c r="II388" s="52"/>
      <c r="IJ388" s="52"/>
      <c r="IK388" s="52"/>
      <c r="IL388" s="52"/>
      <c r="IM388" s="52"/>
      <c r="IN388" s="52"/>
      <c r="IO388" s="52"/>
      <c r="IP388" s="52"/>
      <c r="IQ388" s="52"/>
      <c r="IR388" s="52"/>
      <c r="IS388" s="52"/>
      <c r="IT388" s="52"/>
      <c r="IU388" s="52"/>
    </row>
    <row r="389" spans="1:255" customFormat="1" ht="15">
      <c r="A389" s="74">
        <v>388</v>
      </c>
      <c r="B389" s="55"/>
      <c r="C389" s="56" t="s">
        <v>2332</v>
      </c>
      <c r="D389" s="57"/>
      <c r="E389" s="57"/>
      <c r="F389" s="59"/>
      <c r="G389" s="58"/>
      <c r="H389" s="63" t="s">
        <v>1933</v>
      </c>
      <c r="I389" s="94">
        <v>884433.22</v>
      </c>
      <c r="J389" s="7"/>
      <c r="K389" s="48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  <c r="FT389" s="52"/>
      <c r="FU389" s="52"/>
      <c r="FV389" s="52"/>
      <c r="FW389" s="52"/>
      <c r="FX389" s="52"/>
      <c r="FY389" s="52"/>
      <c r="FZ389" s="52"/>
      <c r="GA389" s="52"/>
      <c r="GB389" s="52"/>
      <c r="GC389" s="52"/>
      <c r="GD389" s="52"/>
      <c r="GE389" s="52"/>
      <c r="GF389" s="52"/>
      <c r="GG389" s="52"/>
      <c r="GH389" s="52"/>
      <c r="GI389" s="52"/>
      <c r="GJ389" s="52"/>
      <c r="GK389" s="52"/>
      <c r="GL389" s="52"/>
      <c r="GM389" s="52"/>
      <c r="GN389" s="52"/>
      <c r="GO389" s="52"/>
      <c r="GP389" s="52"/>
      <c r="GQ389" s="52"/>
      <c r="GR389" s="52"/>
      <c r="GS389" s="52"/>
      <c r="GT389" s="52"/>
      <c r="GU389" s="52"/>
      <c r="GV389" s="52"/>
      <c r="GW389" s="52"/>
      <c r="GX389" s="52"/>
      <c r="GY389" s="52"/>
      <c r="GZ389" s="52"/>
      <c r="HA389" s="52"/>
      <c r="HB389" s="52"/>
      <c r="HC389" s="52"/>
      <c r="HD389" s="52"/>
      <c r="HE389" s="52"/>
      <c r="HF389" s="52"/>
      <c r="HG389" s="52"/>
      <c r="HH389" s="52"/>
      <c r="HI389" s="52"/>
      <c r="HJ389" s="52"/>
      <c r="HK389" s="52"/>
      <c r="HL389" s="52"/>
      <c r="HM389" s="52"/>
      <c r="HN389" s="52"/>
      <c r="HO389" s="52"/>
      <c r="HP389" s="52"/>
      <c r="HQ389" s="52"/>
      <c r="HR389" s="52"/>
      <c r="HS389" s="52"/>
      <c r="HT389" s="52"/>
      <c r="HU389" s="52"/>
      <c r="HV389" s="52"/>
      <c r="HW389" s="52"/>
      <c r="HX389" s="52"/>
      <c r="HY389" s="52"/>
      <c r="HZ389" s="52"/>
      <c r="IA389" s="52"/>
      <c r="IB389" s="52"/>
      <c r="IC389" s="52"/>
      <c r="ID389" s="52"/>
      <c r="IE389" s="52"/>
      <c r="IF389" s="52"/>
      <c r="IG389" s="52"/>
      <c r="IH389" s="52"/>
      <c r="II389" s="52"/>
      <c r="IJ389" s="52"/>
      <c r="IK389" s="52"/>
      <c r="IL389" s="52"/>
      <c r="IM389" s="52"/>
      <c r="IN389" s="52"/>
      <c r="IO389" s="52"/>
      <c r="IP389" s="52"/>
      <c r="IQ389" s="52"/>
      <c r="IR389" s="52"/>
      <c r="IS389" s="52"/>
      <c r="IT389" s="52"/>
      <c r="IU389" s="52"/>
    </row>
    <row r="390" spans="1:255" customFormat="1" ht="15">
      <c r="A390" s="74">
        <v>389</v>
      </c>
      <c r="B390" s="55"/>
      <c r="C390" s="56" t="s">
        <v>2333</v>
      </c>
      <c r="D390" s="57"/>
      <c r="E390" s="57"/>
      <c r="F390" s="59"/>
      <c r="G390" s="58"/>
      <c r="H390" s="63" t="s">
        <v>1933</v>
      </c>
      <c r="I390" s="94">
        <v>49940</v>
      </c>
      <c r="J390" s="115"/>
      <c r="K390" s="48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  <c r="FT390" s="52"/>
      <c r="FU390" s="52"/>
      <c r="FV390" s="52"/>
      <c r="FW390" s="52"/>
      <c r="FX390" s="52"/>
      <c r="FY390" s="52"/>
      <c r="FZ390" s="52"/>
      <c r="GA390" s="52"/>
      <c r="GB390" s="52"/>
      <c r="GC390" s="52"/>
      <c r="GD390" s="52"/>
      <c r="GE390" s="52"/>
      <c r="GF390" s="52"/>
      <c r="GG390" s="52"/>
      <c r="GH390" s="52"/>
      <c r="GI390" s="52"/>
      <c r="GJ390" s="52"/>
      <c r="GK390" s="52"/>
      <c r="GL390" s="52"/>
      <c r="GM390" s="52"/>
      <c r="GN390" s="52"/>
      <c r="GO390" s="52"/>
      <c r="GP390" s="52"/>
      <c r="GQ390" s="52"/>
      <c r="GR390" s="52"/>
      <c r="GS390" s="52"/>
      <c r="GT390" s="52"/>
      <c r="GU390" s="52"/>
      <c r="GV390" s="52"/>
      <c r="GW390" s="52"/>
      <c r="GX390" s="52"/>
      <c r="GY390" s="52"/>
      <c r="GZ390" s="52"/>
      <c r="HA390" s="52"/>
      <c r="HB390" s="52"/>
      <c r="HC390" s="52"/>
      <c r="HD390" s="52"/>
      <c r="HE390" s="52"/>
      <c r="HF390" s="52"/>
      <c r="HG390" s="52"/>
      <c r="HH390" s="52"/>
      <c r="HI390" s="52"/>
      <c r="HJ390" s="52"/>
      <c r="HK390" s="52"/>
      <c r="HL390" s="52"/>
      <c r="HM390" s="52"/>
      <c r="HN390" s="52"/>
      <c r="HO390" s="52"/>
      <c r="HP390" s="52"/>
      <c r="HQ390" s="52"/>
      <c r="HR390" s="52"/>
      <c r="HS390" s="52"/>
      <c r="HT390" s="52"/>
      <c r="HU390" s="52"/>
      <c r="HV390" s="52"/>
      <c r="HW390" s="52"/>
      <c r="HX390" s="52"/>
      <c r="HY390" s="52"/>
      <c r="HZ390" s="52"/>
      <c r="IA390" s="52"/>
      <c r="IB390" s="52"/>
      <c r="IC390" s="52"/>
      <c r="ID390" s="52"/>
      <c r="IE390" s="52"/>
      <c r="IF390" s="52"/>
      <c r="IG390" s="52"/>
      <c r="IH390" s="52"/>
      <c r="II390" s="52"/>
      <c r="IJ390" s="52"/>
      <c r="IK390" s="52"/>
      <c r="IL390" s="52"/>
      <c r="IM390" s="52"/>
      <c r="IN390" s="52"/>
      <c r="IO390" s="52"/>
      <c r="IP390" s="52"/>
      <c r="IQ390" s="52"/>
      <c r="IR390" s="52"/>
      <c r="IS390" s="52"/>
      <c r="IT390" s="52"/>
      <c r="IU390" s="52"/>
    </row>
    <row r="391" spans="1:255" customFormat="1" ht="15">
      <c r="A391" s="74">
        <v>390</v>
      </c>
      <c r="B391" s="55" t="s">
        <v>2335</v>
      </c>
      <c r="C391" s="56" t="s">
        <v>2334</v>
      </c>
      <c r="D391" s="67">
        <v>34</v>
      </c>
      <c r="E391" s="55" t="s">
        <v>924</v>
      </c>
      <c r="F391" s="78">
        <v>74770.289999999994</v>
      </c>
      <c r="G391" s="69" t="s">
        <v>1229</v>
      </c>
      <c r="H391" s="63"/>
      <c r="I391" s="94"/>
      <c r="J391" s="52"/>
      <c r="K391" s="48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  <c r="FT391" s="52"/>
      <c r="FU391" s="52"/>
      <c r="FV391" s="52"/>
      <c r="FW391" s="52"/>
      <c r="FX391" s="52"/>
      <c r="FY391" s="52"/>
      <c r="FZ391" s="52"/>
      <c r="GA391" s="52"/>
      <c r="GB391" s="52"/>
      <c r="GC391" s="52"/>
      <c r="GD391" s="52"/>
      <c r="GE391" s="52"/>
      <c r="GF391" s="52"/>
      <c r="GG391" s="52"/>
      <c r="GH391" s="52"/>
      <c r="GI391" s="52"/>
      <c r="GJ391" s="52"/>
      <c r="GK391" s="52"/>
      <c r="GL391" s="52"/>
      <c r="GM391" s="52"/>
      <c r="GN391" s="52"/>
      <c r="GO391" s="52"/>
      <c r="GP391" s="52"/>
      <c r="GQ391" s="52"/>
      <c r="GR391" s="52"/>
      <c r="GS391" s="52"/>
      <c r="GT391" s="52"/>
      <c r="GU391" s="52"/>
      <c r="GV391" s="52"/>
      <c r="GW391" s="52"/>
      <c r="GX391" s="52"/>
      <c r="GY391" s="52"/>
      <c r="GZ391" s="52"/>
      <c r="HA391" s="52"/>
      <c r="HB391" s="52"/>
      <c r="HC391" s="52"/>
      <c r="HD391" s="52"/>
      <c r="HE391" s="52"/>
      <c r="HF391" s="52"/>
      <c r="HG391" s="52"/>
      <c r="HH391" s="52"/>
      <c r="HI391" s="52"/>
      <c r="HJ391" s="52"/>
      <c r="HK391" s="52"/>
      <c r="HL391" s="52"/>
      <c r="HM391" s="52"/>
      <c r="HN391" s="52"/>
      <c r="HO391" s="52"/>
      <c r="HP391" s="52"/>
      <c r="HQ391" s="52"/>
      <c r="HR391" s="52"/>
      <c r="HS391" s="52"/>
      <c r="HT391" s="52"/>
      <c r="HU391" s="52"/>
      <c r="HV391" s="52"/>
      <c r="HW391" s="52"/>
      <c r="HX391" s="52"/>
      <c r="HY391" s="52"/>
      <c r="HZ391" s="52"/>
      <c r="IA391" s="52"/>
      <c r="IB391" s="52"/>
      <c r="IC391" s="52"/>
      <c r="ID391" s="52"/>
      <c r="IE391" s="52"/>
      <c r="IF391" s="52"/>
      <c r="IG391" s="52"/>
      <c r="IH391" s="52"/>
      <c r="II391" s="52"/>
      <c r="IJ391" s="52"/>
      <c r="IK391" s="52"/>
      <c r="IL391" s="52"/>
      <c r="IM391" s="52"/>
      <c r="IN391" s="52"/>
      <c r="IO391" s="52"/>
      <c r="IP391" s="52"/>
      <c r="IQ391" s="52"/>
      <c r="IR391" s="52"/>
      <c r="IS391" s="52"/>
      <c r="IT391" s="52"/>
      <c r="IU391" s="52"/>
    </row>
    <row r="392" spans="1:255" customFormat="1" ht="15">
      <c r="A392" s="74">
        <v>391</v>
      </c>
      <c r="B392" s="55" t="s">
        <v>2336</v>
      </c>
      <c r="C392" s="56" t="s">
        <v>2334</v>
      </c>
      <c r="D392" s="67">
        <v>32</v>
      </c>
      <c r="E392" s="55">
        <v>34</v>
      </c>
      <c r="F392" s="78">
        <v>100013.6</v>
      </c>
      <c r="G392" s="69" t="s">
        <v>1229</v>
      </c>
      <c r="H392" s="63"/>
      <c r="I392" s="94"/>
      <c r="J392" s="52"/>
      <c r="K392" s="48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  <c r="FT392" s="52"/>
      <c r="FU392" s="52"/>
      <c r="FV392" s="52"/>
      <c r="FW392" s="52"/>
      <c r="FX392" s="52"/>
      <c r="FY392" s="52"/>
      <c r="FZ392" s="52"/>
      <c r="GA392" s="52"/>
      <c r="GB392" s="52"/>
      <c r="GC392" s="52"/>
      <c r="GD392" s="52"/>
      <c r="GE392" s="52"/>
      <c r="GF392" s="52"/>
      <c r="GG392" s="52"/>
      <c r="GH392" s="52"/>
      <c r="GI392" s="52"/>
      <c r="GJ392" s="52"/>
      <c r="GK392" s="52"/>
      <c r="GL392" s="52"/>
      <c r="GM392" s="52"/>
      <c r="GN392" s="52"/>
      <c r="GO392" s="52"/>
      <c r="GP392" s="52"/>
      <c r="GQ392" s="52"/>
      <c r="GR392" s="52"/>
      <c r="GS392" s="52"/>
      <c r="GT392" s="52"/>
      <c r="GU392" s="52"/>
      <c r="GV392" s="52"/>
      <c r="GW392" s="52"/>
      <c r="GX392" s="52"/>
      <c r="GY392" s="52"/>
      <c r="GZ392" s="52"/>
      <c r="HA392" s="52"/>
      <c r="HB392" s="52"/>
      <c r="HC392" s="52"/>
      <c r="HD392" s="52"/>
      <c r="HE392" s="52"/>
      <c r="HF392" s="52"/>
      <c r="HG392" s="52"/>
      <c r="HH392" s="52"/>
      <c r="HI392" s="52"/>
      <c r="HJ392" s="52"/>
      <c r="HK392" s="52"/>
      <c r="HL392" s="52"/>
      <c r="HM392" s="52"/>
      <c r="HN392" s="52"/>
      <c r="HO392" s="52"/>
      <c r="HP392" s="52"/>
      <c r="HQ392" s="52"/>
      <c r="HR392" s="52"/>
      <c r="HS392" s="52"/>
      <c r="HT392" s="52"/>
      <c r="HU392" s="52"/>
      <c r="HV392" s="52"/>
      <c r="HW392" s="52"/>
      <c r="HX392" s="52"/>
      <c r="HY392" s="52"/>
      <c r="HZ392" s="52"/>
      <c r="IA392" s="52"/>
      <c r="IB392" s="52"/>
      <c r="IC392" s="52"/>
      <c r="ID392" s="52"/>
      <c r="IE392" s="52"/>
      <c r="IF392" s="52"/>
      <c r="IG392" s="52"/>
      <c r="IH392" s="52"/>
      <c r="II392" s="52"/>
      <c r="IJ392" s="52"/>
      <c r="IK392" s="52"/>
      <c r="IL392" s="52"/>
      <c r="IM392" s="52"/>
      <c r="IN392" s="52"/>
      <c r="IO392" s="52"/>
      <c r="IP392" s="52"/>
      <c r="IQ392" s="52"/>
      <c r="IR392" s="52"/>
      <c r="IS392" s="52"/>
      <c r="IT392" s="52"/>
      <c r="IU392" s="52"/>
    </row>
    <row r="393" spans="1:255" customFormat="1" ht="15">
      <c r="A393" s="74">
        <v>392</v>
      </c>
      <c r="B393" s="55" t="s">
        <v>2337</v>
      </c>
      <c r="C393" s="56" t="s">
        <v>2334</v>
      </c>
      <c r="D393" s="67">
        <v>32</v>
      </c>
      <c r="E393" s="55">
        <v>34</v>
      </c>
      <c r="F393" s="78">
        <v>247760.02</v>
      </c>
      <c r="G393" s="69" t="s">
        <v>1229</v>
      </c>
      <c r="H393" s="63"/>
      <c r="I393" s="94"/>
      <c r="J393" s="52"/>
      <c r="K393" s="48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  <c r="FT393" s="52"/>
      <c r="FU393" s="52"/>
      <c r="FV393" s="52"/>
      <c r="FW393" s="52"/>
      <c r="FX393" s="52"/>
      <c r="FY393" s="52"/>
      <c r="FZ393" s="52"/>
      <c r="GA393" s="52"/>
      <c r="GB393" s="52"/>
      <c r="GC393" s="52"/>
      <c r="GD393" s="52"/>
      <c r="GE393" s="52"/>
      <c r="GF393" s="52"/>
      <c r="GG393" s="52"/>
      <c r="GH393" s="52"/>
      <c r="GI393" s="52"/>
      <c r="GJ393" s="52"/>
      <c r="GK393" s="52"/>
      <c r="GL393" s="52"/>
      <c r="GM393" s="52"/>
      <c r="GN393" s="52"/>
      <c r="GO393" s="52"/>
      <c r="GP393" s="52"/>
      <c r="GQ393" s="52"/>
      <c r="GR393" s="52"/>
      <c r="GS393" s="52"/>
      <c r="GT393" s="52"/>
      <c r="GU393" s="52"/>
      <c r="GV393" s="52"/>
      <c r="GW393" s="52"/>
      <c r="GX393" s="52"/>
      <c r="GY393" s="52"/>
      <c r="GZ393" s="52"/>
      <c r="HA393" s="52"/>
      <c r="HB393" s="52"/>
      <c r="HC393" s="52"/>
      <c r="HD393" s="52"/>
      <c r="HE393" s="52"/>
      <c r="HF393" s="52"/>
      <c r="HG393" s="52"/>
      <c r="HH393" s="52"/>
      <c r="HI393" s="52"/>
      <c r="HJ393" s="52"/>
      <c r="HK393" s="52"/>
      <c r="HL393" s="52"/>
      <c r="HM393" s="52"/>
      <c r="HN393" s="52"/>
      <c r="HO393" s="52"/>
      <c r="HP393" s="52"/>
      <c r="HQ393" s="52"/>
      <c r="HR393" s="52"/>
      <c r="HS393" s="52"/>
      <c r="HT393" s="52"/>
      <c r="HU393" s="52"/>
      <c r="HV393" s="52"/>
      <c r="HW393" s="52"/>
      <c r="HX393" s="52"/>
      <c r="HY393" s="52"/>
      <c r="HZ393" s="52"/>
      <c r="IA393" s="52"/>
      <c r="IB393" s="52"/>
      <c r="IC393" s="52"/>
      <c r="ID393" s="52"/>
      <c r="IE393" s="52"/>
      <c r="IF393" s="52"/>
      <c r="IG393" s="52"/>
      <c r="IH393" s="52"/>
      <c r="II393" s="52"/>
      <c r="IJ393" s="52"/>
      <c r="IK393" s="52"/>
      <c r="IL393" s="52"/>
      <c r="IM393" s="52"/>
      <c r="IN393" s="52"/>
      <c r="IO393" s="52"/>
      <c r="IP393" s="52"/>
      <c r="IQ393" s="52"/>
      <c r="IR393" s="52"/>
      <c r="IS393" s="52"/>
      <c r="IT393" s="52"/>
      <c r="IU393" s="52"/>
    </row>
    <row r="394" spans="1:255" customFormat="1" ht="15">
      <c r="A394" s="74">
        <v>393</v>
      </c>
      <c r="B394" s="55" t="s">
        <v>1652</v>
      </c>
      <c r="C394" s="56" t="s">
        <v>2334</v>
      </c>
      <c r="D394" s="67">
        <v>22</v>
      </c>
      <c r="E394" s="55" t="s">
        <v>924</v>
      </c>
      <c r="F394" s="78">
        <v>266828.12</v>
      </c>
      <c r="G394" s="69" t="s">
        <v>1229</v>
      </c>
      <c r="H394" s="63"/>
      <c r="I394" s="94"/>
      <c r="J394" s="52"/>
      <c r="K394" s="48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  <c r="FT394" s="52"/>
      <c r="FU394" s="52"/>
      <c r="FV394" s="52"/>
      <c r="FW394" s="52"/>
      <c r="FX394" s="52"/>
      <c r="FY394" s="52"/>
      <c r="FZ394" s="52"/>
      <c r="GA394" s="52"/>
      <c r="GB394" s="52"/>
      <c r="GC394" s="52"/>
      <c r="GD394" s="52"/>
      <c r="GE394" s="52"/>
      <c r="GF394" s="52"/>
      <c r="GG394" s="52"/>
      <c r="GH394" s="52"/>
      <c r="GI394" s="52"/>
      <c r="GJ394" s="52"/>
      <c r="GK394" s="52"/>
      <c r="GL394" s="52"/>
      <c r="GM394" s="52"/>
      <c r="GN394" s="52"/>
      <c r="GO394" s="52"/>
      <c r="GP394" s="52"/>
      <c r="GQ394" s="52"/>
      <c r="GR394" s="52"/>
      <c r="GS394" s="52"/>
      <c r="GT394" s="52"/>
      <c r="GU394" s="52"/>
      <c r="GV394" s="52"/>
      <c r="GW394" s="52"/>
      <c r="GX394" s="52"/>
      <c r="GY394" s="52"/>
      <c r="GZ394" s="52"/>
      <c r="HA394" s="52"/>
      <c r="HB394" s="52"/>
      <c r="HC394" s="52"/>
      <c r="HD394" s="52"/>
      <c r="HE394" s="52"/>
      <c r="HF394" s="52"/>
      <c r="HG394" s="52"/>
      <c r="HH394" s="52"/>
      <c r="HI394" s="52"/>
      <c r="HJ394" s="52"/>
      <c r="HK394" s="52"/>
      <c r="HL394" s="52"/>
      <c r="HM394" s="52"/>
      <c r="HN394" s="52"/>
      <c r="HO394" s="52"/>
      <c r="HP394" s="52"/>
      <c r="HQ394" s="52"/>
      <c r="HR394" s="52"/>
      <c r="HS394" s="52"/>
      <c r="HT394" s="52"/>
      <c r="HU394" s="52"/>
      <c r="HV394" s="52"/>
      <c r="HW394" s="52"/>
      <c r="HX394" s="52"/>
      <c r="HY394" s="52"/>
      <c r="HZ394" s="52"/>
      <c r="IA394" s="52"/>
      <c r="IB394" s="52"/>
      <c r="IC394" s="52"/>
      <c r="ID394" s="52"/>
      <c r="IE394" s="52"/>
      <c r="IF394" s="52"/>
      <c r="IG394" s="52"/>
      <c r="IH394" s="52"/>
      <c r="II394" s="52"/>
      <c r="IJ394" s="52"/>
      <c r="IK394" s="52"/>
      <c r="IL394" s="52"/>
      <c r="IM394" s="52"/>
      <c r="IN394" s="52"/>
      <c r="IO394" s="52"/>
      <c r="IP394" s="52"/>
      <c r="IQ394" s="52"/>
      <c r="IR394" s="52"/>
      <c r="IS394" s="52"/>
      <c r="IT394" s="52"/>
      <c r="IU394" s="52"/>
    </row>
    <row r="395" spans="1:255" customFormat="1" ht="15">
      <c r="A395" s="74">
        <v>394</v>
      </c>
      <c r="B395" s="55" t="s">
        <v>2339</v>
      </c>
      <c r="C395" s="56" t="s">
        <v>2334</v>
      </c>
      <c r="D395" s="67">
        <v>32</v>
      </c>
      <c r="E395" s="55">
        <v>34</v>
      </c>
      <c r="F395" s="78">
        <v>579428</v>
      </c>
      <c r="G395" s="69" t="s">
        <v>1229</v>
      </c>
      <c r="H395" s="63"/>
      <c r="I395" s="94"/>
      <c r="J395" s="52"/>
      <c r="K395" s="48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  <c r="FT395" s="52"/>
      <c r="FU395" s="52"/>
      <c r="FV395" s="52"/>
      <c r="FW395" s="52"/>
      <c r="FX395" s="52"/>
      <c r="FY395" s="52"/>
      <c r="FZ395" s="52"/>
      <c r="GA395" s="52"/>
      <c r="GB395" s="52"/>
      <c r="GC395" s="52"/>
      <c r="GD395" s="52"/>
      <c r="GE395" s="52"/>
      <c r="GF395" s="52"/>
      <c r="GG395" s="52"/>
      <c r="GH395" s="52"/>
      <c r="GI395" s="52"/>
      <c r="GJ395" s="52"/>
      <c r="GK395" s="52"/>
      <c r="GL395" s="52"/>
      <c r="GM395" s="52"/>
      <c r="GN395" s="52"/>
      <c r="GO395" s="52"/>
      <c r="GP395" s="52"/>
      <c r="GQ395" s="52"/>
      <c r="GR395" s="52"/>
      <c r="GS395" s="52"/>
      <c r="GT395" s="52"/>
      <c r="GU395" s="52"/>
      <c r="GV395" s="52"/>
      <c r="GW395" s="52"/>
      <c r="GX395" s="52"/>
      <c r="GY395" s="52"/>
      <c r="GZ395" s="52"/>
      <c r="HA395" s="52"/>
      <c r="HB395" s="52"/>
      <c r="HC395" s="52"/>
      <c r="HD395" s="52"/>
      <c r="HE395" s="52"/>
      <c r="HF395" s="52"/>
      <c r="HG395" s="52"/>
      <c r="HH395" s="52"/>
      <c r="HI395" s="52"/>
      <c r="HJ395" s="52"/>
      <c r="HK395" s="52"/>
      <c r="HL395" s="52"/>
      <c r="HM395" s="52"/>
      <c r="HN395" s="52"/>
      <c r="HO395" s="52"/>
      <c r="HP395" s="52"/>
      <c r="HQ395" s="52"/>
      <c r="HR395" s="52"/>
      <c r="HS395" s="52"/>
      <c r="HT395" s="52"/>
      <c r="HU395" s="52"/>
      <c r="HV395" s="52"/>
      <c r="HW395" s="52"/>
      <c r="HX395" s="52"/>
      <c r="HY395" s="52"/>
      <c r="HZ395" s="52"/>
      <c r="IA395" s="52"/>
      <c r="IB395" s="52"/>
      <c r="IC395" s="52"/>
      <c r="ID395" s="52"/>
      <c r="IE395" s="52"/>
      <c r="IF395" s="52"/>
      <c r="IG395" s="52"/>
      <c r="IH395" s="52"/>
      <c r="II395" s="52"/>
      <c r="IJ395" s="52"/>
      <c r="IK395" s="52"/>
      <c r="IL395" s="52"/>
      <c r="IM395" s="52"/>
      <c r="IN395" s="52"/>
      <c r="IO395" s="52"/>
      <c r="IP395" s="52"/>
      <c r="IQ395" s="52"/>
      <c r="IR395" s="52"/>
      <c r="IS395" s="52"/>
      <c r="IT395" s="52"/>
      <c r="IU395" s="52"/>
    </row>
    <row r="396" spans="1:255" customFormat="1" ht="15">
      <c r="A396" s="74">
        <v>395</v>
      </c>
      <c r="B396" s="55" t="s">
        <v>2338</v>
      </c>
      <c r="C396" s="56" t="s">
        <v>2334</v>
      </c>
      <c r="D396" s="67">
        <v>32</v>
      </c>
      <c r="E396" s="55">
        <v>34</v>
      </c>
      <c r="F396" s="78">
        <v>623739.41</v>
      </c>
      <c r="G396" s="69" t="s">
        <v>1229</v>
      </c>
      <c r="H396" s="63"/>
      <c r="I396" s="94"/>
      <c r="J396" s="52"/>
      <c r="K396" s="48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  <c r="FT396" s="52"/>
      <c r="FU396" s="52"/>
      <c r="FV396" s="52"/>
      <c r="FW396" s="52"/>
      <c r="FX396" s="52"/>
      <c r="FY396" s="52"/>
      <c r="FZ396" s="52"/>
      <c r="GA396" s="52"/>
      <c r="GB396" s="52"/>
      <c r="GC396" s="52"/>
      <c r="GD396" s="52"/>
      <c r="GE396" s="52"/>
      <c r="GF396" s="52"/>
      <c r="GG396" s="52"/>
      <c r="GH396" s="52"/>
      <c r="GI396" s="52"/>
      <c r="GJ396" s="52"/>
      <c r="GK396" s="52"/>
      <c r="GL396" s="52"/>
      <c r="GM396" s="52"/>
      <c r="GN396" s="52"/>
      <c r="GO396" s="52"/>
      <c r="GP396" s="52"/>
      <c r="GQ396" s="52"/>
      <c r="GR396" s="52"/>
      <c r="GS396" s="52"/>
      <c r="GT396" s="52"/>
      <c r="GU396" s="52"/>
      <c r="GV396" s="52"/>
      <c r="GW396" s="52"/>
      <c r="GX396" s="52"/>
      <c r="GY396" s="52"/>
      <c r="GZ396" s="52"/>
      <c r="HA396" s="52"/>
      <c r="HB396" s="52"/>
      <c r="HC396" s="52"/>
      <c r="HD396" s="52"/>
      <c r="HE396" s="52"/>
      <c r="HF396" s="52"/>
      <c r="HG396" s="52"/>
      <c r="HH396" s="52"/>
      <c r="HI396" s="52"/>
      <c r="HJ396" s="52"/>
      <c r="HK396" s="52"/>
      <c r="HL396" s="52"/>
      <c r="HM396" s="52"/>
      <c r="HN396" s="52"/>
      <c r="HO396" s="52"/>
      <c r="HP396" s="52"/>
      <c r="HQ396" s="52"/>
      <c r="HR396" s="52"/>
      <c r="HS396" s="52"/>
      <c r="HT396" s="52"/>
      <c r="HU396" s="52"/>
      <c r="HV396" s="52"/>
      <c r="HW396" s="52"/>
      <c r="HX396" s="52"/>
      <c r="HY396" s="52"/>
      <c r="HZ396" s="52"/>
      <c r="IA396" s="52"/>
      <c r="IB396" s="52"/>
      <c r="IC396" s="52"/>
      <c r="ID396" s="52"/>
      <c r="IE396" s="52"/>
      <c r="IF396" s="52"/>
      <c r="IG396" s="52"/>
      <c r="IH396" s="52"/>
      <c r="II396" s="52"/>
      <c r="IJ396" s="52"/>
      <c r="IK396" s="52"/>
      <c r="IL396" s="52"/>
      <c r="IM396" s="52"/>
      <c r="IN396" s="52"/>
      <c r="IO396" s="52"/>
      <c r="IP396" s="52"/>
      <c r="IQ396" s="52"/>
      <c r="IR396" s="52"/>
      <c r="IS396" s="52"/>
      <c r="IT396" s="52"/>
      <c r="IU396" s="52"/>
    </row>
    <row r="397" spans="1:255" customFormat="1" ht="15">
      <c r="A397" s="74">
        <v>396</v>
      </c>
      <c r="B397" s="55" t="s">
        <v>2346</v>
      </c>
      <c r="C397" s="56" t="s">
        <v>2334</v>
      </c>
      <c r="D397" s="67">
        <v>17</v>
      </c>
      <c r="E397" s="55" t="s">
        <v>924</v>
      </c>
      <c r="F397" s="78">
        <v>671207.97</v>
      </c>
      <c r="G397" s="69" t="s">
        <v>1229</v>
      </c>
      <c r="H397" s="63"/>
      <c r="I397" s="94"/>
      <c r="J397" s="52"/>
      <c r="K397" s="48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  <c r="FT397" s="52"/>
      <c r="FU397" s="52"/>
      <c r="FV397" s="52"/>
      <c r="FW397" s="52"/>
      <c r="FX397" s="52"/>
      <c r="FY397" s="52"/>
      <c r="FZ397" s="52"/>
      <c r="GA397" s="52"/>
      <c r="GB397" s="52"/>
      <c r="GC397" s="52"/>
      <c r="GD397" s="52"/>
      <c r="GE397" s="52"/>
      <c r="GF397" s="52"/>
      <c r="GG397" s="52"/>
      <c r="GH397" s="52"/>
      <c r="GI397" s="52"/>
      <c r="GJ397" s="52"/>
      <c r="GK397" s="52"/>
      <c r="GL397" s="52"/>
      <c r="GM397" s="52"/>
      <c r="GN397" s="52"/>
      <c r="GO397" s="52"/>
      <c r="GP397" s="52"/>
      <c r="GQ397" s="52"/>
      <c r="GR397" s="52"/>
      <c r="GS397" s="52"/>
      <c r="GT397" s="52"/>
      <c r="GU397" s="52"/>
      <c r="GV397" s="52"/>
      <c r="GW397" s="52"/>
      <c r="GX397" s="52"/>
      <c r="GY397" s="52"/>
      <c r="GZ397" s="52"/>
      <c r="HA397" s="52"/>
      <c r="HB397" s="52"/>
      <c r="HC397" s="52"/>
      <c r="HD397" s="52"/>
      <c r="HE397" s="52"/>
      <c r="HF397" s="52"/>
      <c r="HG397" s="52"/>
      <c r="HH397" s="52"/>
      <c r="HI397" s="52"/>
      <c r="HJ397" s="52"/>
      <c r="HK397" s="52"/>
      <c r="HL397" s="52"/>
      <c r="HM397" s="52"/>
      <c r="HN397" s="52"/>
      <c r="HO397" s="52"/>
      <c r="HP397" s="52"/>
      <c r="HQ397" s="52"/>
      <c r="HR397" s="52"/>
      <c r="HS397" s="52"/>
      <c r="HT397" s="52"/>
      <c r="HU397" s="52"/>
      <c r="HV397" s="52"/>
      <c r="HW397" s="52"/>
      <c r="HX397" s="52"/>
      <c r="HY397" s="52"/>
      <c r="HZ397" s="52"/>
      <c r="IA397" s="52"/>
      <c r="IB397" s="52"/>
      <c r="IC397" s="52"/>
      <c r="ID397" s="52"/>
      <c r="IE397" s="52"/>
      <c r="IF397" s="52"/>
      <c r="IG397" s="52"/>
      <c r="IH397" s="52"/>
      <c r="II397" s="52"/>
      <c r="IJ397" s="52"/>
      <c r="IK397" s="52"/>
      <c r="IL397" s="52"/>
      <c r="IM397" s="52"/>
      <c r="IN397" s="52"/>
      <c r="IO397" s="52"/>
      <c r="IP397" s="52"/>
      <c r="IQ397" s="52"/>
      <c r="IR397" s="52"/>
      <c r="IS397" s="52"/>
      <c r="IT397" s="52"/>
      <c r="IU397" s="52"/>
    </row>
    <row r="398" spans="1:255" customFormat="1" ht="15">
      <c r="A398" s="74">
        <v>397</v>
      </c>
      <c r="B398" s="55" t="s">
        <v>2342</v>
      </c>
      <c r="C398" s="56" t="s">
        <v>2334</v>
      </c>
      <c r="D398" s="67">
        <v>32</v>
      </c>
      <c r="E398" s="55">
        <v>34</v>
      </c>
      <c r="F398" s="78">
        <v>1353178.33</v>
      </c>
      <c r="G398" s="69" t="s">
        <v>1229</v>
      </c>
      <c r="H398" s="63"/>
      <c r="I398" s="94"/>
      <c r="J398" s="52"/>
      <c r="K398" s="48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  <c r="FT398" s="52"/>
      <c r="FU398" s="52"/>
      <c r="FV398" s="52"/>
      <c r="FW398" s="52"/>
      <c r="FX398" s="52"/>
      <c r="FY398" s="52"/>
      <c r="FZ398" s="52"/>
      <c r="GA398" s="52"/>
      <c r="GB398" s="52"/>
      <c r="GC398" s="52"/>
      <c r="GD398" s="52"/>
      <c r="GE398" s="52"/>
      <c r="GF398" s="52"/>
      <c r="GG398" s="52"/>
      <c r="GH398" s="52"/>
      <c r="GI398" s="52"/>
      <c r="GJ398" s="52"/>
      <c r="GK398" s="52"/>
      <c r="GL398" s="52"/>
      <c r="GM398" s="52"/>
      <c r="GN398" s="52"/>
      <c r="GO398" s="52"/>
      <c r="GP398" s="52"/>
      <c r="GQ398" s="52"/>
      <c r="GR398" s="52"/>
      <c r="GS398" s="52"/>
      <c r="GT398" s="52"/>
      <c r="GU398" s="52"/>
      <c r="GV398" s="52"/>
      <c r="GW398" s="52"/>
      <c r="GX398" s="52"/>
      <c r="GY398" s="52"/>
      <c r="GZ398" s="52"/>
      <c r="HA398" s="52"/>
      <c r="HB398" s="52"/>
      <c r="HC398" s="52"/>
      <c r="HD398" s="52"/>
      <c r="HE398" s="52"/>
      <c r="HF398" s="52"/>
      <c r="HG398" s="52"/>
      <c r="HH398" s="52"/>
      <c r="HI398" s="52"/>
      <c r="HJ398" s="52"/>
      <c r="HK398" s="52"/>
      <c r="HL398" s="52"/>
      <c r="HM398" s="52"/>
      <c r="HN398" s="52"/>
      <c r="HO398" s="52"/>
      <c r="HP398" s="52"/>
      <c r="HQ398" s="52"/>
      <c r="HR398" s="52"/>
      <c r="HS398" s="52"/>
      <c r="HT398" s="52"/>
      <c r="HU398" s="52"/>
      <c r="HV398" s="52"/>
      <c r="HW398" s="52"/>
      <c r="HX398" s="52"/>
      <c r="HY398" s="52"/>
      <c r="HZ398" s="52"/>
      <c r="IA398" s="52"/>
      <c r="IB398" s="52"/>
      <c r="IC398" s="52"/>
      <c r="ID398" s="52"/>
      <c r="IE398" s="52"/>
      <c r="IF398" s="52"/>
      <c r="IG398" s="52"/>
      <c r="IH398" s="52"/>
      <c r="II398" s="52"/>
      <c r="IJ398" s="52"/>
      <c r="IK398" s="52"/>
      <c r="IL398" s="52"/>
      <c r="IM398" s="52"/>
      <c r="IN398" s="52"/>
      <c r="IO398" s="52"/>
      <c r="IP398" s="52"/>
      <c r="IQ398" s="52"/>
      <c r="IR398" s="52"/>
      <c r="IS398" s="52"/>
      <c r="IT398" s="52"/>
      <c r="IU398" s="52"/>
    </row>
    <row r="399" spans="1:255" customFormat="1" ht="15">
      <c r="A399" s="74">
        <v>398</v>
      </c>
      <c r="B399" s="55" t="s">
        <v>2347</v>
      </c>
      <c r="C399" s="56" t="s">
        <v>2334</v>
      </c>
      <c r="D399" s="67">
        <v>29</v>
      </c>
      <c r="E399" s="55"/>
      <c r="F399" s="78">
        <v>1610514.76</v>
      </c>
      <c r="G399" s="69" t="s">
        <v>1229</v>
      </c>
      <c r="H399" s="63"/>
      <c r="I399" s="94"/>
      <c r="J399" s="52"/>
      <c r="K399" s="48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  <c r="FT399" s="52"/>
      <c r="FU399" s="52"/>
      <c r="FV399" s="52"/>
      <c r="FW399" s="52"/>
      <c r="FX399" s="52"/>
      <c r="FY399" s="52"/>
      <c r="FZ399" s="52"/>
      <c r="GA399" s="52"/>
      <c r="GB399" s="52"/>
      <c r="GC399" s="52"/>
      <c r="GD399" s="52"/>
      <c r="GE399" s="52"/>
      <c r="GF399" s="52"/>
      <c r="GG399" s="52"/>
      <c r="GH399" s="52"/>
      <c r="GI399" s="52"/>
      <c r="GJ399" s="52"/>
      <c r="GK399" s="52"/>
      <c r="GL399" s="52"/>
      <c r="GM399" s="52"/>
      <c r="GN399" s="52"/>
      <c r="GO399" s="52"/>
      <c r="GP399" s="52"/>
      <c r="GQ399" s="52"/>
      <c r="GR399" s="52"/>
      <c r="GS399" s="52"/>
      <c r="GT399" s="52"/>
      <c r="GU399" s="52"/>
      <c r="GV399" s="52"/>
      <c r="GW399" s="52"/>
      <c r="GX399" s="52"/>
      <c r="GY399" s="52"/>
      <c r="GZ399" s="52"/>
      <c r="HA399" s="52"/>
      <c r="HB399" s="52"/>
      <c r="HC399" s="52"/>
      <c r="HD399" s="52"/>
      <c r="HE399" s="52"/>
      <c r="HF399" s="52"/>
      <c r="HG399" s="52"/>
      <c r="HH399" s="52"/>
      <c r="HI399" s="52"/>
      <c r="HJ399" s="52"/>
      <c r="HK399" s="52"/>
      <c r="HL399" s="52"/>
      <c r="HM399" s="52"/>
      <c r="HN399" s="52"/>
      <c r="HO399" s="52"/>
      <c r="HP399" s="52"/>
      <c r="HQ399" s="52"/>
      <c r="HR399" s="52"/>
      <c r="HS399" s="52"/>
      <c r="HT399" s="52"/>
      <c r="HU399" s="52"/>
      <c r="HV399" s="52"/>
      <c r="HW399" s="52"/>
      <c r="HX399" s="52"/>
      <c r="HY399" s="52"/>
      <c r="HZ399" s="52"/>
      <c r="IA399" s="52"/>
      <c r="IB399" s="52"/>
      <c r="IC399" s="52"/>
      <c r="ID399" s="52"/>
      <c r="IE399" s="52"/>
      <c r="IF399" s="52"/>
      <c r="IG399" s="52"/>
      <c r="IH399" s="52"/>
      <c r="II399" s="52"/>
      <c r="IJ399" s="52"/>
      <c r="IK399" s="52"/>
      <c r="IL399" s="52"/>
      <c r="IM399" s="52"/>
      <c r="IN399" s="52"/>
      <c r="IO399" s="52"/>
      <c r="IP399" s="52"/>
      <c r="IQ399" s="52"/>
      <c r="IR399" s="52"/>
      <c r="IS399" s="52"/>
      <c r="IT399" s="52"/>
      <c r="IU399" s="52"/>
    </row>
    <row r="400" spans="1:255" customFormat="1" ht="15">
      <c r="A400" s="74">
        <v>399</v>
      </c>
      <c r="B400" s="55" t="s">
        <v>2340</v>
      </c>
      <c r="C400" s="56" t="s">
        <v>2334</v>
      </c>
      <c r="D400" s="67">
        <v>6</v>
      </c>
      <c r="E400" s="55"/>
      <c r="F400" s="78">
        <v>3001649.73</v>
      </c>
      <c r="G400" s="69" t="s">
        <v>1229</v>
      </c>
      <c r="H400" s="63"/>
      <c r="I400" s="94"/>
      <c r="J400" s="52"/>
      <c r="K400" s="48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  <c r="FT400" s="52"/>
      <c r="FU400" s="52"/>
      <c r="FV400" s="52"/>
      <c r="FW400" s="52"/>
      <c r="FX400" s="52"/>
      <c r="FY400" s="52"/>
      <c r="FZ400" s="52"/>
      <c r="GA400" s="52"/>
      <c r="GB400" s="52"/>
      <c r="GC400" s="52"/>
      <c r="GD400" s="52"/>
      <c r="GE400" s="52"/>
      <c r="GF400" s="52"/>
      <c r="GG400" s="52"/>
      <c r="GH400" s="52"/>
      <c r="GI400" s="52"/>
      <c r="GJ400" s="52"/>
      <c r="GK400" s="52"/>
      <c r="GL400" s="52"/>
      <c r="GM400" s="52"/>
      <c r="GN400" s="52"/>
      <c r="GO400" s="52"/>
      <c r="GP400" s="52"/>
      <c r="GQ400" s="52"/>
      <c r="GR400" s="52"/>
      <c r="GS400" s="52"/>
      <c r="GT400" s="52"/>
      <c r="GU400" s="52"/>
      <c r="GV400" s="52"/>
      <c r="GW400" s="52"/>
      <c r="GX400" s="52"/>
      <c r="GY400" s="52"/>
      <c r="GZ400" s="52"/>
      <c r="HA400" s="52"/>
      <c r="HB400" s="52"/>
      <c r="HC400" s="52"/>
      <c r="HD400" s="52"/>
      <c r="HE400" s="52"/>
      <c r="HF400" s="52"/>
      <c r="HG400" s="52"/>
      <c r="HH400" s="52"/>
      <c r="HI400" s="52"/>
      <c r="HJ400" s="52"/>
      <c r="HK400" s="52"/>
      <c r="HL400" s="52"/>
      <c r="HM400" s="52"/>
      <c r="HN400" s="52"/>
      <c r="HO400" s="52"/>
      <c r="HP400" s="52"/>
      <c r="HQ400" s="52"/>
      <c r="HR400" s="52"/>
      <c r="HS400" s="52"/>
      <c r="HT400" s="52"/>
      <c r="HU400" s="52"/>
      <c r="HV400" s="52"/>
      <c r="HW400" s="52"/>
      <c r="HX400" s="52"/>
      <c r="HY400" s="52"/>
      <c r="HZ400" s="52"/>
      <c r="IA400" s="52"/>
      <c r="IB400" s="52"/>
      <c r="IC400" s="52"/>
      <c r="ID400" s="52"/>
      <c r="IE400" s="52"/>
      <c r="IF400" s="52"/>
      <c r="IG400" s="52"/>
      <c r="IH400" s="52"/>
      <c r="II400" s="52"/>
      <c r="IJ400" s="52"/>
      <c r="IK400" s="52"/>
      <c r="IL400" s="52"/>
      <c r="IM400" s="52"/>
      <c r="IN400" s="52"/>
      <c r="IO400" s="52"/>
      <c r="IP400" s="52"/>
      <c r="IQ400" s="52"/>
      <c r="IR400" s="52"/>
      <c r="IS400" s="52"/>
      <c r="IT400" s="52"/>
      <c r="IU400" s="52"/>
    </row>
    <row r="401" spans="1:255" customFormat="1" ht="15">
      <c r="A401" s="74">
        <v>400</v>
      </c>
      <c r="B401" s="55" t="s">
        <v>2345</v>
      </c>
      <c r="C401" s="56" t="s">
        <v>2334</v>
      </c>
      <c r="D401" s="67">
        <v>17</v>
      </c>
      <c r="E401" s="55" t="s">
        <v>924</v>
      </c>
      <c r="F401" s="78">
        <v>5066010.62</v>
      </c>
      <c r="G401" s="69" t="s">
        <v>1229</v>
      </c>
      <c r="H401" s="63"/>
      <c r="I401" s="94"/>
      <c r="J401" s="52"/>
      <c r="K401" s="48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  <c r="FT401" s="52"/>
      <c r="FU401" s="52"/>
      <c r="FV401" s="52"/>
      <c r="FW401" s="52"/>
      <c r="FX401" s="52"/>
      <c r="FY401" s="52"/>
      <c r="FZ401" s="52"/>
      <c r="GA401" s="52"/>
      <c r="GB401" s="52"/>
      <c r="GC401" s="52"/>
      <c r="GD401" s="52"/>
      <c r="GE401" s="52"/>
      <c r="GF401" s="52"/>
      <c r="GG401" s="52"/>
      <c r="GH401" s="52"/>
      <c r="GI401" s="52"/>
      <c r="GJ401" s="52"/>
      <c r="GK401" s="52"/>
      <c r="GL401" s="52"/>
      <c r="GM401" s="52"/>
      <c r="GN401" s="52"/>
      <c r="GO401" s="52"/>
      <c r="GP401" s="52"/>
      <c r="GQ401" s="52"/>
      <c r="GR401" s="52"/>
      <c r="GS401" s="52"/>
      <c r="GT401" s="52"/>
      <c r="GU401" s="52"/>
      <c r="GV401" s="52"/>
      <c r="GW401" s="52"/>
      <c r="GX401" s="52"/>
      <c r="GY401" s="52"/>
      <c r="GZ401" s="52"/>
      <c r="HA401" s="52"/>
      <c r="HB401" s="52"/>
      <c r="HC401" s="52"/>
      <c r="HD401" s="52"/>
      <c r="HE401" s="52"/>
      <c r="HF401" s="52"/>
      <c r="HG401" s="52"/>
      <c r="HH401" s="52"/>
      <c r="HI401" s="52"/>
      <c r="HJ401" s="52"/>
      <c r="HK401" s="52"/>
      <c r="HL401" s="52"/>
      <c r="HM401" s="52"/>
      <c r="HN401" s="52"/>
      <c r="HO401" s="52"/>
      <c r="HP401" s="52"/>
      <c r="HQ401" s="52"/>
      <c r="HR401" s="52"/>
      <c r="HS401" s="52"/>
      <c r="HT401" s="52"/>
      <c r="HU401" s="52"/>
      <c r="HV401" s="52"/>
      <c r="HW401" s="52"/>
      <c r="HX401" s="52"/>
      <c r="HY401" s="52"/>
      <c r="HZ401" s="52"/>
      <c r="IA401" s="52"/>
      <c r="IB401" s="52"/>
      <c r="IC401" s="52"/>
      <c r="ID401" s="52"/>
      <c r="IE401" s="52"/>
      <c r="IF401" s="52"/>
      <c r="IG401" s="52"/>
      <c r="IH401" s="52"/>
      <c r="II401" s="52"/>
      <c r="IJ401" s="52"/>
      <c r="IK401" s="52"/>
      <c r="IL401" s="52"/>
      <c r="IM401" s="52"/>
      <c r="IN401" s="52"/>
      <c r="IO401" s="52"/>
      <c r="IP401" s="52"/>
      <c r="IQ401" s="52"/>
      <c r="IR401" s="52"/>
      <c r="IS401" s="52"/>
      <c r="IT401" s="52"/>
      <c r="IU401" s="52"/>
    </row>
    <row r="402" spans="1:255" customFormat="1" ht="15">
      <c r="A402" s="74">
        <v>401</v>
      </c>
      <c r="B402" s="55" t="s">
        <v>2344</v>
      </c>
      <c r="C402" s="56" t="s">
        <v>2334</v>
      </c>
      <c r="D402" s="67">
        <v>15</v>
      </c>
      <c r="E402" s="55" t="s">
        <v>924</v>
      </c>
      <c r="F402" s="78">
        <v>6917910.4100000001</v>
      </c>
      <c r="G402" s="69" t="s">
        <v>1229</v>
      </c>
      <c r="H402" s="63"/>
      <c r="I402" s="94"/>
      <c r="J402" s="52"/>
      <c r="K402" s="48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  <c r="FT402" s="52"/>
      <c r="FU402" s="52"/>
      <c r="FV402" s="52"/>
      <c r="FW402" s="52"/>
      <c r="FX402" s="52"/>
      <c r="FY402" s="52"/>
      <c r="FZ402" s="52"/>
      <c r="GA402" s="52"/>
      <c r="GB402" s="52"/>
      <c r="GC402" s="52"/>
      <c r="GD402" s="52"/>
      <c r="GE402" s="52"/>
      <c r="GF402" s="52"/>
      <c r="GG402" s="52"/>
      <c r="GH402" s="52"/>
      <c r="GI402" s="52"/>
      <c r="GJ402" s="52"/>
      <c r="GK402" s="52"/>
      <c r="GL402" s="52"/>
      <c r="GM402" s="52"/>
      <c r="GN402" s="52"/>
      <c r="GO402" s="52"/>
      <c r="GP402" s="52"/>
      <c r="GQ402" s="52"/>
      <c r="GR402" s="52"/>
      <c r="GS402" s="52"/>
      <c r="GT402" s="52"/>
      <c r="GU402" s="52"/>
      <c r="GV402" s="52"/>
      <c r="GW402" s="52"/>
      <c r="GX402" s="52"/>
      <c r="GY402" s="52"/>
      <c r="GZ402" s="52"/>
      <c r="HA402" s="52"/>
      <c r="HB402" s="52"/>
      <c r="HC402" s="52"/>
      <c r="HD402" s="52"/>
      <c r="HE402" s="52"/>
      <c r="HF402" s="52"/>
      <c r="HG402" s="52"/>
      <c r="HH402" s="52"/>
      <c r="HI402" s="52"/>
      <c r="HJ402" s="52"/>
      <c r="HK402" s="52"/>
      <c r="HL402" s="52"/>
      <c r="HM402" s="52"/>
      <c r="HN402" s="52"/>
      <c r="HO402" s="52"/>
      <c r="HP402" s="52"/>
      <c r="HQ402" s="52"/>
      <c r="HR402" s="52"/>
      <c r="HS402" s="52"/>
      <c r="HT402" s="52"/>
      <c r="HU402" s="52"/>
      <c r="HV402" s="52"/>
      <c r="HW402" s="52"/>
      <c r="HX402" s="52"/>
      <c r="HY402" s="52"/>
      <c r="HZ402" s="52"/>
      <c r="IA402" s="52"/>
      <c r="IB402" s="52"/>
      <c r="IC402" s="52"/>
      <c r="ID402" s="52"/>
      <c r="IE402" s="52"/>
      <c r="IF402" s="52"/>
      <c r="IG402" s="52"/>
      <c r="IH402" s="52"/>
      <c r="II402" s="52"/>
      <c r="IJ402" s="52"/>
      <c r="IK402" s="52"/>
      <c r="IL402" s="52"/>
      <c r="IM402" s="52"/>
      <c r="IN402" s="52"/>
      <c r="IO402" s="52"/>
      <c r="IP402" s="52"/>
      <c r="IQ402" s="52"/>
      <c r="IR402" s="52"/>
      <c r="IS402" s="52"/>
      <c r="IT402" s="52"/>
      <c r="IU402" s="52"/>
    </row>
    <row r="403" spans="1:255" customFormat="1" ht="15">
      <c r="A403" s="74">
        <v>402</v>
      </c>
      <c r="B403" s="55" t="s">
        <v>1958</v>
      </c>
      <c r="C403" s="56" t="s">
        <v>2334</v>
      </c>
      <c r="D403" s="67">
        <v>24</v>
      </c>
      <c r="E403" s="55" t="s">
        <v>924</v>
      </c>
      <c r="F403" s="78">
        <v>7498598.9900000002</v>
      </c>
      <c r="G403" s="69" t="s">
        <v>1229</v>
      </c>
      <c r="H403" s="63"/>
      <c r="I403" s="94"/>
      <c r="J403" s="52"/>
      <c r="K403" s="48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  <c r="FT403" s="52"/>
      <c r="FU403" s="52"/>
      <c r="FV403" s="52"/>
      <c r="FW403" s="52"/>
      <c r="FX403" s="52"/>
      <c r="FY403" s="52"/>
      <c r="FZ403" s="52"/>
      <c r="GA403" s="52"/>
      <c r="GB403" s="52"/>
      <c r="GC403" s="52"/>
      <c r="GD403" s="52"/>
      <c r="GE403" s="52"/>
      <c r="GF403" s="52"/>
      <c r="GG403" s="52"/>
      <c r="GH403" s="52"/>
      <c r="GI403" s="52"/>
      <c r="GJ403" s="52"/>
      <c r="GK403" s="52"/>
      <c r="GL403" s="52"/>
      <c r="GM403" s="52"/>
      <c r="GN403" s="52"/>
      <c r="GO403" s="52"/>
      <c r="GP403" s="52"/>
      <c r="GQ403" s="52"/>
      <c r="GR403" s="52"/>
      <c r="GS403" s="52"/>
      <c r="GT403" s="52"/>
      <c r="GU403" s="52"/>
      <c r="GV403" s="52"/>
      <c r="GW403" s="52"/>
      <c r="GX403" s="52"/>
      <c r="GY403" s="52"/>
      <c r="GZ403" s="52"/>
      <c r="HA403" s="52"/>
      <c r="HB403" s="52"/>
      <c r="HC403" s="52"/>
      <c r="HD403" s="52"/>
      <c r="HE403" s="52"/>
      <c r="HF403" s="52"/>
      <c r="HG403" s="52"/>
      <c r="HH403" s="52"/>
      <c r="HI403" s="52"/>
      <c r="HJ403" s="52"/>
      <c r="HK403" s="52"/>
      <c r="HL403" s="52"/>
      <c r="HM403" s="52"/>
      <c r="HN403" s="52"/>
      <c r="HO403" s="52"/>
      <c r="HP403" s="52"/>
      <c r="HQ403" s="52"/>
      <c r="HR403" s="52"/>
      <c r="HS403" s="52"/>
      <c r="HT403" s="52"/>
      <c r="HU403" s="52"/>
      <c r="HV403" s="52"/>
      <c r="HW403" s="52"/>
      <c r="HX403" s="52"/>
      <c r="HY403" s="52"/>
      <c r="HZ403" s="52"/>
      <c r="IA403" s="52"/>
      <c r="IB403" s="52"/>
      <c r="IC403" s="52"/>
      <c r="ID403" s="52"/>
      <c r="IE403" s="52"/>
      <c r="IF403" s="52"/>
      <c r="IG403" s="52"/>
      <c r="IH403" s="52"/>
      <c r="II403" s="52"/>
      <c r="IJ403" s="52"/>
      <c r="IK403" s="52"/>
      <c r="IL403" s="52"/>
      <c r="IM403" s="52"/>
      <c r="IN403" s="52"/>
      <c r="IO403" s="52"/>
      <c r="IP403" s="52"/>
      <c r="IQ403" s="52"/>
      <c r="IR403" s="52"/>
      <c r="IS403" s="52"/>
      <c r="IT403" s="52"/>
      <c r="IU403" s="52"/>
    </row>
    <row r="404" spans="1:255" customFormat="1" ht="15">
      <c r="A404" s="74">
        <v>403</v>
      </c>
      <c r="B404" s="55" t="s">
        <v>2343</v>
      </c>
      <c r="C404" s="56" t="s">
        <v>2334</v>
      </c>
      <c r="D404" s="67">
        <v>24</v>
      </c>
      <c r="E404" s="55"/>
      <c r="F404" s="78">
        <v>7833674.4699999997</v>
      </c>
      <c r="G404" s="69" t="s">
        <v>1229</v>
      </c>
      <c r="H404" s="63"/>
      <c r="I404" s="94"/>
      <c r="J404" s="52"/>
      <c r="K404" s="48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  <c r="FT404" s="52"/>
      <c r="FU404" s="52"/>
      <c r="FV404" s="52"/>
      <c r="FW404" s="52"/>
      <c r="FX404" s="52"/>
      <c r="FY404" s="52"/>
      <c r="FZ404" s="52"/>
      <c r="GA404" s="52"/>
      <c r="GB404" s="52"/>
      <c r="GC404" s="52"/>
      <c r="GD404" s="52"/>
      <c r="GE404" s="52"/>
      <c r="GF404" s="52"/>
      <c r="GG404" s="52"/>
      <c r="GH404" s="52"/>
      <c r="GI404" s="52"/>
      <c r="GJ404" s="52"/>
      <c r="GK404" s="52"/>
      <c r="GL404" s="52"/>
      <c r="GM404" s="52"/>
      <c r="GN404" s="52"/>
      <c r="GO404" s="52"/>
      <c r="GP404" s="52"/>
      <c r="GQ404" s="52"/>
      <c r="GR404" s="52"/>
      <c r="GS404" s="52"/>
      <c r="GT404" s="52"/>
      <c r="GU404" s="52"/>
      <c r="GV404" s="52"/>
      <c r="GW404" s="52"/>
      <c r="GX404" s="52"/>
      <c r="GY404" s="52"/>
      <c r="GZ404" s="52"/>
      <c r="HA404" s="52"/>
      <c r="HB404" s="52"/>
      <c r="HC404" s="52"/>
      <c r="HD404" s="52"/>
      <c r="HE404" s="52"/>
      <c r="HF404" s="52"/>
      <c r="HG404" s="52"/>
      <c r="HH404" s="52"/>
      <c r="HI404" s="52"/>
      <c r="HJ404" s="52"/>
      <c r="HK404" s="52"/>
      <c r="HL404" s="52"/>
      <c r="HM404" s="52"/>
      <c r="HN404" s="52"/>
      <c r="HO404" s="52"/>
      <c r="HP404" s="52"/>
      <c r="HQ404" s="52"/>
      <c r="HR404" s="52"/>
      <c r="HS404" s="52"/>
      <c r="HT404" s="52"/>
      <c r="HU404" s="52"/>
      <c r="HV404" s="52"/>
      <c r="HW404" s="52"/>
      <c r="HX404" s="52"/>
      <c r="HY404" s="52"/>
      <c r="HZ404" s="52"/>
      <c r="IA404" s="52"/>
      <c r="IB404" s="52"/>
      <c r="IC404" s="52"/>
      <c r="ID404" s="52"/>
      <c r="IE404" s="52"/>
      <c r="IF404" s="52"/>
      <c r="IG404" s="52"/>
      <c r="IH404" s="52"/>
      <c r="II404" s="52"/>
      <c r="IJ404" s="52"/>
      <c r="IK404" s="52"/>
      <c r="IL404" s="52"/>
      <c r="IM404" s="52"/>
      <c r="IN404" s="52"/>
      <c r="IO404" s="52"/>
      <c r="IP404" s="52"/>
      <c r="IQ404" s="52"/>
      <c r="IR404" s="52"/>
      <c r="IS404" s="52"/>
      <c r="IT404" s="52"/>
      <c r="IU404" s="52"/>
    </row>
    <row r="405" spans="1:255" customFormat="1" ht="15">
      <c r="A405" s="74">
        <v>404</v>
      </c>
      <c r="B405" s="55" t="s">
        <v>2341</v>
      </c>
      <c r="C405" s="56" t="s">
        <v>2334</v>
      </c>
      <c r="D405" s="67">
        <v>40</v>
      </c>
      <c r="E405" s="55"/>
      <c r="F405" s="59">
        <v>7092510.9699999997</v>
      </c>
      <c r="G405" s="79" t="s">
        <v>1229</v>
      </c>
      <c r="H405" s="63" t="s">
        <v>1933</v>
      </c>
      <c r="I405" s="94">
        <v>204962</v>
      </c>
      <c r="J405" s="117"/>
      <c r="K405" s="48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  <c r="FT405" s="52"/>
      <c r="FU405" s="52"/>
      <c r="FV405" s="52"/>
      <c r="FW405" s="52"/>
      <c r="FX405" s="52"/>
      <c r="FY405" s="52"/>
      <c r="FZ405" s="52"/>
      <c r="GA405" s="52"/>
      <c r="GB405" s="52"/>
      <c r="GC405" s="52"/>
      <c r="GD405" s="52"/>
      <c r="GE405" s="52"/>
      <c r="GF405" s="52"/>
      <c r="GG405" s="52"/>
      <c r="GH405" s="52"/>
      <c r="GI405" s="52"/>
      <c r="GJ405" s="52"/>
      <c r="GK405" s="52"/>
      <c r="GL405" s="52"/>
      <c r="GM405" s="52"/>
      <c r="GN405" s="52"/>
      <c r="GO405" s="52"/>
      <c r="GP405" s="52"/>
      <c r="GQ405" s="52"/>
      <c r="GR405" s="52"/>
      <c r="GS405" s="52"/>
      <c r="GT405" s="52"/>
      <c r="GU405" s="52"/>
      <c r="GV405" s="52"/>
      <c r="GW405" s="52"/>
      <c r="GX405" s="52"/>
      <c r="GY405" s="52"/>
      <c r="GZ405" s="52"/>
      <c r="HA405" s="52"/>
      <c r="HB405" s="52"/>
      <c r="HC405" s="52"/>
      <c r="HD405" s="52"/>
      <c r="HE405" s="52"/>
      <c r="HF405" s="52"/>
      <c r="HG405" s="52"/>
      <c r="HH405" s="52"/>
      <c r="HI405" s="52"/>
      <c r="HJ405" s="52"/>
      <c r="HK405" s="52"/>
      <c r="HL405" s="52"/>
      <c r="HM405" s="52"/>
      <c r="HN405" s="52"/>
      <c r="HO405" s="52"/>
      <c r="HP405" s="52"/>
      <c r="HQ405" s="52"/>
      <c r="HR405" s="52"/>
      <c r="HS405" s="52"/>
      <c r="HT405" s="52"/>
      <c r="HU405" s="52"/>
      <c r="HV405" s="52"/>
      <c r="HW405" s="52"/>
      <c r="HX405" s="52"/>
      <c r="HY405" s="52"/>
      <c r="HZ405" s="52"/>
      <c r="IA405" s="52"/>
      <c r="IB405" s="52"/>
      <c r="IC405" s="52"/>
      <c r="ID405" s="52"/>
      <c r="IE405" s="52"/>
      <c r="IF405" s="52"/>
      <c r="IG405" s="52"/>
      <c r="IH405" s="52"/>
      <c r="II405" s="52"/>
      <c r="IJ405" s="52"/>
      <c r="IK405" s="52"/>
      <c r="IL405" s="52"/>
      <c r="IM405" s="52"/>
      <c r="IN405" s="52"/>
      <c r="IO405" s="52"/>
      <c r="IP405" s="52"/>
      <c r="IQ405" s="52"/>
      <c r="IR405" s="52"/>
      <c r="IS405" s="52"/>
      <c r="IT405" s="52"/>
      <c r="IU405" s="52"/>
    </row>
    <row r="406" spans="1:255" customFormat="1" ht="15">
      <c r="A406" s="74">
        <v>405</v>
      </c>
      <c r="B406" s="55"/>
      <c r="C406" s="56" t="s">
        <v>2348</v>
      </c>
      <c r="D406" s="57"/>
      <c r="E406" s="57"/>
      <c r="F406" s="59"/>
      <c r="G406" s="58"/>
      <c r="H406" s="63" t="s">
        <v>1933</v>
      </c>
      <c r="I406" s="94">
        <v>3170319.83</v>
      </c>
      <c r="J406" s="116"/>
      <c r="K406" s="48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  <c r="FT406" s="52"/>
      <c r="FU406" s="52"/>
      <c r="FV406" s="52"/>
      <c r="FW406" s="52"/>
      <c r="FX406" s="52"/>
      <c r="FY406" s="52"/>
      <c r="FZ406" s="52"/>
      <c r="GA406" s="52"/>
      <c r="GB406" s="52"/>
      <c r="GC406" s="52"/>
      <c r="GD406" s="52"/>
      <c r="GE406" s="52"/>
      <c r="GF406" s="52"/>
      <c r="GG406" s="52"/>
      <c r="GH406" s="52"/>
      <c r="GI406" s="52"/>
      <c r="GJ406" s="52"/>
      <c r="GK406" s="52"/>
      <c r="GL406" s="52"/>
      <c r="GM406" s="52"/>
      <c r="GN406" s="52"/>
      <c r="GO406" s="52"/>
      <c r="GP406" s="52"/>
      <c r="GQ406" s="52"/>
      <c r="GR406" s="52"/>
      <c r="GS406" s="52"/>
      <c r="GT406" s="52"/>
      <c r="GU406" s="52"/>
      <c r="GV406" s="52"/>
      <c r="GW406" s="52"/>
      <c r="GX406" s="52"/>
      <c r="GY406" s="52"/>
      <c r="GZ406" s="52"/>
      <c r="HA406" s="52"/>
      <c r="HB406" s="52"/>
      <c r="HC406" s="52"/>
      <c r="HD406" s="52"/>
      <c r="HE406" s="52"/>
      <c r="HF406" s="52"/>
      <c r="HG406" s="52"/>
      <c r="HH406" s="52"/>
      <c r="HI406" s="52"/>
      <c r="HJ406" s="52"/>
      <c r="HK406" s="52"/>
      <c r="HL406" s="52"/>
      <c r="HM406" s="52"/>
      <c r="HN406" s="52"/>
      <c r="HO406" s="52"/>
      <c r="HP406" s="52"/>
      <c r="HQ406" s="52"/>
      <c r="HR406" s="52"/>
      <c r="HS406" s="52"/>
      <c r="HT406" s="52"/>
      <c r="HU406" s="52"/>
      <c r="HV406" s="52"/>
      <c r="HW406" s="52"/>
      <c r="HX406" s="52"/>
      <c r="HY406" s="52"/>
      <c r="HZ406" s="52"/>
      <c r="IA406" s="52"/>
      <c r="IB406" s="52"/>
      <c r="IC406" s="52"/>
      <c r="ID406" s="52"/>
      <c r="IE406" s="52"/>
      <c r="IF406" s="52"/>
      <c r="IG406" s="52"/>
      <c r="IH406" s="52"/>
      <c r="II406" s="52"/>
      <c r="IJ406" s="52"/>
      <c r="IK406" s="52"/>
      <c r="IL406" s="52"/>
      <c r="IM406" s="52"/>
      <c r="IN406" s="52"/>
      <c r="IO406" s="52"/>
      <c r="IP406" s="52"/>
      <c r="IQ406" s="52"/>
      <c r="IR406" s="52"/>
      <c r="IS406" s="52"/>
      <c r="IT406" s="52"/>
      <c r="IU406" s="52"/>
    </row>
    <row r="407" spans="1:255" customFormat="1" ht="15">
      <c r="A407" s="74">
        <v>406</v>
      </c>
      <c r="B407" s="55" t="s">
        <v>2354</v>
      </c>
      <c r="C407" s="56" t="s">
        <v>2350</v>
      </c>
      <c r="D407" s="67">
        <v>4</v>
      </c>
      <c r="E407" s="55">
        <v>8</v>
      </c>
      <c r="F407" s="59">
        <v>56703.58</v>
      </c>
      <c r="G407" s="69" t="s">
        <v>1229</v>
      </c>
      <c r="H407" s="63"/>
      <c r="I407" s="94"/>
      <c r="J407" s="52"/>
      <c r="K407" s="48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  <c r="BY407" s="52"/>
      <c r="BZ407" s="52"/>
      <c r="CA407" s="52"/>
      <c r="CB407" s="52"/>
      <c r="CC407" s="52"/>
      <c r="CD407" s="52"/>
      <c r="CE407" s="52"/>
      <c r="CF407" s="52"/>
      <c r="CG407" s="52"/>
      <c r="CH407" s="52"/>
      <c r="CI407" s="52"/>
      <c r="CJ407" s="52"/>
      <c r="CK407" s="52"/>
      <c r="CL407" s="52"/>
      <c r="CM407" s="52"/>
      <c r="CN407" s="52"/>
      <c r="CO407" s="52"/>
      <c r="CP407" s="52"/>
      <c r="CQ407" s="52"/>
      <c r="CR407" s="52"/>
      <c r="CS407" s="52"/>
      <c r="CT407" s="52"/>
      <c r="CU407" s="52"/>
      <c r="CV407" s="52"/>
      <c r="CW407" s="52"/>
      <c r="CX407" s="52"/>
      <c r="CY407" s="52"/>
      <c r="CZ407" s="52"/>
      <c r="DA407" s="52"/>
      <c r="DB407" s="52"/>
      <c r="DC407" s="52"/>
      <c r="DD407" s="52"/>
      <c r="DE407" s="52"/>
      <c r="DF407" s="52"/>
      <c r="DG407" s="52"/>
      <c r="DH407" s="52"/>
      <c r="DI407" s="52"/>
      <c r="DJ407" s="52"/>
      <c r="DK407" s="52"/>
      <c r="DL407" s="52"/>
      <c r="DM407" s="52"/>
      <c r="DN407" s="52"/>
      <c r="DO407" s="52"/>
      <c r="DP407" s="52"/>
      <c r="DQ407" s="52"/>
      <c r="DR407" s="52"/>
      <c r="DS407" s="52"/>
      <c r="DT407" s="52"/>
      <c r="DU407" s="52"/>
      <c r="DV407" s="52"/>
      <c r="DW407" s="52"/>
      <c r="DX407" s="52"/>
      <c r="DY407" s="52"/>
      <c r="DZ407" s="52"/>
      <c r="EA407" s="52"/>
      <c r="EB407" s="52"/>
      <c r="EC407" s="52"/>
      <c r="ED407" s="52"/>
      <c r="EE407" s="52"/>
      <c r="EF407" s="52"/>
      <c r="EG407" s="52"/>
      <c r="EH407" s="52"/>
      <c r="EI407" s="52"/>
      <c r="EJ407" s="52"/>
      <c r="EK407" s="52"/>
      <c r="EL407" s="52"/>
      <c r="EM407" s="52"/>
      <c r="EN407" s="52"/>
      <c r="EO407" s="52"/>
      <c r="EP407" s="52"/>
      <c r="EQ407" s="52"/>
      <c r="ER407" s="52"/>
      <c r="ES407" s="52"/>
      <c r="ET407" s="52"/>
      <c r="EU407" s="52"/>
      <c r="EV407" s="52"/>
      <c r="EW407" s="52"/>
      <c r="EX407" s="52"/>
      <c r="EY407" s="52"/>
      <c r="EZ407" s="52"/>
      <c r="FA407" s="52"/>
      <c r="FB407" s="52"/>
      <c r="FC407" s="52"/>
      <c r="FD407" s="52"/>
      <c r="FE407" s="52"/>
      <c r="FF407" s="52"/>
      <c r="FG407" s="52"/>
      <c r="FH407" s="52"/>
      <c r="FI407" s="52"/>
      <c r="FJ407" s="52"/>
      <c r="FK407" s="52"/>
      <c r="FL407" s="52"/>
      <c r="FM407" s="52"/>
      <c r="FN407" s="52"/>
      <c r="FO407" s="52"/>
      <c r="FP407" s="52"/>
      <c r="FQ407" s="52"/>
      <c r="FR407" s="52"/>
      <c r="FS407" s="52"/>
      <c r="FT407" s="52"/>
      <c r="FU407" s="52"/>
      <c r="FV407" s="52"/>
      <c r="FW407" s="52"/>
      <c r="FX407" s="52"/>
      <c r="FY407" s="52"/>
      <c r="FZ407" s="52"/>
      <c r="GA407" s="52"/>
      <c r="GB407" s="52"/>
      <c r="GC407" s="52"/>
      <c r="GD407" s="52"/>
      <c r="GE407" s="52"/>
      <c r="GF407" s="52"/>
      <c r="GG407" s="52"/>
      <c r="GH407" s="52"/>
      <c r="GI407" s="52"/>
      <c r="GJ407" s="52"/>
      <c r="GK407" s="52"/>
      <c r="GL407" s="52"/>
      <c r="GM407" s="52"/>
      <c r="GN407" s="52"/>
      <c r="GO407" s="52"/>
      <c r="GP407" s="52"/>
      <c r="GQ407" s="52"/>
      <c r="GR407" s="52"/>
      <c r="GS407" s="52"/>
      <c r="GT407" s="52"/>
      <c r="GU407" s="52"/>
      <c r="GV407" s="52"/>
      <c r="GW407" s="52"/>
      <c r="GX407" s="52"/>
      <c r="GY407" s="52"/>
      <c r="GZ407" s="52"/>
      <c r="HA407" s="52"/>
      <c r="HB407" s="52"/>
      <c r="HC407" s="52"/>
      <c r="HD407" s="52"/>
      <c r="HE407" s="52"/>
      <c r="HF407" s="52"/>
      <c r="HG407" s="52"/>
      <c r="HH407" s="52"/>
      <c r="HI407" s="52"/>
      <c r="HJ407" s="52"/>
      <c r="HK407" s="52"/>
      <c r="HL407" s="52"/>
      <c r="HM407" s="52"/>
      <c r="HN407" s="52"/>
      <c r="HO407" s="52"/>
      <c r="HP407" s="52"/>
      <c r="HQ407" s="52"/>
      <c r="HR407" s="52"/>
      <c r="HS407" s="52"/>
      <c r="HT407" s="52"/>
      <c r="HU407" s="52"/>
      <c r="HV407" s="52"/>
      <c r="HW407" s="52"/>
      <c r="HX407" s="52"/>
      <c r="HY407" s="52"/>
      <c r="HZ407" s="52"/>
      <c r="IA407" s="52"/>
      <c r="IB407" s="52"/>
      <c r="IC407" s="52"/>
      <c r="ID407" s="52"/>
      <c r="IE407" s="52"/>
      <c r="IF407" s="52"/>
      <c r="IG407" s="52"/>
      <c r="IH407" s="52"/>
      <c r="II407" s="52"/>
      <c r="IJ407" s="52"/>
      <c r="IK407" s="52"/>
      <c r="IL407" s="52"/>
      <c r="IM407" s="52"/>
      <c r="IN407" s="52"/>
      <c r="IO407" s="52"/>
      <c r="IP407" s="52"/>
      <c r="IQ407" s="52"/>
      <c r="IR407" s="52"/>
      <c r="IS407" s="52"/>
      <c r="IT407" s="52"/>
      <c r="IU407" s="52"/>
    </row>
    <row r="408" spans="1:255" customFormat="1" ht="15">
      <c r="A408" s="74">
        <v>407</v>
      </c>
      <c r="B408" s="55" t="s">
        <v>2349</v>
      </c>
      <c r="C408" s="56" t="s">
        <v>2350</v>
      </c>
      <c r="D408" s="67">
        <v>4</v>
      </c>
      <c r="E408" s="55">
        <v>8</v>
      </c>
      <c r="F408" s="59">
        <v>66091.59</v>
      </c>
      <c r="G408" s="69" t="s">
        <v>1229</v>
      </c>
      <c r="H408" s="63"/>
      <c r="I408" s="94"/>
      <c r="J408" s="52"/>
      <c r="K408" s="48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  <c r="CR408" s="52"/>
      <c r="CS408" s="52"/>
      <c r="CT408" s="52"/>
      <c r="CU408" s="52"/>
      <c r="CV408" s="52"/>
      <c r="CW408" s="52"/>
      <c r="CX408" s="52"/>
      <c r="CY408" s="52"/>
      <c r="CZ408" s="52"/>
      <c r="DA408" s="52"/>
      <c r="DB408" s="52"/>
      <c r="DC408" s="52"/>
      <c r="DD408" s="52"/>
      <c r="DE408" s="52"/>
      <c r="DF408" s="52"/>
      <c r="DG408" s="52"/>
      <c r="DH408" s="52"/>
      <c r="DI408" s="52"/>
      <c r="DJ408" s="52"/>
      <c r="DK408" s="52"/>
      <c r="DL408" s="52"/>
      <c r="DM408" s="52"/>
      <c r="DN408" s="52"/>
      <c r="DO408" s="52"/>
      <c r="DP408" s="52"/>
      <c r="DQ408" s="52"/>
      <c r="DR408" s="52"/>
      <c r="DS408" s="52"/>
      <c r="DT408" s="52"/>
      <c r="DU408" s="52"/>
      <c r="DV408" s="52"/>
      <c r="DW408" s="52"/>
      <c r="DX408" s="52"/>
      <c r="DY408" s="52"/>
      <c r="DZ408" s="52"/>
      <c r="EA408" s="52"/>
      <c r="EB408" s="52"/>
      <c r="EC408" s="52"/>
      <c r="ED408" s="52"/>
      <c r="EE408" s="52"/>
      <c r="EF408" s="52"/>
      <c r="EG408" s="52"/>
      <c r="EH408" s="52"/>
      <c r="EI408" s="52"/>
      <c r="EJ408" s="52"/>
      <c r="EK408" s="52"/>
      <c r="EL408" s="52"/>
      <c r="EM408" s="52"/>
      <c r="EN408" s="52"/>
      <c r="EO408" s="52"/>
      <c r="EP408" s="52"/>
      <c r="EQ408" s="52"/>
      <c r="ER408" s="52"/>
      <c r="ES408" s="52"/>
      <c r="ET408" s="52"/>
      <c r="EU408" s="52"/>
      <c r="EV408" s="52"/>
      <c r="EW408" s="52"/>
      <c r="EX408" s="52"/>
      <c r="EY408" s="52"/>
      <c r="EZ408" s="52"/>
      <c r="FA408" s="52"/>
      <c r="FB408" s="52"/>
      <c r="FC408" s="52"/>
      <c r="FD408" s="52"/>
      <c r="FE408" s="52"/>
      <c r="FF408" s="52"/>
      <c r="FG408" s="52"/>
      <c r="FH408" s="52"/>
      <c r="FI408" s="52"/>
      <c r="FJ408" s="52"/>
      <c r="FK408" s="52"/>
      <c r="FL408" s="52"/>
      <c r="FM408" s="52"/>
      <c r="FN408" s="52"/>
      <c r="FO408" s="52"/>
      <c r="FP408" s="52"/>
      <c r="FQ408" s="52"/>
      <c r="FR408" s="52"/>
      <c r="FS408" s="52"/>
      <c r="FT408" s="52"/>
      <c r="FU408" s="52"/>
      <c r="FV408" s="52"/>
      <c r="FW408" s="52"/>
      <c r="FX408" s="52"/>
      <c r="FY408" s="52"/>
      <c r="FZ408" s="52"/>
      <c r="GA408" s="52"/>
      <c r="GB408" s="52"/>
      <c r="GC408" s="52"/>
      <c r="GD408" s="52"/>
      <c r="GE408" s="52"/>
      <c r="GF408" s="52"/>
      <c r="GG408" s="52"/>
      <c r="GH408" s="52"/>
      <c r="GI408" s="52"/>
      <c r="GJ408" s="52"/>
      <c r="GK408" s="52"/>
      <c r="GL408" s="52"/>
      <c r="GM408" s="52"/>
      <c r="GN408" s="52"/>
      <c r="GO408" s="52"/>
      <c r="GP408" s="52"/>
      <c r="GQ408" s="52"/>
      <c r="GR408" s="52"/>
      <c r="GS408" s="52"/>
      <c r="GT408" s="52"/>
      <c r="GU408" s="52"/>
      <c r="GV408" s="52"/>
      <c r="GW408" s="52"/>
      <c r="GX408" s="52"/>
      <c r="GY408" s="52"/>
      <c r="GZ408" s="52"/>
      <c r="HA408" s="52"/>
      <c r="HB408" s="52"/>
      <c r="HC408" s="52"/>
      <c r="HD408" s="52"/>
      <c r="HE408" s="52"/>
      <c r="HF408" s="52"/>
      <c r="HG408" s="52"/>
      <c r="HH408" s="52"/>
      <c r="HI408" s="52"/>
      <c r="HJ408" s="52"/>
      <c r="HK408" s="52"/>
      <c r="HL408" s="52"/>
      <c r="HM408" s="52"/>
      <c r="HN408" s="52"/>
      <c r="HO408" s="52"/>
      <c r="HP408" s="52"/>
      <c r="HQ408" s="52"/>
      <c r="HR408" s="52"/>
      <c r="HS408" s="52"/>
      <c r="HT408" s="52"/>
      <c r="HU408" s="52"/>
      <c r="HV408" s="52"/>
      <c r="HW408" s="52"/>
      <c r="HX408" s="52"/>
      <c r="HY408" s="52"/>
      <c r="HZ408" s="52"/>
      <c r="IA408" s="52"/>
      <c r="IB408" s="52"/>
      <c r="IC408" s="52"/>
      <c r="ID408" s="52"/>
      <c r="IE408" s="52"/>
      <c r="IF408" s="52"/>
      <c r="IG408" s="52"/>
      <c r="IH408" s="52"/>
      <c r="II408" s="52"/>
      <c r="IJ408" s="52"/>
      <c r="IK408" s="52"/>
      <c r="IL408" s="52"/>
      <c r="IM408" s="52"/>
      <c r="IN408" s="52"/>
      <c r="IO408" s="52"/>
      <c r="IP408" s="52"/>
      <c r="IQ408" s="52"/>
      <c r="IR408" s="52"/>
      <c r="IS408" s="52"/>
      <c r="IT408" s="52"/>
      <c r="IU408" s="52"/>
    </row>
    <row r="409" spans="1:255" customFormat="1" ht="15">
      <c r="A409" s="74">
        <v>408</v>
      </c>
      <c r="B409" s="55" t="s">
        <v>2353</v>
      </c>
      <c r="C409" s="56" t="s">
        <v>2350</v>
      </c>
      <c r="D409" s="67">
        <v>4</v>
      </c>
      <c r="E409" s="55">
        <v>8</v>
      </c>
      <c r="F409" s="59">
        <v>132183.19</v>
      </c>
      <c r="G409" s="69" t="s">
        <v>1229</v>
      </c>
      <c r="H409" s="63"/>
      <c r="I409" s="94"/>
      <c r="J409" s="52"/>
      <c r="K409" s="48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  <c r="BY409" s="52"/>
      <c r="BZ409" s="52"/>
      <c r="CA409" s="52"/>
      <c r="CB409" s="52"/>
      <c r="CC409" s="52"/>
      <c r="CD409" s="52"/>
      <c r="CE409" s="52"/>
      <c r="CF409" s="52"/>
      <c r="CG409" s="52"/>
      <c r="CH409" s="52"/>
      <c r="CI409" s="52"/>
      <c r="CJ409" s="52"/>
      <c r="CK409" s="52"/>
      <c r="CL409" s="52"/>
      <c r="CM409" s="52"/>
      <c r="CN409" s="52"/>
      <c r="CO409" s="52"/>
      <c r="CP409" s="52"/>
      <c r="CQ409" s="52"/>
      <c r="CR409" s="52"/>
      <c r="CS409" s="52"/>
      <c r="CT409" s="52"/>
      <c r="CU409" s="52"/>
      <c r="CV409" s="52"/>
      <c r="CW409" s="52"/>
      <c r="CX409" s="52"/>
      <c r="CY409" s="52"/>
      <c r="CZ409" s="52"/>
      <c r="DA409" s="52"/>
      <c r="DB409" s="52"/>
      <c r="DC409" s="52"/>
      <c r="DD409" s="52"/>
      <c r="DE409" s="52"/>
      <c r="DF409" s="52"/>
      <c r="DG409" s="52"/>
      <c r="DH409" s="52"/>
      <c r="DI409" s="52"/>
      <c r="DJ409" s="52"/>
      <c r="DK409" s="52"/>
      <c r="DL409" s="52"/>
      <c r="DM409" s="52"/>
      <c r="DN409" s="52"/>
      <c r="DO409" s="52"/>
      <c r="DP409" s="52"/>
      <c r="DQ409" s="52"/>
      <c r="DR409" s="52"/>
      <c r="DS409" s="52"/>
      <c r="DT409" s="52"/>
      <c r="DU409" s="52"/>
      <c r="DV409" s="52"/>
      <c r="DW409" s="52"/>
      <c r="DX409" s="52"/>
      <c r="DY409" s="52"/>
      <c r="DZ409" s="52"/>
      <c r="EA409" s="52"/>
      <c r="EB409" s="52"/>
      <c r="EC409" s="52"/>
      <c r="ED409" s="52"/>
      <c r="EE409" s="52"/>
      <c r="EF409" s="52"/>
      <c r="EG409" s="52"/>
      <c r="EH409" s="52"/>
      <c r="EI409" s="52"/>
      <c r="EJ409" s="52"/>
      <c r="EK409" s="52"/>
      <c r="EL409" s="52"/>
      <c r="EM409" s="52"/>
      <c r="EN409" s="52"/>
      <c r="EO409" s="52"/>
      <c r="EP409" s="52"/>
      <c r="EQ409" s="52"/>
      <c r="ER409" s="52"/>
      <c r="ES409" s="52"/>
      <c r="ET409" s="52"/>
      <c r="EU409" s="52"/>
      <c r="EV409" s="52"/>
      <c r="EW409" s="52"/>
      <c r="EX409" s="52"/>
      <c r="EY409" s="52"/>
      <c r="EZ409" s="52"/>
      <c r="FA409" s="52"/>
      <c r="FB409" s="52"/>
      <c r="FC409" s="52"/>
      <c r="FD409" s="52"/>
      <c r="FE409" s="52"/>
      <c r="FF409" s="52"/>
      <c r="FG409" s="52"/>
      <c r="FH409" s="52"/>
      <c r="FI409" s="52"/>
      <c r="FJ409" s="52"/>
      <c r="FK409" s="52"/>
      <c r="FL409" s="52"/>
      <c r="FM409" s="52"/>
      <c r="FN409" s="52"/>
      <c r="FO409" s="52"/>
      <c r="FP409" s="52"/>
      <c r="FQ409" s="52"/>
      <c r="FR409" s="52"/>
      <c r="FS409" s="52"/>
      <c r="FT409" s="52"/>
      <c r="FU409" s="52"/>
      <c r="FV409" s="52"/>
      <c r="FW409" s="52"/>
      <c r="FX409" s="52"/>
      <c r="FY409" s="52"/>
      <c r="FZ409" s="52"/>
      <c r="GA409" s="52"/>
      <c r="GB409" s="52"/>
      <c r="GC409" s="52"/>
      <c r="GD409" s="52"/>
      <c r="GE409" s="52"/>
      <c r="GF409" s="52"/>
      <c r="GG409" s="52"/>
      <c r="GH409" s="52"/>
      <c r="GI409" s="52"/>
      <c r="GJ409" s="52"/>
      <c r="GK409" s="52"/>
      <c r="GL409" s="52"/>
      <c r="GM409" s="52"/>
      <c r="GN409" s="52"/>
      <c r="GO409" s="52"/>
      <c r="GP409" s="52"/>
      <c r="GQ409" s="52"/>
      <c r="GR409" s="52"/>
      <c r="GS409" s="52"/>
      <c r="GT409" s="52"/>
      <c r="GU409" s="52"/>
      <c r="GV409" s="52"/>
      <c r="GW409" s="52"/>
      <c r="GX409" s="52"/>
      <c r="GY409" s="52"/>
      <c r="GZ409" s="52"/>
      <c r="HA409" s="52"/>
      <c r="HB409" s="52"/>
      <c r="HC409" s="52"/>
      <c r="HD409" s="52"/>
      <c r="HE409" s="52"/>
      <c r="HF409" s="52"/>
      <c r="HG409" s="52"/>
      <c r="HH409" s="52"/>
      <c r="HI409" s="52"/>
      <c r="HJ409" s="52"/>
      <c r="HK409" s="52"/>
      <c r="HL409" s="52"/>
      <c r="HM409" s="52"/>
      <c r="HN409" s="52"/>
      <c r="HO409" s="52"/>
      <c r="HP409" s="52"/>
      <c r="HQ409" s="52"/>
      <c r="HR409" s="52"/>
      <c r="HS409" s="52"/>
      <c r="HT409" s="52"/>
      <c r="HU409" s="52"/>
      <c r="HV409" s="52"/>
      <c r="HW409" s="52"/>
      <c r="HX409" s="52"/>
      <c r="HY409" s="52"/>
      <c r="HZ409" s="52"/>
      <c r="IA409" s="52"/>
      <c r="IB409" s="52"/>
      <c r="IC409" s="52"/>
      <c r="ID409" s="52"/>
      <c r="IE409" s="52"/>
      <c r="IF409" s="52"/>
      <c r="IG409" s="52"/>
      <c r="IH409" s="52"/>
      <c r="II409" s="52"/>
      <c r="IJ409" s="52"/>
      <c r="IK409" s="52"/>
      <c r="IL409" s="52"/>
      <c r="IM409" s="52"/>
      <c r="IN409" s="52"/>
      <c r="IO409" s="52"/>
      <c r="IP409" s="52"/>
      <c r="IQ409" s="52"/>
      <c r="IR409" s="52"/>
      <c r="IS409" s="52"/>
      <c r="IT409" s="52"/>
      <c r="IU409" s="52"/>
    </row>
    <row r="410" spans="1:255" customFormat="1" ht="15">
      <c r="A410" s="74">
        <v>409</v>
      </c>
      <c r="B410" s="55" t="s">
        <v>2351</v>
      </c>
      <c r="C410" s="56" t="s">
        <v>2350</v>
      </c>
      <c r="D410" s="67">
        <v>4</v>
      </c>
      <c r="E410" s="55">
        <v>8</v>
      </c>
      <c r="F410" s="59">
        <v>173323.53</v>
      </c>
      <c r="G410" s="69" t="s">
        <v>1229</v>
      </c>
      <c r="H410" s="63"/>
      <c r="I410" s="94"/>
      <c r="J410" s="52"/>
      <c r="K410" s="48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  <c r="BY410" s="52"/>
      <c r="BZ410" s="52"/>
      <c r="CA410" s="52"/>
      <c r="CB410" s="52"/>
      <c r="CC410" s="52"/>
      <c r="CD410" s="52"/>
      <c r="CE410" s="52"/>
      <c r="CF410" s="52"/>
      <c r="CG410" s="52"/>
      <c r="CH410" s="52"/>
      <c r="CI410" s="52"/>
      <c r="CJ410" s="52"/>
      <c r="CK410" s="52"/>
      <c r="CL410" s="52"/>
      <c r="CM410" s="52"/>
      <c r="CN410" s="52"/>
      <c r="CO410" s="52"/>
      <c r="CP410" s="52"/>
      <c r="CQ410" s="52"/>
      <c r="CR410" s="52"/>
      <c r="CS410" s="52"/>
      <c r="CT410" s="52"/>
      <c r="CU410" s="52"/>
      <c r="CV410" s="52"/>
      <c r="CW410" s="52"/>
      <c r="CX410" s="52"/>
      <c r="CY410" s="52"/>
      <c r="CZ410" s="52"/>
      <c r="DA410" s="52"/>
      <c r="DB410" s="52"/>
      <c r="DC410" s="52"/>
      <c r="DD410" s="52"/>
      <c r="DE410" s="52"/>
      <c r="DF410" s="52"/>
      <c r="DG410" s="52"/>
      <c r="DH410" s="52"/>
      <c r="DI410" s="52"/>
      <c r="DJ410" s="52"/>
      <c r="DK410" s="52"/>
      <c r="DL410" s="52"/>
      <c r="DM410" s="52"/>
      <c r="DN410" s="52"/>
      <c r="DO410" s="52"/>
      <c r="DP410" s="52"/>
      <c r="DQ410" s="52"/>
      <c r="DR410" s="52"/>
      <c r="DS410" s="52"/>
      <c r="DT410" s="52"/>
      <c r="DU410" s="52"/>
      <c r="DV410" s="52"/>
      <c r="DW410" s="52"/>
      <c r="DX410" s="52"/>
      <c r="DY410" s="52"/>
      <c r="DZ410" s="52"/>
      <c r="EA410" s="52"/>
      <c r="EB410" s="52"/>
      <c r="EC410" s="52"/>
      <c r="ED410" s="52"/>
      <c r="EE410" s="52"/>
      <c r="EF410" s="52"/>
      <c r="EG410" s="52"/>
      <c r="EH410" s="52"/>
      <c r="EI410" s="52"/>
      <c r="EJ410" s="52"/>
      <c r="EK410" s="52"/>
      <c r="EL410" s="52"/>
      <c r="EM410" s="52"/>
      <c r="EN410" s="52"/>
      <c r="EO410" s="52"/>
      <c r="EP410" s="52"/>
      <c r="EQ410" s="52"/>
      <c r="ER410" s="52"/>
      <c r="ES410" s="52"/>
      <c r="ET410" s="52"/>
      <c r="EU410" s="52"/>
      <c r="EV410" s="52"/>
      <c r="EW410" s="52"/>
      <c r="EX410" s="52"/>
      <c r="EY410" s="52"/>
      <c r="EZ410" s="52"/>
      <c r="FA410" s="52"/>
      <c r="FB410" s="52"/>
      <c r="FC410" s="52"/>
      <c r="FD410" s="52"/>
      <c r="FE410" s="52"/>
      <c r="FF410" s="52"/>
      <c r="FG410" s="52"/>
      <c r="FH410" s="52"/>
      <c r="FI410" s="52"/>
      <c r="FJ410" s="52"/>
      <c r="FK410" s="52"/>
      <c r="FL410" s="52"/>
      <c r="FM410" s="52"/>
      <c r="FN410" s="52"/>
      <c r="FO410" s="52"/>
      <c r="FP410" s="52"/>
      <c r="FQ410" s="52"/>
      <c r="FR410" s="52"/>
      <c r="FS410" s="52"/>
      <c r="FT410" s="52"/>
      <c r="FU410" s="52"/>
      <c r="FV410" s="52"/>
      <c r="FW410" s="52"/>
      <c r="FX410" s="52"/>
      <c r="FY410" s="52"/>
      <c r="FZ410" s="52"/>
      <c r="GA410" s="52"/>
      <c r="GB410" s="52"/>
      <c r="GC410" s="52"/>
      <c r="GD410" s="52"/>
      <c r="GE410" s="52"/>
      <c r="GF410" s="52"/>
      <c r="GG410" s="52"/>
      <c r="GH410" s="52"/>
      <c r="GI410" s="52"/>
      <c r="GJ410" s="52"/>
      <c r="GK410" s="52"/>
      <c r="GL410" s="52"/>
      <c r="GM410" s="52"/>
      <c r="GN410" s="52"/>
      <c r="GO410" s="52"/>
      <c r="GP410" s="52"/>
      <c r="GQ410" s="52"/>
      <c r="GR410" s="52"/>
      <c r="GS410" s="52"/>
      <c r="GT410" s="52"/>
      <c r="GU410" s="52"/>
      <c r="GV410" s="52"/>
      <c r="GW410" s="52"/>
      <c r="GX410" s="52"/>
      <c r="GY410" s="52"/>
      <c r="GZ410" s="52"/>
      <c r="HA410" s="52"/>
      <c r="HB410" s="52"/>
      <c r="HC410" s="52"/>
      <c r="HD410" s="52"/>
      <c r="HE410" s="52"/>
      <c r="HF410" s="52"/>
      <c r="HG410" s="52"/>
      <c r="HH410" s="52"/>
      <c r="HI410" s="52"/>
      <c r="HJ410" s="52"/>
      <c r="HK410" s="52"/>
      <c r="HL410" s="52"/>
      <c r="HM410" s="52"/>
      <c r="HN410" s="52"/>
      <c r="HO410" s="52"/>
      <c r="HP410" s="52"/>
      <c r="HQ410" s="52"/>
      <c r="HR410" s="52"/>
      <c r="HS410" s="52"/>
      <c r="HT410" s="52"/>
      <c r="HU410" s="52"/>
      <c r="HV410" s="52"/>
      <c r="HW410" s="52"/>
      <c r="HX410" s="52"/>
      <c r="HY410" s="52"/>
      <c r="HZ410" s="52"/>
      <c r="IA410" s="52"/>
      <c r="IB410" s="52"/>
      <c r="IC410" s="52"/>
      <c r="ID410" s="52"/>
      <c r="IE410" s="52"/>
      <c r="IF410" s="52"/>
      <c r="IG410" s="52"/>
      <c r="IH410" s="52"/>
      <c r="II410" s="52"/>
      <c r="IJ410" s="52"/>
      <c r="IK410" s="52"/>
      <c r="IL410" s="52"/>
      <c r="IM410" s="52"/>
      <c r="IN410" s="52"/>
      <c r="IO410" s="52"/>
      <c r="IP410" s="52"/>
      <c r="IQ410" s="52"/>
      <c r="IR410" s="52"/>
      <c r="IS410" s="52"/>
      <c r="IT410" s="52"/>
      <c r="IU410" s="52"/>
    </row>
    <row r="411" spans="1:255" customFormat="1" ht="15">
      <c r="A411" s="74">
        <v>410</v>
      </c>
      <c r="B411" s="55" t="s">
        <v>2352</v>
      </c>
      <c r="C411" s="56" t="s">
        <v>2350</v>
      </c>
      <c r="D411" s="67">
        <v>4</v>
      </c>
      <c r="E411" s="55">
        <v>8</v>
      </c>
      <c r="F411" s="59">
        <v>317398.2</v>
      </c>
      <c r="G411" s="69" t="s">
        <v>1229</v>
      </c>
      <c r="H411" s="63"/>
      <c r="I411" s="94"/>
      <c r="J411" s="52"/>
      <c r="K411" s="48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  <c r="BY411" s="52"/>
      <c r="BZ411" s="52"/>
      <c r="CA411" s="52"/>
      <c r="CB411" s="52"/>
      <c r="CC411" s="52"/>
      <c r="CD411" s="52"/>
      <c r="CE411" s="52"/>
      <c r="CF411" s="52"/>
      <c r="CG411" s="52"/>
      <c r="CH411" s="52"/>
      <c r="CI411" s="52"/>
      <c r="CJ411" s="52"/>
      <c r="CK411" s="52"/>
      <c r="CL411" s="52"/>
      <c r="CM411" s="52"/>
      <c r="CN411" s="52"/>
      <c r="CO411" s="52"/>
      <c r="CP411" s="52"/>
      <c r="CQ411" s="52"/>
      <c r="CR411" s="52"/>
      <c r="CS411" s="52"/>
      <c r="CT411" s="52"/>
      <c r="CU411" s="52"/>
      <c r="CV411" s="52"/>
      <c r="CW411" s="52"/>
      <c r="CX411" s="52"/>
      <c r="CY411" s="52"/>
      <c r="CZ411" s="52"/>
      <c r="DA411" s="52"/>
      <c r="DB411" s="52"/>
      <c r="DC411" s="52"/>
      <c r="DD411" s="52"/>
      <c r="DE411" s="52"/>
      <c r="DF411" s="52"/>
      <c r="DG411" s="52"/>
      <c r="DH411" s="52"/>
      <c r="DI411" s="52"/>
      <c r="DJ411" s="52"/>
      <c r="DK411" s="52"/>
      <c r="DL411" s="52"/>
      <c r="DM411" s="52"/>
      <c r="DN411" s="52"/>
      <c r="DO411" s="52"/>
      <c r="DP411" s="52"/>
      <c r="DQ411" s="52"/>
      <c r="DR411" s="52"/>
      <c r="DS411" s="52"/>
      <c r="DT411" s="52"/>
      <c r="DU411" s="52"/>
      <c r="DV411" s="52"/>
      <c r="DW411" s="52"/>
      <c r="DX411" s="52"/>
      <c r="DY411" s="52"/>
      <c r="DZ411" s="52"/>
      <c r="EA411" s="52"/>
      <c r="EB411" s="52"/>
      <c r="EC411" s="52"/>
      <c r="ED411" s="52"/>
      <c r="EE411" s="52"/>
      <c r="EF411" s="52"/>
      <c r="EG411" s="52"/>
      <c r="EH411" s="52"/>
      <c r="EI411" s="52"/>
      <c r="EJ411" s="52"/>
      <c r="EK411" s="52"/>
      <c r="EL411" s="52"/>
      <c r="EM411" s="52"/>
      <c r="EN411" s="52"/>
      <c r="EO411" s="52"/>
      <c r="EP411" s="52"/>
      <c r="EQ411" s="52"/>
      <c r="ER411" s="52"/>
      <c r="ES411" s="52"/>
      <c r="ET411" s="52"/>
      <c r="EU411" s="52"/>
      <c r="EV411" s="52"/>
      <c r="EW411" s="52"/>
      <c r="EX411" s="52"/>
      <c r="EY411" s="52"/>
      <c r="EZ411" s="52"/>
      <c r="FA411" s="52"/>
      <c r="FB411" s="52"/>
      <c r="FC411" s="52"/>
      <c r="FD411" s="52"/>
      <c r="FE411" s="52"/>
      <c r="FF411" s="52"/>
      <c r="FG411" s="52"/>
      <c r="FH411" s="52"/>
      <c r="FI411" s="52"/>
      <c r="FJ411" s="52"/>
      <c r="FK411" s="52"/>
      <c r="FL411" s="52"/>
      <c r="FM411" s="52"/>
      <c r="FN411" s="52"/>
      <c r="FO411" s="52"/>
      <c r="FP411" s="52"/>
      <c r="FQ411" s="52"/>
      <c r="FR411" s="52"/>
      <c r="FS411" s="52"/>
      <c r="FT411" s="52"/>
      <c r="FU411" s="52"/>
      <c r="FV411" s="52"/>
      <c r="FW411" s="52"/>
      <c r="FX411" s="52"/>
      <c r="FY411" s="52"/>
      <c r="FZ411" s="52"/>
      <c r="GA411" s="52"/>
      <c r="GB411" s="52"/>
      <c r="GC411" s="52"/>
      <c r="GD411" s="52"/>
      <c r="GE411" s="52"/>
      <c r="GF411" s="52"/>
      <c r="GG411" s="52"/>
      <c r="GH411" s="52"/>
      <c r="GI411" s="52"/>
      <c r="GJ411" s="52"/>
      <c r="GK411" s="52"/>
      <c r="GL411" s="52"/>
      <c r="GM411" s="52"/>
      <c r="GN411" s="52"/>
      <c r="GO411" s="52"/>
      <c r="GP411" s="52"/>
      <c r="GQ411" s="52"/>
      <c r="GR411" s="52"/>
      <c r="GS411" s="52"/>
      <c r="GT411" s="52"/>
      <c r="GU411" s="52"/>
      <c r="GV411" s="52"/>
      <c r="GW411" s="52"/>
      <c r="GX411" s="52"/>
      <c r="GY411" s="52"/>
      <c r="GZ411" s="52"/>
      <c r="HA411" s="52"/>
      <c r="HB411" s="52"/>
      <c r="HC411" s="52"/>
      <c r="HD411" s="52"/>
      <c r="HE411" s="52"/>
      <c r="HF411" s="52"/>
      <c r="HG411" s="52"/>
      <c r="HH411" s="52"/>
      <c r="HI411" s="52"/>
      <c r="HJ411" s="52"/>
      <c r="HK411" s="52"/>
      <c r="HL411" s="52"/>
      <c r="HM411" s="52"/>
      <c r="HN411" s="52"/>
      <c r="HO411" s="52"/>
      <c r="HP411" s="52"/>
      <c r="HQ411" s="52"/>
      <c r="HR411" s="52"/>
      <c r="HS411" s="52"/>
      <c r="HT411" s="52"/>
      <c r="HU411" s="52"/>
      <c r="HV411" s="52"/>
      <c r="HW411" s="52"/>
      <c r="HX411" s="52"/>
      <c r="HY411" s="52"/>
      <c r="HZ411" s="52"/>
      <c r="IA411" s="52"/>
      <c r="IB411" s="52"/>
      <c r="IC411" s="52"/>
      <c r="ID411" s="52"/>
      <c r="IE411" s="52"/>
      <c r="IF411" s="52"/>
      <c r="IG411" s="52"/>
      <c r="IH411" s="52"/>
      <c r="II411" s="52"/>
      <c r="IJ411" s="52"/>
      <c r="IK411" s="52"/>
      <c r="IL411" s="52"/>
      <c r="IM411" s="52"/>
      <c r="IN411" s="52"/>
      <c r="IO411" s="52"/>
      <c r="IP411" s="52"/>
      <c r="IQ411" s="52"/>
      <c r="IR411" s="52"/>
      <c r="IS411" s="52"/>
      <c r="IT411" s="52"/>
      <c r="IU411" s="52"/>
    </row>
    <row r="412" spans="1:255" customFormat="1" ht="15">
      <c r="A412" s="74">
        <v>411</v>
      </c>
      <c r="B412" s="55" t="s">
        <v>2355</v>
      </c>
      <c r="C412" s="56" t="s">
        <v>2356</v>
      </c>
      <c r="D412" s="67">
        <v>26</v>
      </c>
      <c r="E412" s="55" t="s">
        <v>924</v>
      </c>
      <c r="F412" s="78">
        <v>4806656.25</v>
      </c>
      <c r="G412" s="69" t="s">
        <v>1229</v>
      </c>
      <c r="H412" s="63"/>
      <c r="I412" s="94"/>
      <c r="J412" s="52"/>
      <c r="K412" s="48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  <c r="BY412" s="52"/>
      <c r="BZ412" s="52"/>
      <c r="CA412" s="52"/>
      <c r="CB412" s="52"/>
      <c r="CC412" s="52"/>
      <c r="CD412" s="52"/>
      <c r="CE412" s="52"/>
      <c r="CF412" s="52"/>
      <c r="CG412" s="52"/>
      <c r="CH412" s="52"/>
      <c r="CI412" s="52"/>
      <c r="CJ412" s="52"/>
      <c r="CK412" s="52"/>
      <c r="CL412" s="52"/>
      <c r="CM412" s="52"/>
      <c r="CN412" s="52"/>
      <c r="CO412" s="52"/>
      <c r="CP412" s="52"/>
      <c r="CQ412" s="52"/>
      <c r="CR412" s="52"/>
      <c r="CS412" s="52"/>
      <c r="CT412" s="52"/>
      <c r="CU412" s="52"/>
      <c r="CV412" s="52"/>
      <c r="CW412" s="52"/>
      <c r="CX412" s="52"/>
      <c r="CY412" s="52"/>
      <c r="CZ412" s="52"/>
      <c r="DA412" s="52"/>
      <c r="DB412" s="52"/>
      <c r="DC412" s="52"/>
      <c r="DD412" s="52"/>
      <c r="DE412" s="52"/>
      <c r="DF412" s="52"/>
      <c r="DG412" s="52"/>
      <c r="DH412" s="52"/>
      <c r="DI412" s="52"/>
      <c r="DJ412" s="52"/>
      <c r="DK412" s="52"/>
      <c r="DL412" s="52"/>
      <c r="DM412" s="52"/>
      <c r="DN412" s="52"/>
      <c r="DO412" s="52"/>
      <c r="DP412" s="52"/>
      <c r="DQ412" s="52"/>
      <c r="DR412" s="52"/>
      <c r="DS412" s="52"/>
      <c r="DT412" s="52"/>
      <c r="DU412" s="52"/>
      <c r="DV412" s="52"/>
      <c r="DW412" s="52"/>
      <c r="DX412" s="52"/>
      <c r="DY412" s="52"/>
      <c r="DZ412" s="52"/>
      <c r="EA412" s="52"/>
      <c r="EB412" s="52"/>
      <c r="EC412" s="52"/>
      <c r="ED412" s="52"/>
      <c r="EE412" s="52"/>
      <c r="EF412" s="52"/>
      <c r="EG412" s="52"/>
      <c r="EH412" s="52"/>
      <c r="EI412" s="52"/>
      <c r="EJ412" s="52"/>
      <c r="EK412" s="52"/>
      <c r="EL412" s="52"/>
      <c r="EM412" s="52"/>
      <c r="EN412" s="52"/>
      <c r="EO412" s="52"/>
      <c r="EP412" s="52"/>
      <c r="EQ412" s="52"/>
      <c r="ER412" s="52"/>
      <c r="ES412" s="52"/>
      <c r="ET412" s="52"/>
      <c r="EU412" s="52"/>
      <c r="EV412" s="52"/>
      <c r="EW412" s="52"/>
      <c r="EX412" s="52"/>
      <c r="EY412" s="52"/>
      <c r="EZ412" s="52"/>
      <c r="FA412" s="52"/>
      <c r="FB412" s="52"/>
      <c r="FC412" s="52"/>
      <c r="FD412" s="52"/>
      <c r="FE412" s="52"/>
      <c r="FF412" s="52"/>
      <c r="FG412" s="52"/>
      <c r="FH412" s="52"/>
      <c r="FI412" s="52"/>
      <c r="FJ412" s="52"/>
      <c r="FK412" s="52"/>
      <c r="FL412" s="52"/>
      <c r="FM412" s="52"/>
      <c r="FN412" s="52"/>
      <c r="FO412" s="52"/>
      <c r="FP412" s="52"/>
      <c r="FQ412" s="52"/>
      <c r="FR412" s="52"/>
      <c r="FS412" s="52"/>
      <c r="FT412" s="52"/>
      <c r="FU412" s="52"/>
      <c r="FV412" s="52"/>
      <c r="FW412" s="52"/>
      <c r="FX412" s="52"/>
      <c r="FY412" s="52"/>
      <c r="FZ412" s="52"/>
      <c r="GA412" s="52"/>
      <c r="GB412" s="52"/>
      <c r="GC412" s="52"/>
      <c r="GD412" s="52"/>
      <c r="GE412" s="52"/>
      <c r="GF412" s="52"/>
      <c r="GG412" s="52"/>
      <c r="GH412" s="52"/>
      <c r="GI412" s="52"/>
      <c r="GJ412" s="52"/>
      <c r="GK412" s="52"/>
      <c r="GL412" s="52"/>
      <c r="GM412" s="52"/>
      <c r="GN412" s="52"/>
      <c r="GO412" s="52"/>
      <c r="GP412" s="52"/>
      <c r="GQ412" s="52"/>
      <c r="GR412" s="52"/>
      <c r="GS412" s="52"/>
      <c r="GT412" s="52"/>
      <c r="GU412" s="52"/>
      <c r="GV412" s="52"/>
      <c r="GW412" s="52"/>
      <c r="GX412" s="52"/>
      <c r="GY412" s="52"/>
      <c r="GZ412" s="52"/>
      <c r="HA412" s="52"/>
      <c r="HB412" s="52"/>
      <c r="HC412" s="52"/>
      <c r="HD412" s="52"/>
      <c r="HE412" s="52"/>
      <c r="HF412" s="52"/>
      <c r="HG412" s="52"/>
      <c r="HH412" s="52"/>
      <c r="HI412" s="52"/>
      <c r="HJ412" s="52"/>
      <c r="HK412" s="52"/>
      <c r="HL412" s="52"/>
      <c r="HM412" s="52"/>
      <c r="HN412" s="52"/>
      <c r="HO412" s="52"/>
      <c r="HP412" s="52"/>
      <c r="HQ412" s="52"/>
      <c r="HR412" s="52"/>
      <c r="HS412" s="52"/>
      <c r="HT412" s="52"/>
      <c r="HU412" s="52"/>
      <c r="HV412" s="52"/>
      <c r="HW412" s="52"/>
      <c r="HX412" s="52"/>
      <c r="HY412" s="52"/>
      <c r="HZ412" s="52"/>
      <c r="IA412" s="52"/>
      <c r="IB412" s="52"/>
      <c r="IC412" s="52"/>
      <c r="ID412" s="52"/>
      <c r="IE412" s="52"/>
      <c r="IF412" s="52"/>
      <c r="IG412" s="52"/>
      <c r="IH412" s="52"/>
      <c r="II412" s="52"/>
      <c r="IJ412" s="52"/>
      <c r="IK412" s="52"/>
      <c r="IL412" s="52"/>
      <c r="IM412" s="52"/>
      <c r="IN412" s="52"/>
      <c r="IO412" s="52"/>
      <c r="IP412" s="52"/>
      <c r="IQ412" s="52"/>
      <c r="IR412" s="52"/>
      <c r="IS412" s="52"/>
      <c r="IT412" s="52"/>
      <c r="IU412" s="52"/>
    </row>
    <row r="413" spans="1:255" customFormat="1" ht="15">
      <c r="A413" s="74">
        <v>412</v>
      </c>
      <c r="B413" s="55" t="s">
        <v>2107</v>
      </c>
      <c r="C413" s="56" t="s">
        <v>2356</v>
      </c>
      <c r="D413" s="67">
        <v>31</v>
      </c>
      <c r="E413" s="55"/>
      <c r="F413" s="78">
        <v>11085141.369999999</v>
      </c>
      <c r="G413" s="69" t="s">
        <v>1229</v>
      </c>
      <c r="H413" s="63"/>
      <c r="I413" s="94"/>
      <c r="J413" s="52"/>
      <c r="K413" s="48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  <c r="BY413" s="52"/>
      <c r="BZ413" s="52"/>
      <c r="CA413" s="52"/>
      <c r="CB413" s="52"/>
      <c r="CC413" s="52"/>
      <c r="CD413" s="52"/>
      <c r="CE413" s="52"/>
      <c r="CF413" s="52"/>
      <c r="CG413" s="52"/>
      <c r="CH413" s="52"/>
      <c r="CI413" s="52"/>
      <c r="CJ413" s="52"/>
      <c r="CK413" s="52"/>
      <c r="CL413" s="52"/>
      <c r="CM413" s="52"/>
      <c r="CN413" s="52"/>
      <c r="CO413" s="52"/>
      <c r="CP413" s="52"/>
      <c r="CQ413" s="52"/>
      <c r="CR413" s="52"/>
      <c r="CS413" s="52"/>
      <c r="CT413" s="52"/>
      <c r="CU413" s="52"/>
      <c r="CV413" s="52"/>
      <c r="CW413" s="52"/>
      <c r="CX413" s="52"/>
      <c r="CY413" s="52"/>
      <c r="CZ413" s="52"/>
      <c r="DA413" s="52"/>
      <c r="DB413" s="52"/>
      <c r="DC413" s="52"/>
      <c r="DD413" s="52"/>
      <c r="DE413" s="52"/>
      <c r="DF413" s="52"/>
      <c r="DG413" s="52"/>
      <c r="DH413" s="52"/>
      <c r="DI413" s="52"/>
      <c r="DJ413" s="52"/>
      <c r="DK413" s="52"/>
      <c r="DL413" s="52"/>
      <c r="DM413" s="52"/>
      <c r="DN413" s="52"/>
      <c r="DO413" s="52"/>
      <c r="DP413" s="52"/>
      <c r="DQ413" s="52"/>
      <c r="DR413" s="52"/>
      <c r="DS413" s="52"/>
      <c r="DT413" s="52"/>
      <c r="DU413" s="52"/>
      <c r="DV413" s="52"/>
      <c r="DW413" s="52"/>
      <c r="DX413" s="52"/>
      <c r="DY413" s="52"/>
      <c r="DZ413" s="52"/>
      <c r="EA413" s="52"/>
      <c r="EB413" s="52"/>
      <c r="EC413" s="52"/>
      <c r="ED413" s="52"/>
      <c r="EE413" s="52"/>
      <c r="EF413" s="52"/>
      <c r="EG413" s="52"/>
      <c r="EH413" s="52"/>
      <c r="EI413" s="52"/>
      <c r="EJ413" s="52"/>
      <c r="EK413" s="52"/>
      <c r="EL413" s="52"/>
      <c r="EM413" s="52"/>
      <c r="EN413" s="52"/>
      <c r="EO413" s="52"/>
      <c r="EP413" s="52"/>
      <c r="EQ413" s="52"/>
      <c r="ER413" s="52"/>
      <c r="ES413" s="52"/>
      <c r="ET413" s="52"/>
      <c r="EU413" s="52"/>
      <c r="EV413" s="52"/>
      <c r="EW413" s="52"/>
      <c r="EX413" s="52"/>
      <c r="EY413" s="52"/>
      <c r="EZ413" s="52"/>
      <c r="FA413" s="52"/>
      <c r="FB413" s="52"/>
      <c r="FC413" s="52"/>
      <c r="FD413" s="52"/>
      <c r="FE413" s="52"/>
      <c r="FF413" s="52"/>
      <c r="FG413" s="52"/>
      <c r="FH413" s="52"/>
      <c r="FI413" s="52"/>
      <c r="FJ413" s="52"/>
      <c r="FK413" s="52"/>
      <c r="FL413" s="52"/>
      <c r="FM413" s="52"/>
      <c r="FN413" s="52"/>
      <c r="FO413" s="52"/>
      <c r="FP413" s="52"/>
      <c r="FQ413" s="52"/>
      <c r="FR413" s="52"/>
      <c r="FS413" s="52"/>
      <c r="FT413" s="52"/>
      <c r="FU413" s="52"/>
      <c r="FV413" s="52"/>
      <c r="FW413" s="52"/>
      <c r="FX413" s="52"/>
      <c r="FY413" s="52"/>
      <c r="FZ413" s="52"/>
      <c r="GA413" s="52"/>
      <c r="GB413" s="52"/>
      <c r="GC413" s="52"/>
      <c r="GD413" s="52"/>
      <c r="GE413" s="52"/>
      <c r="GF413" s="52"/>
      <c r="GG413" s="52"/>
      <c r="GH413" s="52"/>
      <c r="GI413" s="52"/>
      <c r="GJ413" s="52"/>
      <c r="GK413" s="52"/>
      <c r="GL413" s="52"/>
      <c r="GM413" s="52"/>
      <c r="GN413" s="52"/>
      <c r="GO413" s="52"/>
      <c r="GP413" s="52"/>
      <c r="GQ413" s="52"/>
      <c r="GR413" s="52"/>
      <c r="GS413" s="52"/>
      <c r="GT413" s="52"/>
      <c r="GU413" s="52"/>
      <c r="GV413" s="52"/>
      <c r="GW413" s="52"/>
      <c r="GX413" s="52"/>
      <c r="GY413" s="52"/>
      <c r="GZ413" s="52"/>
      <c r="HA413" s="52"/>
      <c r="HB413" s="52"/>
      <c r="HC413" s="52"/>
      <c r="HD413" s="52"/>
      <c r="HE413" s="52"/>
      <c r="HF413" s="52"/>
      <c r="HG413" s="52"/>
      <c r="HH413" s="52"/>
      <c r="HI413" s="52"/>
      <c r="HJ413" s="52"/>
      <c r="HK413" s="52"/>
      <c r="HL413" s="52"/>
      <c r="HM413" s="52"/>
      <c r="HN413" s="52"/>
      <c r="HO413" s="52"/>
      <c r="HP413" s="52"/>
      <c r="HQ413" s="52"/>
      <c r="HR413" s="52"/>
      <c r="HS413" s="52"/>
      <c r="HT413" s="52"/>
      <c r="HU413" s="52"/>
      <c r="HV413" s="52"/>
      <c r="HW413" s="52"/>
      <c r="HX413" s="52"/>
      <c r="HY413" s="52"/>
      <c r="HZ413" s="52"/>
      <c r="IA413" s="52"/>
      <c r="IB413" s="52"/>
      <c r="IC413" s="52"/>
      <c r="ID413" s="52"/>
      <c r="IE413" s="52"/>
      <c r="IF413" s="52"/>
      <c r="IG413" s="52"/>
      <c r="IH413" s="52"/>
      <c r="II413" s="52"/>
      <c r="IJ413" s="52"/>
      <c r="IK413" s="52"/>
      <c r="IL413" s="52"/>
      <c r="IM413" s="52"/>
      <c r="IN413" s="52"/>
      <c r="IO413" s="52"/>
      <c r="IP413" s="52"/>
      <c r="IQ413" s="52"/>
      <c r="IR413" s="52"/>
      <c r="IS413" s="52"/>
      <c r="IT413" s="52"/>
      <c r="IU413" s="52"/>
    </row>
    <row r="414" spans="1:255" customFormat="1" ht="15">
      <c r="A414" s="74">
        <v>413</v>
      </c>
      <c r="B414" s="55" t="s">
        <v>2357</v>
      </c>
      <c r="C414" s="56" t="s">
        <v>2356</v>
      </c>
      <c r="D414" s="67">
        <v>31</v>
      </c>
      <c r="E414" s="55" t="s">
        <v>924</v>
      </c>
      <c r="F414" s="78">
        <v>13061409.220000001</v>
      </c>
      <c r="G414" s="69" t="s">
        <v>1229</v>
      </c>
      <c r="H414" s="63"/>
      <c r="I414" s="94"/>
      <c r="J414" s="52"/>
      <c r="K414" s="48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  <c r="BY414" s="52"/>
      <c r="BZ414" s="52"/>
      <c r="CA414" s="52"/>
      <c r="CB414" s="52"/>
      <c r="CC414" s="52"/>
      <c r="CD414" s="52"/>
      <c r="CE414" s="52"/>
      <c r="CF414" s="52"/>
      <c r="CG414" s="52"/>
      <c r="CH414" s="52"/>
      <c r="CI414" s="52"/>
      <c r="CJ414" s="52"/>
      <c r="CK414" s="52"/>
      <c r="CL414" s="52"/>
      <c r="CM414" s="52"/>
      <c r="CN414" s="52"/>
      <c r="CO414" s="52"/>
      <c r="CP414" s="52"/>
      <c r="CQ414" s="52"/>
      <c r="CR414" s="52"/>
      <c r="CS414" s="52"/>
      <c r="CT414" s="52"/>
      <c r="CU414" s="52"/>
      <c r="CV414" s="52"/>
      <c r="CW414" s="52"/>
      <c r="CX414" s="52"/>
      <c r="CY414" s="52"/>
      <c r="CZ414" s="52"/>
      <c r="DA414" s="52"/>
      <c r="DB414" s="52"/>
      <c r="DC414" s="52"/>
      <c r="DD414" s="52"/>
      <c r="DE414" s="52"/>
      <c r="DF414" s="52"/>
      <c r="DG414" s="52"/>
      <c r="DH414" s="52"/>
      <c r="DI414" s="52"/>
      <c r="DJ414" s="52"/>
      <c r="DK414" s="52"/>
      <c r="DL414" s="52"/>
      <c r="DM414" s="52"/>
      <c r="DN414" s="52"/>
      <c r="DO414" s="52"/>
      <c r="DP414" s="52"/>
      <c r="DQ414" s="52"/>
      <c r="DR414" s="52"/>
      <c r="DS414" s="52"/>
      <c r="DT414" s="52"/>
      <c r="DU414" s="52"/>
      <c r="DV414" s="52"/>
      <c r="DW414" s="52"/>
      <c r="DX414" s="52"/>
      <c r="DY414" s="52"/>
      <c r="DZ414" s="52"/>
      <c r="EA414" s="52"/>
      <c r="EB414" s="52"/>
      <c r="EC414" s="52"/>
      <c r="ED414" s="52"/>
      <c r="EE414" s="52"/>
      <c r="EF414" s="52"/>
      <c r="EG414" s="52"/>
      <c r="EH414" s="52"/>
      <c r="EI414" s="52"/>
      <c r="EJ414" s="52"/>
      <c r="EK414" s="52"/>
      <c r="EL414" s="52"/>
      <c r="EM414" s="52"/>
      <c r="EN414" s="52"/>
      <c r="EO414" s="52"/>
      <c r="EP414" s="52"/>
      <c r="EQ414" s="52"/>
      <c r="ER414" s="52"/>
      <c r="ES414" s="52"/>
      <c r="ET414" s="52"/>
      <c r="EU414" s="52"/>
      <c r="EV414" s="52"/>
      <c r="EW414" s="52"/>
      <c r="EX414" s="52"/>
      <c r="EY414" s="52"/>
      <c r="EZ414" s="52"/>
      <c r="FA414" s="52"/>
      <c r="FB414" s="52"/>
      <c r="FC414" s="52"/>
      <c r="FD414" s="52"/>
      <c r="FE414" s="52"/>
      <c r="FF414" s="52"/>
      <c r="FG414" s="52"/>
      <c r="FH414" s="52"/>
      <c r="FI414" s="52"/>
      <c r="FJ414" s="52"/>
      <c r="FK414" s="52"/>
      <c r="FL414" s="52"/>
      <c r="FM414" s="52"/>
      <c r="FN414" s="52"/>
      <c r="FO414" s="52"/>
      <c r="FP414" s="52"/>
      <c r="FQ414" s="52"/>
      <c r="FR414" s="52"/>
      <c r="FS414" s="52"/>
      <c r="FT414" s="52"/>
      <c r="FU414" s="52"/>
      <c r="FV414" s="52"/>
      <c r="FW414" s="52"/>
      <c r="FX414" s="52"/>
      <c r="FY414" s="52"/>
      <c r="FZ414" s="52"/>
      <c r="GA414" s="52"/>
      <c r="GB414" s="52"/>
      <c r="GC414" s="52"/>
      <c r="GD414" s="52"/>
      <c r="GE414" s="52"/>
      <c r="GF414" s="52"/>
      <c r="GG414" s="52"/>
      <c r="GH414" s="52"/>
      <c r="GI414" s="52"/>
      <c r="GJ414" s="52"/>
      <c r="GK414" s="52"/>
      <c r="GL414" s="52"/>
      <c r="GM414" s="52"/>
      <c r="GN414" s="52"/>
      <c r="GO414" s="52"/>
      <c r="GP414" s="52"/>
      <c r="GQ414" s="52"/>
      <c r="GR414" s="52"/>
      <c r="GS414" s="52"/>
      <c r="GT414" s="52"/>
      <c r="GU414" s="52"/>
      <c r="GV414" s="52"/>
      <c r="GW414" s="52"/>
      <c r="GX414" s="52"/>
      <c r="GY414" s="52"/>
      <c r="GZ414" s="52"/>
      <c r="HA414" s="52"/>
      <c r="HB414" s="52"/>
      <c r="HC414" s="52"/>
      <c r="HD414" s="52"/>
      <c r="HE414" s="52"/>
      <c r="HF414" s="52"/>
      <c r="HG414" s="52"/>
      <c r="HH414" s="52"/>
      <c r="HI414" s="52"/>
      <c r="HJ414" s="52"/>
      <c r="HK414" s="52"/>
      <c r="HL414" s="52"/>
      <c r="HM414" s="52"/>
      <c r="HN414" s="52"/>
      <c r="HO414" s="52"/>
      <c r="HP414" s="52"/>
      <c r="HQ414" s="52"/>
      <c r="HR414" s="52"/>
      <c r="HS414" s="52"/>
      <c r="HT414" s="52"/>
      <c r="HU414" s="52"/>
      <c r="HV414" s="52"/>
      <c r="HW414" s="52"/>
      <c r="HX414" s="52"/>
      <c r="HY414" s="52"/>
      <c r="HZ414" s="52"/>
      <c r="IA414" s="52"/>
      <c r="IB414" s="52"/>
      <c r="IC414" s="52"/>
      <c r="ID414" s="52"/>
      <c r="IE414" s="52"/>
      <c r="IF414" s="52"/>
      <c r="IG414" s="52"/>
      <c r="IH414" s="52"/>
      <c r="II414" s="52"/>
      <c r="IJ414" s="52"/>
      <c r="IK414" s="52"/>
      <c r="IL414" s="52"/>
      <c r="IM414" s="52"/>
      <c r="IN414" s="52"/>
      <c r="IO414" s="52"/>
      <c r="IP414" s="52"/>
      <c r="IQ414" s="52"/>
      <c r="IR414" s="52"/>
      <c r="IS414" s="52"/>
      <c r="IT414" s="52"/>
      <c r="IU414" s="52"/>
    </row>
    <row r="415" spans="1:255" customFormat="1" ht="15">
      <c r="A415" s="74">
        <v>414</v>
      </c>
      <c r="B415" s="55"/>
      <c r="C415" s="56" t="s">
        <v>2358</v>
      </c>
      <c r="D415" s="57"/>
      <c r="E415" s="57"/>
      <c r="F415" s="59"/>
      <c r="G415" s="58"/>
      <c r="H415" s="63" t="s">
        <v>1933</v>
      </c>
      <c r="I415" s="94">
        <v>761612.24</v>
      </c>
      <c r="J415" s="116"/>
      <c r="K415" s="48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  <c r="CR415" s="52"/>
      <c r="CS415" s="52"/>
      <c r="CT415" s="52"/>
      <c r="CU415" s="52"/>
      <c r="CV415" s="52"/>
      <c r="CW415" s="52"/>
      <c r="CX415" s="52"/>
      <c r="CY415" s="52"/>
      <c r="CZ415" s="52"/>
      <c r="DA415" s="52"/>
      <c r="DB415" s="52"/>
      <c r="DC415" s="52"/>
      <c r="DD415" s="52"/>
      <c r="DE415" s="52"/>
      <c r="DF415" s="52"/>
      <c r="DG415" s="52"/>
      <c r="DH415" s="52"/>
      <c r="DI415" s="52"/>
      <c r="DJ415" s="52"/>
      <c r="DK415" s="52"/>
      <c r="DL415" s="52"/>
      <c r="DM415" s="52"/>
      <c r="DN415" s="52"/>
      <c r="DO415" s="52"/>
      <c r="DP415" s="52"/>
      <c r="DQ415" s="52"/>
      <c r="DR415" s="52"/>
      <c r="DS415" s="52"/>
      <c r="DT415" s="52"/>
      <c r="DU415" s="52"/>
      <c r="DV415" s="52"/>
      <c r="DW415" s="52"/>
      <c r="DX415" s="52"/>
      <c r="DY415" s="52"/>
      <c r="DZ415" s="52"/>
      <c r="EA415" s="52"/>
      <c r="EB415" s="52"/>
      <c r="EC415" s="52"/>
      <c r="ED415" s="52"/>
      <c r="EE415" s="52"/>
      <c r="EF415" s="52"/>
      <c r="EG415" s="52"/>
      <c r="EH415" s="52"/>
      <c r="EI415" s="52"/>
      <c r="EJ415" s="52"/>
      <c r="EK415" s="52"/>
      <c r="EL415" s="52"/>
      <c r="EM415" s="52"/>
      <c r="EN415" s="52"/>
      <c r="EO415" s="52"/>
      <c r="EP415" s="52"/>
      <c r="EQ415" s="52"/>
      <c r="ER415" s="52"/>
      <c r="ES415" s="52"/>
      <c r="ET415" s="52"/>
      <c r="EU415" s="52"/>
      <c r="EV415" s="52"/>
      <c r="EW415" s="52"/>
      <c r="EX415" s="52"/>
      <c r="EY415" s="52"/>
      <c r="EZ415" s="52"/>
      <c r="FA415" s="52"/>
      <c r="FB415" s="52"/>
      <c r="FC415" s="52"/>
      <c r="FD415" s="52"/>
      <c r="FE415" s="52"/>
      <c r="FF415" s="52"/>
      <c r="FG415" s="52"/>
      <c r="FH415" s="52"/>
      <c r="FI415" s="52"/>
      <c r="FJ415" s="52"/>
      <c r="FK415" s="52"/>
      <c r="FL415" s="52"/>
      <c r="FM415" s="52"/>
      <c r="FN415" s="52"/>
      <c r="FO415" s="52"/>
      <c r="FP415" s="52"/>
      <c r="FQ415" s="52"/>
      <c r="FR415" s="52"/>
      <c r="FS415" s="52"/>
      <c r="FT415" s="52"/>
      <c r="FU415" s="52"/>
      <c r="FV415" s="52"/>
      <c r="FW415" s="52"/>
      <c r="FX415" s="52"/>
      <c r="FY415" s="52"/>
      <c r="FZ415" s="52"/>
      <c r="GA415" s="52"/>
      <c r="GB415" s="52"/>
      <c r="GC415" s="52"/>
      <c r="GD415" s="52"/>
      <c r="GE415" s="52"/>
      <c r="GF415" s="52"/>
      <c r="GG415" s="52"/>
      <c r="GH415" s="52"/>
      <c r="GI415" s="52"/>
      <c r="GJ415" s="52"/>
      <c r="GK415" s="52"/>
      <c r="GL415" s="52"/>
      <c r="GM415" s="52"/>
      <c r="GN415" s="52"/>
      <c r="GO415" s="52"/>
      <c r="GP415" s="52"/>
      <c r="GQ415" s="52"/>
      <c r="GR415" s="52"/>
      <c r="GS415" s="52"/>
      <c r="GT415" s="52"/>
      <c r="GU415" s="52"/>
      <c r="GV415" s="52"/>
      <c r="GW415" s="52"/>
      <c r="GX415" s="52"/>
      <c r="GY415" s="52"/>
      <c r="GZ415" s="52"/>
      <c r="HA415" s="52"/>
      <c r="HB415" s="52"/>
      <c r="HC415" s="52"/>
      <c r="HD415" s="52"/>
      <c r="HE415" s="52"/>
      <c r="HF415" s="52"/>
      <c r="HG415" s="52"/>
      <c r="HH415" s="52"/>
      <c r="HI415" s="52"/>
      <c r="HJ415" s="52"/>
      <c r="HK415" s="52"/>
      <c r="HL415" s="52"/>
      <c r="HM415" s="52"/>
      <c r="HN415" s="52"/>
      <c r="HO415" s="52"/>
      <c r="HP415" s="52"/>
      <c r="HQ415" s="52"/>
      <c r="HR415" s="52"/>
      <c r="HS415" s="52"/>
      <c r="HT415" s="52"/>
      <c r="HU415" s="52"/>
      <c r="HV415" s="52"/>
      <c r="HW415" s="52"/>
      <c r="HX415" s="52"/>
      <c r="HY415" s="52"/>
      <c r="HZ415" s="52"/>
      <c r="IA415" s="52"/>
      <c r="IB415" s="52"/>
      <c r="IC415" s="52"/>
      <c r="ID415" s="52"/>
      <c r="IE415" s="52"/>
      <c r="IF415" s="52"/>
      <c r="IG415" s="52"/>
      <c r="IH415" s="52"/>
      <c r="II415" s="52"/>
      <c r="IJ415" s="52"/>
      <c r="IK415" s="52"/>
      <c r="IL415" s="52"/>
      <c r="IM415" s="52"/>
      <c r="IN415" s="52"/>
      <c r="IO415" s="52"/>
      <c r="IP415" s="52"/>
      <c r="IQ415" s="52"/>
      <c r="IR415" s="52"/>
      <c r="IS415" s="52"/>
      <c r="IT415" s="52"/>
      <c r="IU415" s="52"/>
    </row>
    <row r="416" spans="1:255" customFormat="1" ht="15">
      <c r="A416" s="74">
        <v>415</v>
      </c>
      <c r="B416" s="55"/>
      <c r="C416" s="56" t="s">
        <v>2359</v>
      </c>
      <c r="D416" s="57"/>
      <c r="E416" s="57"/>
      <c r="F416" s="59"/>
      <c r="G416" s="58"/>
      <c r="H416" s="63" t="s">
        <v>1933</v>
      </c>
      <c r="I416" s="94">
        <v>121309.7</v>
      </c>
      <c r="J416" s="115"/>
      <c r="K416" s="48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  <c r="FT416" s="52"/>
      <c r="FU416" s="52"/>
      <c r="FV416" s="52"/>
      <c r="FW416" s="52"/>
      <c r="FX416" s="52"/>
      <c r="FY416" s="52"/>
      <c r="FZ416" s="52"/>
      <c r="GA416" s="52"/>
      <c r="GB416" s="52"/>
      <c r="GC416" s="52"/>
      <c r="GD416" s="52"/>
      <c r="GE416" s="52"/>
      <c r="GF416" s="52"/>
      <c r="GG416" s="52"/>
      <c r="GH416" s="52"/>
      <c r="GI416" s="52"/>
      <c r="GJ416" s="52"/>
      <c r="GK416" s="52"/>
      <c r="GL416" s="52"/>
      <c r="GM416" s="52"/>
      <c r="GN416" s="52"/>
      <c r="GO416" s="52"/>
      <c r="GP416" s="52"/>
      <c r="GQ416" s="52"/>
      <c r="GR416" s="52"/>
      <c r="GS416" s="52"/>
      <c r="GT416" s="52"/>
      <c r="GU416" s="52"/>
      <c r="GV416" s="52"/>
      <c r="GW416" s="52"/>
      <c r="GX416" s="52"/>
      <c r="GY416" s="52"/>
      <c r="GZ416" s="52"/>
      <c r="HA416" s="52"/>
      <c r="HB416" s="52"/>
      <c r="HC416" s="52"/>
      <c r="HD416" s="52"/>
      <c r="HE416" s="52"/>
      <c r="HF416" s="52"/>
      <c r="HG416" s="52"/>
      <c r="HH416" s="52"/>
      <c r="HI416" s="52"/>
      <c r="HJ416" s="52"/>
      <c r="HK416" s="52"/>
      <c r="HL416" s="52"/>
      <c r="HM416" s="52"/>
      <c r="HN416" s="52"/>
      <c r="HO416" s="52"/>
      <c r="HP416" s="52"/>
      <c r="HQ416" s="52"/>
      <c r="HR416" s="52"/>
      <c r="HS416" s="52"/>
      <c r="HT416" s="52"/>
      <c r="HU416" s="52"/>
      <c r="HV416" s="52"/>
      <c r="HW416" s="52"/>
      <c r="HX416" s="52"/>
      <c r="HY416" s="52"/>
      <c r="HZ416" s="52"/>
      <c r="IA416" s="52"/>
      <c r="IB416" s="52"/>
      <c r="IC416" s="52"/>
      <c r="ID416" s="52"/>
      <c r="IE416" s="52"/>
      <c r="IF416" s="52"/>
      <c r="IG416" s="52"/>
      <c r="IH416" s="52"/>
      <c r="II416" s="52"/>
      <c r="IJ416" s="52"/>
      <c r="IK416" s="52"/>
      <c r="IL416" s="52"/>
      <c r="IM416" s="52"/>
      <c r="IN416" s="52"/>
      <c r="IO416" s="52"/>
      <c r="IP416" s="52"/>
      <c r="IQ416" s="52"/>
      <c r="IR416" s="52"/>
      <c r="IS416" s="52"/>
      <c r="IT416" s="52"/>
      <c r="IU416" s="52"/>
    </row>
    <row r="417" spans="1:255" customFormat="1" ht="15">
      <c r="A417" s="74">
        <v>416</v>
      </c>
      <c r="B417" s="55" t="s">
        <v>2362</v>
      </c>
      <c r="C417" s="56" t="s">
        <v>2361</v>
      </c>
      <c r="D417" s="67">
        <v>3</v>
      </c>
      <c r="E417" s="55"/>
      <c r="F417" s="78">
        <v>73017.86</v>
      </c>
      <c r="G417" s="69" t="s">
        <v>1229</v>
      </c>
      <c r="H417" s="63"/>
      <c r="I417" s="94"/>
      <c r="J417" s="52"/>
      <c r="K417" s="48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  <c r="FT417" s="52"/>
      <c r="FU417" s="52"/>
      <c r="FV417" s="52"/>
      <c r="FW417" s="52"/>
      <c r="FX417" s="52"/>
      <c r="FY417" s="52"/>
      <c r="FZ417" s="52"/>
      <c r="GA417" s="52"/>
      <c r="GB417" s="52"/>
      <c r="GC417" s="52"/>
      <c r="GD417" s="52"/>
      <c r="GE417" s="52"/>
      <c r="GF417" s="52"/>
      <c r="GG417" s="52"/>
      <c r="GH417" s="52"/>
      <c r="GI417" s="52"/>
      <c r="GJ417" s="52"/>
      <c r="GK417" s="52"/>
      <c r="GL417" s="52"/>
      <c r="GM417" s="52"/>
      <c r="GN417" s="52"/>
      <c r="GO417" s="52"/>
      <c r="GP417" s="52"/>
      <c r="GQ417" s="52"/>
      <c r="GR417" s="52"/>
      <c r="GS417" s="52"/>
      <c r="GT417" s="52"/>
      <c r="GU417" s="52"/>
      <c r="GV417" s="52"/>
      <c r="GW417" s="52"/>
      <c r="GX417" s="52"/>
      <c r="GY417" s="52"/>
      <c r="GZ417" s="52"/>
      <c r="HA417" s="52"/>
      <c r="HB417" s="52"/>
      <c r="HC417" s="52"/>
      <c r="HD417" s="52"/>
      <c r="HE417" s="52"/>
      <c r="HF417" s="52"/>
      <c r="HG417" s="52"/>
      <c r="HH417" s="52"/>
      <c r="HI417" s="52"/>
      <c r="HJ417" s="52"/>
      <c r="HK417" s="52"/>
      <c r="HL417" s="52"/>
      <c r="HM417" s="52"/>
      <c r="HN417" s="52"/>
      <c r="HO417" s="52"/>
      <c r="HP417" s="52"/>
      <c r="HQ417" s="52"/>
      <c r="HR417" s="52"/>
      <c r="HS417" s="52"/>
      <c r="HT417" s="52"/>
      <c r="HU417" s="52"/>
      <c r="HV417" s="52"/>
      <c r="HW417" s="52"/>
      <c r="HX417" s="52"/>
      <c r="HY417" s="52"/>
      <c r="HZ417" s="52"/>
      <c r="IA417" s="52"/>
      <c r="IB417" s="52"/>
      <c r="IC417" s="52"/>
      <c r="ID417" s="52"/>
      <c r="IE417" s="52"/>
      <c r="IF417" s="52"/>
      <c r="IG417" s="52"/>
      <c r="IH417" s="52"/>
      <c r="II417" s="52"/>
      <c r="IJ417" s="52"/>
      <c r="IK417" s="52"/>
      <c r="IL417" s="52"/>
      <c r="IM417" s="52"/>
      <c r="IN417" s="52"/>
      <c r="IO417" s="52"/>
      <c r="IP417" s="52"/>
      <c r="IQ417" s="52"/>
      <c r="IR417" s="52"/>
      <c r="IS417" s="52"/>
      <c r="IT417" s="52"/>
      <c r="IU417" s="52"/>
    </row>
    <row r="418" spans="1:255" customFormat="1" ht="15">
      <c r="A418" s="74">
        <v>417</v>
      </c>
      <c r="B418" s="55" t="s">
        <v>2360</v>
      </c>
      <c r="C418" s="56" t="s">
        <v>2361</v>
      </c>
      <c r="D418" s="67">
        <v>3</v>
      </c>
      <c r="E418" s="55"/>
      <c r="F418" s="78">
        <v>83824.5</v>
      </c>
      <c r="G418" s="69" t="s">
        <v>1229</v>
      </c>
      <c r="H418" s="63"/>
      <c r="I418" s="94"/>
      <c r="J418" s="52"/>
      <c r="K418" s="48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  <c r="FT418" s="52"/>
      <c r="FU418" s="52"/>
      <c r="FV418" s="52"/>
      <c r="FW418" s="52"/>
      <c r="FX418" s="52"/>
      <c r="FY418" s="52"/>
      <c r="FZ418" s="52"/>
      <c r="GA418" s="52"/>
      <c r="GB418" s="52"/>
      <c r="GC418" s="52"/>
      <c r="GD418" s="52"/>
      <c r="GE418" s="52"/>
      <c r="GF418" s="52"/>
      <c r="GG418" s="52"/>
      <c r="GH418" s="52"/>
      <c r="GI418" s="52"/>
      <c r="GJ418" s="52"/>
      <c r="GK418" s="52"/>
      <c r="GL418" s="52"/>
      <c r="GM418" s="52"/>
      <c r="GN418" s="52"/>
      <c r="GO418" s="52"/>
      <c r="GP418" s="52"/>
      <c r="GQ418" s="52"/>
      <c r="GR418" s="52"/>
      <c r="GS418" s="52"/>
      <c r="GT418" s="52"/>
      <c r="GU418" s="52"/>
      <c r="GV418" s="52"/>
      <c r="GW418" s="52"/>
      <c r="GX418" s="52"/>
      <c r="GY418" s="52"/>
      <c r="GZ418" s="52"/>
      <c r="HA418" s="52"/>
      <c r="HB418" s="52"/>
      <c r="HC418" s="52"/>
      <c r="HD418" s="52"/>
      <c r="HE418" s="52"/>
      <c r="HF418" s="52"/>
      <c r="HG418" s="52"/>
      <c r="HH418" s="52"/>
      <c r="HI418" s="52"/>
      <c r="HJ418" s="52"/>
      <c r="HK418" s="52"/>
      <c r="HL418" s="52"/>
      <c r="HM418" s="52"/>
      <c r="HN418" s="52"/>
      <c r="HO418" s="52"/>
      <c r="HP418" s="52"/>
      <c r="HQ418" s="52"/>
      <c r="HR418" s="52"/>
      <c r="HS418" s="52"/>
      <c r="HT418" s="52"/>
      <c r="HU418" s="52"/>
      <c r="HV418" s="52"/>
      <c r="HW418" s="52"/>
      <c r="HX418" s="52"/>
      <c r="HY418" s="52"/>
      <c r="HZ418" s="52"/>
      <c r="IA418" s="52"/>
      <c r="IB418" s="52"/>
      <c r="IC418" s="52"/>
      <c r="ID418" s="52"/>
      <c r="IE418" s="52"/>
      <c r="IF418" s="52"/>
      <c r="IG418" s="52"/>
      <c r="IH418" s="52"/>
      <c r="II418" s="52"/>
      <c r="IJ418" s="52"/>
      <c r="IK418" s="52"/>
      <c r="IL418" s="52"/>
      <c r="IM418" s="52"/>
      <c r="IN418" s="52"/>
      <c r="IO418" s="52"/>
      <c r="IP418" s="52"/>
      <c r="IQ418" s="52"/>
      <c r="IR418" s="52"/>
      <c r="IS418" s="52"/>
      <c r="IT418" s="52"/>
      <c r="IU418" s="52"/>
    </row>
    <row r="419" spans="1:255" customFormat="1" ht="15">
      <c r="A419" s="74">
        <v>418</v>
      </c>
      <c r="B419" s="55" t="s">
        <v>2064</v>
      </c>
      <c r="C419" s="56" t="s">
        <v>2361</v>
      </c>
      <c r="D419" s="67">
        <v>3</v>
      </c>
      <c r="E419" s="55"/>
      <c r="F419" s="78">
        <v>575787.85</v>
      </c>
      <c r="G419" s="69" t="s">
        <v>1229</v>
      </c>
      <c r="H419" s="63"/>
      <c r="I419" s="94"/>
      <c r="J419" s="52"/>
      <c r="K419" s="48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  <c r="BY419" s="52"/>
      <c r="BZ419" s="52"/>
      <c r="CA419" s="52"/>
      <c r="CB419" s="52"/>
      <c r="CC419" s="52"/>
      <c r="CD419" s="52"/>
      <c r="CE419" s="52"/>
      <c r="CF419" s="52"/>
      <c r="CG419" s="52"/>
      <c r="CH419" s="52"/>
      <c r="CI419" s="52"/>
      <c r="CJ419" s="52"/>
      <c r="CK419" s="52"/>
      <c r="CL419" s="52"/>
      <c r="CM419" s="52"/>
      <c r="CN419" s="52"/>
      <c r="CO419" s="52"/>
      <c r="CP419" s="52"/>
      <c r="CQ419" s="52"/>
      <c r="CR419" s="52"/>
      <c r="CS419" s="52"/>
      <c r="CT419" s="52"/>
      <c r="CU419" s="52"/>
      <c r="CV419" s="52"/>
      <c r="CW419" s="52"/>
      <c r="CX419" s="52"/>
      <c r="CY419" s="52"/>
      <c r="CZ419" s="52"/>
      <c r="DA419" s="52"/>
      <c r="DB419" s="52"/>
      <c r="DC419" s="52"/>
      <c r="DD419" s="52"/>
      <c r="DE419" s="52"/>
      <c r="DF419" s="52"/>
      <c r="DG419" s="52"/>
      <c r="DH419" s="52"/>
      <c r="DI419" s="52"/>
      <c r="DJ419" s="52"/>
      <c r="DK419" s="52"/>
      <c r="DL419" s="52"/>
      <c r="DM419" s="52"/>
      <c r="DN419" s="52"/>
      <c r="DO419" s="52"/>
      <c r="DP419" s="52"/>
      <c r="DQ419" s="52"/>
      <c r="DR419" s="52"/>
      <c r="DS419" s="52"/>
      <c r="DT419" s="52"/>
      <c r="DU419" s="52"/>
      <c r="DV419" s="52"/>
      <c r="DW419" s="52"/>
      <c r="DX419" s="52"/>
      <c r="DY419" s="52"/>
      <c r="DZ419" s="52"/>
      <c r="EA419" s="52"/>
      <c r="EB419" s="52"/>
      <c r="EC419" s="52"/>
      <c r="ED419" s="52"/>
      <c r="EE419" s="52"/>
      <c r="EF419" s="52"/>
      <c r="EG419" s="52"/>
      <c r="EH419" s="52"/>
      <c r="EI419" s="52"/>
      <c r="EJ419" s="52"/>
      <c r="EK419" s="52"/>
      <c r="EL419" s="52"/>
      <c r="EM419" s="52"/>
      <c r="EN419" s="52"/>
      <c r="EO419" s="52"/>
      <c r="EP419" s="52"/>
      <c r="EQ419" s="52"/>
      <c r="ER419" s="52"/>
      <c r="ES419" s="52"/>
      <c r="ET419" s="52"/>
      <c r="EU419" s="52"/>
      <c r="EV419" s="52"/>
      <c r="EW419" s="52"/>
      <c r="EX419" s="52"/>
      <c r="EY419" s="52"/>
      <c r="EZ419" s="52"/>
      <c r="FA419" s="52"/>
      <c r="FB419" s="52"/>
      <c r="FC419" s="52"/>
      <c r="FD419" s="52"/>
      <c r="FE419" s="52"/>
      <c r="FF419" s="52"/>
      <c r="FG419" s="52"/>
      <c r="FH419" s="52"/>
      <c r="FI419" s="52"/>
      <c r="FJ419" s="52"/>
      <c r="FK419" s="52"/>
      <c r="FL419" s="52"/>
      <c r="FM419" s="52"/>
      <c r="FN419" s="52"/>
      <c r="FO419" s="52"/>
      <c r="FP419" s="52"/>
      <c r="FQ419" s="52"/>
      <c r="FR419" s="52"/>
      <c r="FS419" s="52"/>
      <c r="FT419" s="52"/>
      <c r="FU419" s="52"/>
      <c r="FV419" s="52"/>
      <c r="FW419" s="52"/>
      <c r="FX419" s="52"/>
      <c r="FY419" s="52"/>
      <c r="FZ419" s="52"/>
      <c r="GA419" s="52"/>
      <c r="GB419" s="52"/>
      <c r="GC419" s="52"/>
      <c r="GD419" s="52"/>
      <c r="GE419" s="52"/>
      <c r="GF419" s="52"/>
      <c r="GG419" s="52"/>
      <c r="GH419" s="52"/>
      <c r="GI419" s="52"/>
      <c r="GJ419" s="52"/>
      <c r="GK419" s="52"/>
      <c r="GL419" s="52"/>
      <c r="GM419" s="52"/>
      <c r="GN419" s="52"/>
      <c r="GO419" s="52"/>
      <c r="GP419" s="52"/>
      <c r="GQ419" s="52"/>
      <c r="GR419" s="52"/>
      <c r="GS419" s="52"/>
      <c r="GT419" s="52"/>
      <c r="GU419" s="52"/>
      <c r="GV419" s="52"/>
      <c r="GW419" s="52"/>
      <c r="GX419" s="52"/>
      <c r="GY419" s="52"/>
      <c r="GZ419" s="52"/>
      <c r="HA419" s="52"/>
      <c r="HB419" s="52"/>
      <c r="HC419" s="52"/>
      <c r="HD419" s="52"/>
      <c r="HE419" s="52"/>
      <c r="HF419" s="52"/>
      <c r="HG419" s="52"/>
      <c r="HH419" s="52"/>
      <c r="HI419" s="52"/>
      <c r="HJ419" s="52"/>
      <c r="HK419" s="52"/>
      <c r="HL419" s="52"/>
      <c r="HM419" s="52"/>
      <c r="HN419" s="52"/>
      <c r="HO419" s="52"/>
      <c r="HP419" s="52"/>
      <c r="HQ419" s="52"/>
      <c r="HR419" s="52"/>
      <c r="HS419" s="52"/>
      <c r="HT419" s="52"/>
      <c r="HU419" s="52"/>
      <c r="HV419" s="52"/>
      <c r="HW419" s="52"/>
      <c r="HX419" s="52"/>
      <c r="HY419" s="52"/>
      <c r="HZ419" s="52"/>
      <c r="IA419" s="52"/>
      <c r="IB419" s="52"/>
      <c r="IC419" s="52"/>
      <c r="ID419" s="52"/>
      <c r="IE419" s="52"/>
      <c r="IF419" s="52"/>
      <c r="IG419" s="52"/>
      <c r="IH419" s="52"/>
      <c r="II419" s="52"/>
      <c r="IJ419" s="52"/>
      <c r="IK419" s="52"/>
      <c r="IL419" s="52"/>
      <c r="IM419" s="52"/>
      <c r="IN419" s="52"/>
      <c r="IO419" s="52"/>
      <c r="IP419" s="52"/>
      <c r="IQ419" s="52"/>
      <c r="IR419" s="52"/>
      <c r="IS419" s="52"/>
      <c r="IT419" s="52"/>
      <c r="IU419" s="52"/>
    </row>
    <row r="420" spans="1:255" customFormat="1" ht="15">
      <c r="A420" s="74">
        <v>419</v>
      </c>
      <c r="B420" s="55" t="s">
        <v>2369</v>
      </c>
      <c r="C420" s="56" t="s">
        <v>2361</v>
      </c>
      <c r="D420" s="67">
        <v>28</v>
      </c>
      <c r="E420" s="55"/>
      <c r="F420" s="78">
        <v>5407620.4100000001</v>
      </c>
      <c r="G420" s="69" t="s">
        <v>1229</v>
      </c>
      <c r="H420" s="63"/>
      <c r="I420" s="94"/>
      <c r="J420" s="52"/>
      <c r="K420" s="48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  <c r="BY420" s="52"/>
      <c r="BZ420" s="52"/>
      <c r="CA420" s="52"/>
      <c r="CB420" s="52"/>
      <c r="CC420" s="52"/>
      <c r="CD420" s="52"/>
      <c r="CE420" s="52"/>
      <c r="CF420" s="52"/>
      <c r="CG420" s="52"/>
      <c r="CH420" s="52"/>
      <c r="CI420" s="52"/>
      <c r="CJ420" s="52"/>
      <c r="CK420" s="52"/>
      <c r="CL420" s="52"/>
      <c r="CM420" s="52"/>
      <c r="CN420" s="52"/>
      <c r="CO420" s="52"/>
      <c r="CP420" s="52"/>
      <c r="CQ420" s="52"/>
      <c r="CR420" s="52"/>
      <c r="CS420" s="52"/>
      <c r="CT420" s="52"/>
      <c r="CU420" s="52"/>
      <c r="CV420" s="52"/>
      <c r="CW420" s="52"/>
      <c r="CX420" s="52"/>
      <c r="CY420" s="52"/>
      <c r="CZ420" s="52"/>
      <c r="DA420" s="52"/>
      <c r="DB420" s="52"/>
      <c r="DC420" s="52"/>
      <c r="DD420" s="52"/>
      <c r="DE420" s="52"/>
      <c r="DF420" s="52"/>
      <c r="DG420" s="52"/>
      <c r="DH420" s="52"/>
      <c r="DI420" s="52"/>
      <c r="DJ420" s="52"/>
      <c r="DK420" s="52"/>
      <c r="DL420" s="52"/>
      <c r="DM420" s="52"/>
      <c r="DN420" s="52"/>
      <c r="DO420" s="52"/>
      <c r="DP420" s="52"/>
      <c r="DQ420" s="52"/>
      <c r="DR420" s="52"/>
      <c r="DS420" s="52"/>
      <c r="DT420" s="52"/>
      <c r="DU420" s="52"/>
      <c r="DV420" s="52"/>
      <c r="DW420" s="52"/>
      <c r="DX420" s="52"/>
      <c r="DY420" s="52"/>
      <c r="DZ420" s="52"/>
      <c r="EA420" s="52"/>
      <c r="EB420" s="52"/>
      <c r="EC420" s="52"/>
      <c r="ED420" s="52"/>
      <c r="EE420" s="52"/>
      <c r="EF420" s="52"/>
      <c r="EG420" s="52"/>
      <c r="EH420" s="52"/>
      <c r="EI420" s="52"/>
      <c r="EJ420" s="52"/>
      <c r="EK420" s="52"/>
      <c r="EL420" s="52"/>
      <c r="EM420" s="52"/>
      <c r="EN420" s="52"/>
      <c r="EO420" s="52"/>
      <c r="EP420" s="52"/>
      <c r="EQ420" s="52"/>
      <c r="ER420" s="52"/>
      <c r="ES420" s="52"/>
      <c r="ET420" s="52"/>
      <c r="EU420" s="52"/>
      <c r="EV420" s="52"/>
      <c r="EW420" s="52"/>
      <c r="EX420" s="52"/>
      <c r="EY420" s="52"/>
      <c r="EZ420" s="52"/>
      <c r="FA420" s="52"/>
      <c r="FB420" s="52"/>
      <c r="FC420" s="52"/>
      <c r="FD420" s="52"/>
      <c r="FE420" s="52"/>
      <c r="FF420" s="52"/>
      <c r="FG420" s="52"/>
      <c r="FH420" s="52"/>
      <c r="FI420" s="52"/>
      <c r="FJ420" s="52"/>
      <c r="FK420" s="52"/>
      <c r="FL420" s="52"/>
      <c r="FM420" s="52"/>
      <c r="FN420" s="52"/>
      <c r="FO420" s="52"/>
      <c r="FP420" s="52"/>
      <c r="FQ420" s="52"/>
      <c r="FR420" s="52"/>
      <c r="FS420" s="52"/>
      <c r="FT420" s="52"/>
      <c r="FU420" s="52"/>
      <c r="FV420" s="52"/>
      <c r="FW420" s="52"/>
      <c r="FX420" s="52"/>
      <c r="FY420" s="52"/>
      <c r="FZ420" s="52"/>
      <c r="GA420" s="52"/>
      <c r="GB420" s="52"/>
      <c r="GC420" s="52"/>
      <c r="GD420" s="52"/>
      <c r="GE420" s="52"/>
      <c r="GF420" s="52"/>
      <c r="GG420" s="52"/>
      <c r="GH420" s="52"/>
      <c r="GI420" s="52"/>
      <c r="GJ420" s="52"/>
      <c r="GK420" s="52"/>
      <c r="GL420" s="52"/>
      <c r="GM420" s="52"/>
      <c r="GN420" s="52"/>
      <c r="GO420" s="52"/>
      <c r="GP420" s="52"/>
      <c r="GQ420" s="52"/>
      <c r="GR420" s="52"/>
      <c r="GS420" s="52"/>
      <c r="GT420" s="52"/>
      <c r="GU420" s="52"/>
      <c r="GV420" s="52"/>
      <c r="GW420" s="52"/>
      <c r="GX420" s="52"/>
      <c r="GY420" s="52"/>
      <c r="GZ420" s="52"/>
      <c r="HA420" s="52"/>
      <c r="HB420" s="52"/>
      <c r="HC420" s="52"/>
      <c r="HD420" s="52"/>
      <c r="HE420" s="52"/>
      <c r="HF420" s="52"/>
      <c r="HG420" s="52"/>
      <c r="HH420" s="52"/>
      <c r="HI420" s="52"/>
      <c r="HJ420" s="52"/>
      <c r="HK420" s="52"/>
      <c r="HL420" s="52"/>
      <c r="HM420" s="52"/>
      <c r="HN420" s="52"/>
      <c r="HO420" s="52"/>
      <c r="HP420" s="52"/>
      <c r="HQ420" s="52"/>
      <c r="HR420" s="52"/>
      <c r="HS420" s="52"/>
      <c r="HT420" s="52"/>
      <c r="HU420" s="52"/>
      <c r="HV420" s="52"/>
      <c r="HW420" s="52"/>
      <c r="HX420" s="52"/>
      <c r="HY420" s="52"/>
      <c r="HZ420" s="52"/>
      <c r="IA420" s="52"/>
      <c r="IB420" s="52"/>
      <c r="IC420" s="52"/>
      <c r="ID420" s="52"/>
      <c r="IE420" s="52"/>
      <c r="IF420" s="52"/>
      <c r="IG420" s="52"/>
      <c r="IH420" s="52"/>
      <c r="II420" s="52"/>
      <c r="IJ420" s="52"/>
      <c r="IK420" s="52"/>
      <c r="IL420" s="52"/>
      <c r="IM420" s="52"/>
      <c r="IN420" s="52"/>
      <c r="IO420" s="52"/>
      <c r="IP420" s="52"/>
      <c r="IQ420" s="52"/>
      <c r="IR420" s="52"/>
      <c r="IS420" s="52"/>
      <c r="IT420" s="52"/>
      <c r="IU420" s="52"/>
    </row>
    <row r="421" spans="1:255" customFormat="1" ht="15">
      <c r="A421" s="74">
        <v>420</v>
      </c>
      <c r="B421" s="55" t="s">
        <v>2366</v>
      </c>
      <c r="C421" s="56" t="s">
        <v>2361</v>
      </c>
      <c r="D421" s="67">
        <v>67</v>
      </c>
      <c r="E421" s="55"/>
      <c r="F421" s="78">
        <v>6998051.7800000003</v>
      </c>
      <c r="G421" s="69" t="s">
        <v>1229</v>
      </c>
      <c r="H421" s="63"/>
      <c r="I421" s="94"/>
      <c r="J421" s="52"/>
      <c r="K421" s="48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  <c r="BY421" s="52"/>
      <c r="BZ421" s="52"/>
      <c r="CA421" s="52"/>
      <c r="CB421" s="52"/>
      <c r="CC421" s="52"/>
      <c r="CD421" s="52"/>
      <c r="CE421" s="52"/>
      <c r="CF421" s="52"/>
      <c r="CG421" s="52"/>
      <c r="CH421" s="52"/>
      <c r="CI421" s="52"/>
      <c r="CJ421" s="52"/>
      <c r="CK421" s="52"/>
      <c r="CL421" s="52"/>
      <c r="CM421" s="52"/>
      <c r="CN421" s="52"/>
      <c r="CO421" s="52"/>
      <c r="CP421" s="52"/>
      <c r="CQ421" s="52"/>
      <c r="CR421" s="52"/>
      <c r="CS421" s="52"/>
      <c r="CT421" s="52"/>
      <c r="CU421" s="52"/>
      <c r="CV421" s="52"/>
      <c r="CW421" s="52"/>
      <c r="CX421" s="52"/>
      <c r="CY421" s="52"/>
      <c r="CZ421" s="52"/>
      <c r="DA421" s="52"/>
      <c r="DB421" s="52"/>
      <c r="DC421" s="52"/>
      <c r="DD421" s="52"/>
      <c r="DE421" s="52"/>
      <c r="DF421" s="52"/>
      <c r="DG421" s="52"/>
      <c r="DH421" s="52"/>
      <c r="DI421" s="52"/>
      <c r="DJ421" s="52"/>
      <c r="DK421" s="52"/>
      <c r="DL421" s="52"/>
      <c r="DM421" s="52"/>
      <c r="DN421" s="52"/>
      <c r="DO421" s="52"/>
      <c r="DP421" s="52"/>
      <c r="DQ421" s="52"/>
      <c r="DR421" s="52"/>
      <c r="DS421" s="52"/>
      <c r="DT421" s="52"/>
      <c r="DU421" s="52"/>
      <c r="DV421" s="52"/>
      <c r="DW421" s="52"/>
      <c r="DX421" s="52"/>
      <c r="DY421" s="52"/>
      <c r="DZ421" s="52"/>
      <c r="EA421" s="52"/>
      <c r="EB421" s="52"/>
      <c r="EC421" s="52"/>
      <c r="ED421" s="52"/>
      <c r="EE421" s="52"/>
      <c r="EF421" s="52"/>
      <c r="EG421" s="52"/>
      <c r="EH421" s="52"/>
      <c r="EI421" s="52"/>
      <c r="EJ421" s="52"/>
      <c r="EK421" s="52"/>
      <c r="EL421" s="52"/>
      <c r="EM421" s="52"/>
      <c r="EN421" s="52"/>
      <c r="EO421" s="52"/>
      <c r="EP421" s="52"/>
      <c r="EQ421" s="52"/>
      <c r="ER421" s="52"/>
      <c r="ES421" s="52"/>
      <c r="ET421" s="52"/>
      <c r="EU421" s="52"/>
      <c r="EV421" s="52"/>
      <c r="EW421" s="52"/>
      <c r="EX421" s="52"/>
      <c r="EY421" s="52"/>
      <c r="EZ421" s="52"/>
      <c r="FA421" s="52"/>
      <c r="FB421" s="52"/>
      <c r="FC421" s="52"/>
      <c r="FD421" s="52"/>
      <c r="FE421" s="52"/>
      <c r="FF421" s="52"/>
      <c r="FG421" s="52"/>
      <c r="FH421" s="52"/>
      <c r="FI421" s="52"/>
      <c r="FJ421" s="52"/>
      <c r="FK421" s="52"/>
      <c r="FL421" s="52"/>
      <c r="FM421" s="52"/>
      <c r="FN421" s="52"/>
      <c r="FO421" s="52"/>
      <c r="FP421" s="52"/>
      <c r="FQ421" s="52"/>
      <c r="FR421" s="52"/>
      <c r="FS421" s="52"/>
      <c r="FT421" s="52"/>
      <c r="FU421" s="52"/>
      <c r="FV421" s="52"/>
      <c r="FW421" s="52"/>
      <c r="FX421" s="52"/>
      <c r="FY421" s="52"/>
      <c r="FZ421" s="52"/>
      <c r="GA421" s="52"/>
      <c r="GB421" s="52"/>
      <c r="GC421" s="52"/>
      <c r="GD421" s="52"/>
      <c r="GE421" s="52"/>
      <c r="GF421" s="52"/>
      <c r="GG421" s="52"/>
      <c r="GH421" s="52"/>
      <c r="GI421" s="52"/>
      <c r="GJ421" s="52"/>
      <c r="GK421" s="52"/>
      <c r="GL421" s="52"/>
      <c r="GM421" s="52"/>
      <c r="GN421" s="52"/>
      <c r="GO421" s="52"/>
      <c r="GP421" s="52"/>
      <c r="GQ421" s="52"/>
      <c r="GR421" s="52"/>
      <c r="GS421" s="52"/>
      <c r="GT421" s="52"/>
      <c r="GU421" s="52"/>
      <c r="GV421" s="52"/>
      <c r="GW421" s="52"/>
      <c r="GX421" s="52"/>
      <c r="GY421" s="52"/>
      <c r="GZ421" s="52"/>
      <c r="HA421" s="52"/>
      <c r="HB421" s="52"/>
      <c r="HC421" s="52"/>
      <c r="HD421" s="52"/>
      <c r="HE421" s="52"/>
      <c r="HF421" s="52"/>
      <c r="HG421" s="52"/>
      <c r="HH421" s="52"/>
      <c r="HI421" s="52"/>
      <c r="HJ421" s="52"/>
      <c r="HK421" s="52"/>
      <c r="HL421" s="52"/>
      <c r="HM421" s="52"/>
      <c r="HN421" s="52"/>
      <c r="HO421" s="52"/>
      <c r="HP421" s="52"/>
      <c r="HQ421" s="52"/>
      <c r="HR421" s="52"/>
      <c r="HS421" s="52"/>
      <c r="HT421" s="52"/>
      <c r="HU421" s="52"/>
      <c r="HV421" s="52"/>
      <c r="HW421" s="52"/>
      <c r="HX421" s="52"/>
      <c r="HY421" s="52"/>
      <c r="HZ421" s="52"/>
      <c r="IA421" s="52"/>
      <c r="IB421" s="52"/>
      <c r="IC421" s="52"/>
      <c r="ID421" s="52"/>
      <c r="IE421" s="52"/>
      <c r="IF421" s="52"/>
      <c r="IG421" s="52"/>
      <c r="IH421" s="52"/>
      <c r="II421" s="52"/>
      <c r="IJ421" s="52"/>
      <c r="IK421" s="52"/>
      <c r="IL421" s="52"/>
      <c r="IM421" s="52"/>
      <c r="IN421" s="52"/>
      <c r="IO421" s="52"/>
      <c r="IP421" s="52"/>
      <c r="IQ421" s="52"/>
      <c r="IR421" s="52"/>
      <c r="IS421" s="52"/>
      <c r="IT421" s="52"/>
      <c r="IU421" s="52"/>
    </row>
    <row r="422" spans="1:255" customFormat="1" ht="15">
      <c r="A422" s="74">
        <v>421</v>
      </c>
      <c r="B422" s="55" t="s">
        <v>2363</v>
      </c>
      <c r="C422" s="56" t="s">
        <v>2361</v>
      </c>
      <c r="D422" s="67">
        <v>37</v>
      </c>
      <c r="E422" s="55"/>
      <c r="F422" s="78">
        <v>7684154.1299999999</v>
      </c>
      <c r="G422" s="69" t="s">
        <v>1229</v>
      </c>
      <c r="H422" s="63"/>
      <c r="I422" s="94"/>
      <c r="J422" s="52"/>
      <c r="K422" s="48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  <c r="CR422" s="52"/>
      <c r="CS422" s="52"/>
      <c r="CT422" s="52"/>
      <c r="CU422" s="52"/>
      <c r="CV422" s="52"/>
      <c r="CW422" s="52"/>
      <c r="CX422" s="52"/>
      <c r="CY422" s="52"/>
      <c r="CZ422" s="52"/>
      <c r="DA422" s="52"/>
      <c r="DB422" s="52"/>
      <c r="DC422" s="52"/>
      <c r="DD422" s="52"/>
      <c r="DE422" s="52"/>
      <c r="DF422" s="52"/>
      <c r="DG422" s="52"/>
      <c r="DH422" s="52"/>
      <c r="DI422" s="52"/>
      <c r="DJ422" s="52"/>
      <c r="DK422" s="52"/>
      <c r="DL422" s="52"/>
      <c r="DM422" s="52"/>
      <c r="DN422" s="52"/>
      <c r="DO422" s="52"/>
      <c r="DP422" s="52"/>
      <c r="DQ422" s="52"/>
      <c r="DR422" s="52"/>
      <c r="DS422" s="52"/>
      <c r="DT422" s="52"/>
      <c r="DU422" s="52"/>
      <c r="DV422" s="52"/>
      <c r="DW422" s="52"/>
      <c r="DX422" s="52"/>
      <c r="DY422" s="52"/>
      <c r="DZ422" s="52"/>
      <c r="EA422" s="52"/>
      <c r="EB422" s="52"/>
      <c r="EC422" s="52"/>
      <c r="ED422" s="52"/>
      <c r="EE422" s="52"/>
      <c r="EF422" s="52"/>
      <c r="EG422" s="52"/>
      <c r="EH422" s="52"/>
      <c r="EI422" s="52"/>
      <c r="EJ422" s="52"/>
      <c r="EK422" s="52"/>
      <c r="EL422" s="52"/>
      <c r="EM422" s="52"/>
      <c r="EN422" s="52"/>
      <c r="EO422" s="52"/>
      <c r="EP422" s="52"/>
      <c r="EQ422" s="52"/>
      <c r="ER422" s="52"/>
      <c r="ES422" s="52"/>
      <c r="ET422" s="52"/>
      <c r="EU422" s="52"/>
      <c r="EV422" s="52"/>
      <c r="EW422" s="52"/>
      <c r="EX422" s="52"/>
      <c r="EY422" s="52"/>
      <c r="EZ422" s="52"/>
      <c r="FA422" s="52"/>
      <c r="FB422" s="52"/>
      <c r="FC422" s="52"/>
      <c r="FD422" s="52"/>
      <c r="FE422" s="52"/>
      <c r="FF422" s="52"/>
      <c r="FG422" s="52"/>
      <c r="FH422" s="52"/>
      <c r="FI422" s="52"/>
      <c r="FJ422" s="52"/>
      <c r="FK422" s="52"/>
      <c r="FL422" s="52"/>
      <c r="FM422" s="52"/>
      <c r="FN422" s="52"/>
      <c r="FO422" s="52"/>
      <c r="FP422" s="52"/>
      <c r="FQ422" s="52"/>
      <c r="FR422" s="52"/>
      <c r="FS422" s="52"/>
      <c r="FT422" s="52"/>
      <c r="FU422" s="52"/>
      <c r="FV422" s="52"/>
      <c r="FW422" s="52"/>
      <c r="FX422" s="52"/>
      <c r="FY422" s="52"/>
      <c r="FZ422" s="52"/>
      <c r="GA422" s="52"/>
      <c r="GB422" s="52"/>
      <c r="GC422" s="52"/>
      <c r="GD422" s="52"/>
      <c r="GE422" s="52"/>
      <c r="GF422" s="52"/>
      <c r="GG422" s="52"/>
      <c r="GH422" s="52"/>
      <c r="GI422" s="52"/>
      <c r="GJ422" s="52"/>
      <c r="GK422" s="52"/>
      <c r="GL422" s="52"/>
      <c r="GM422" s="52"/>
      <c r="GN422" s="52"/>
      <c r="GO422" s="52"/>
      <c r="GP422" s="52"/>
      <c r="GQ422" s="52"/>
      <c r="GR422" s="52"/>
      <c r="GS422" s="52"/>
      <c r="GT422" s="52"/>
      <c r="GU422" s="52"/>
      <c r="GV422" s="52"/>
      <c r="GW422" s="52"/>
      <c r="GX422" s="52"/>
      <c r="GY422" s="52"/>
      <c r="GZ422" s="52"/>
      <c r="HA422" s="52"/>
      <c r="HB422" s="52"/>
      <c r="HC422" s="52"/>
      <c r="HD422" s="52"/>
      <c r="HE422" s="52"/>
      <c r="HF422" s="52"/>
      <c r="HG422" s="52"/>
      <c r="HH422" s="52"/>
      <c r="HI422" s="52"/>
      <c r="HJ422" s="52"/>
      <c r="HK422" s="52"/>
      <c r="HL422" s="52"/>
      <c r="HM422" s="52"/>
      <c r="HN422" s="52"/>
      <c r="HO422" s="52"/>
      <c r="HP422" s="52"/>
      <c r="HQ422" s="52"/>
      <c r="HR422" s="52"/>
      <c r="HS422" s="52"/>
      <c r="HT422" s="52"/>
      <c r="HU422" s="52"/>
      <c r="HV422" s="52"/>
      <c r="HW422" s="52"/>
      <c r="HX422" s="52"/>
      <c r="HY422" s="52"/>
      <c r="HZ422" s="52"/>
      <c r="IA422" s="52"/>
      <c r="IB422" s="52"/>
      <c r="IC422" s="52"/>
      <c r="ID422" s="52"/>
      <c r="IE422" s="52"/>
      <c r="IF422" s="52"/>
      <c r="IG422" s="52"/>
      <c r="IH422" s="52"/>
      <c r="II422" s="52"/>
      <c r="IJ422" s="52"/>
      <c r="IK422" s="52"/>
      <c r="IL422" s="52"/>
      <c r="IM422" s="52"/>
      <c r="IN422" s="52"/>
      <c r="IO422" s="52"/>
      <c r="IP422" s="52"/>
      <c r="IQ422" s="52"/>
      <c r="IR422" s="52"/>
      <c r="IS422" s="52"/>
      <c r="IT422" s="52"/>
      <c r="IU422" s="52"/>
    </row>
    <row r="423" spans="1:255" customFormat="1" ht="15">
      <c r="A423" s="74">
        <v>422</v>
      </c>
      <c r="B423" s="55" t="s">
        <v>2365</v>
      </c>
      <c r="C423" s="56" t="s">
        <v>2361</v>
      </c>
      <c r="D423" s="67">
        <v>74</v>
      </c>
      <c r="E423" s="55" t="s">
        <v>924</v>
      </c>
      <c r="F423" s="78">
        <v>7906897.1600000001</v>
      </c>
      <c r="G423" s="69" t="s">
        <v>1229</v>
      </c>
      <c r="H423" s="63"/>
      <c r="I423" s="94"/>
      <c r="J423" s="52"/>
      <c r="K423" s="48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  <c r="BY423" s="52"/>
      <c r="BZ423" s="52"/>
      <c r="CA423" s="52"/>
      <c r="CB423" s="52"/>
      <c r="CC423" s="52"/>
      <c r="CD423" s="52"/>
      <c r="CE423" s="52"/>
      <c r="CF423" s="52"/>
      <c r="CG423" s="52"/>
      <c r="CH423" s="52"/>
      <c r="CI423" s="52"/>
      <c r="CJ423" s="52"/>
      <c r="CK423" s="52"/>
      <c r="CL423" s="52"/>
      <c r="CM423" s="52"/>
      <c r="CN423" s="52"/>
      <c r="CO423" s="52"/>
      <c r="CP423" s="52"/>
      <c r="CQ423" s="52"/>
      <c r="CR423" s="52"/>
      <c r="CS423" s="52"/>
      <c r="CT423" s="52"/>
      <c r="CU423" s="52"/>
      <c r="CV423" s="52"/>
      <c r="CW423" s="52"/>
      <c r="CX423" s="52"/>
      <c r="CY423" s="52"/>
      <c r="CZ423" s="52"/>
      <c r="DA423" s="52"/>
      <c r="DB423" s="52"/>
      <c r="DC423" s="52"/>
      <c r="DD423" s="52"/>
      <c r="DE423" s="52"/>
      <c r="DF423" s="52"/>
      <c r="DG423" s="52"/>
      <c r="DH423" s="52"/>
      <c r="DI423" s="52"/>
      <c r="DJ423" s="52"/>
      <c r="DK423" s="52"/>
      <c r="DL423" s="52"/>
      <c r="DM423" s="52"/>
      <c r="DN423" s="52"/>
      <c r="DO423" s="52"/>
      <c r="DP423" s="52"/>
      <c r="DQ423" s="52"/>
      <c r="DR423" s="52"/>
      <c r="DS423" s="52"/>
      <c r="DT423" s="52"/>
      <c r="DU423" s="52"/>
      <c r="DV423" s="52"/>
      <c r="DW423" s="52"/>
      <c r="DX423" s="52"/>
      <c r="DY423" s="52"/>
      <c r="DZ423" s="52"/>
      <c r="EA423" s="52"/>
      <c r="EB423" s="52"/>
      <c r="EC423" s="52"/>
      <c r="ED423" s="52"/>
      <c r="EE423" s="52"/>
      <c r="EF423" s="52"/>
      <c r="EG423" s="52"/>
      <c r="EH423" s="52"/>
      <c r="EI423" s="52"/>
      <c r="EJ423" s="52"/>
      <c r="EK423" s="52"/>
      <c r="EL423" s="52"/>
      <c r="EM423" s="52"/>
      <c r="EN423" s="52"/>
      <c r="EO423" s="52"/>
      <c r="EP423" s="52"/>
      <c r="EQ423" s="52"/>
      <c r="ER423" s="52"/>
      <c r="ES423" s="52"/>
      <c r="ET423" s="52"/>
      <c r="EU423" s="52"/>
      <c r="EV423" s="52"/>
      <c r="EW423" s="52"/>
      <c r="EX423" s="52"/>
      <c r="EY423" s="52"/>
      <c r="EZ423" s="52"/>
      <c r="FA423" s="52"/>
      <c r="FB423" s="52"/>
      <c r="FC423" s="52"/>
      <c r="FD423" s="52"/>
      <c r="FE423" s="52"/>
      <c r="FF423" s="52"/>
      <c r="FG423" s="52"/>
      <c r="FH423" s="52"/>
      <c r="FI423" s="52"/>
      <c r="FJ423" s="52"/>
      <c r="FK423" s="52"/>
      <c r="FL423" s="52"/>
      <c r="FM423" s="52"/>
      <c r="FN423" s="52"/>
      <c r="FO423" s="52"/>
      <c r="FP423" s="52"/>
      <c r="FQ423" s="52"/>
      <c r="FR423" s="52"/>
      <c r="FS423" s="52"/>
      <c r="FT423" s="52"/>
      <c r="FU423" s="52"/>
      <c r="FV423" s="52"/>
      <c r="FW423" s="52"/>
      <c r="FX423" s="52"/>
      <c r="FY423" s="52"/>
      <c r="FZ423" s="52"/>
      <c r="GA423" s="52"/>
      <c r="GB423" s="52"/>
      <c r="GC423" s="52"/>
      <c r="GD423" s="52"/>
      <c r="GE423" s="52"/>
      <c r="GF423" s="52"/>
      <c r="GG423" s="52"/>
      <c r="GH423" s="52"/>
      <c r="GI423" s="52"/>
      <c r="GJ423" s="52"/>
      <c r="GK423" s="52"/>
      <c r="GL423" s="52"/>
      <c r="GM423" s="52"/>
      <c r="GN423" s="52"/>
      <c r="GO423" s="52"/>
      <c r="GP423" s="52"/>
      <c r="GQ423" s="52"/>
      <c r="GR423" s="52"/>
      <c r="GS423" s="52"/>
      <c r="GT423" s="52"/>
      <c r="GU423" s="52"/>
      <c r="GV423" s="52"/>
      <c r="GW423" s="52"/>
      <c r="GX423" s="52"/>
      <c r="GY423" s="52"/>
      <c r="GZ423" s="52"/>
      <c r="HA423" s="52"/>
      <c r="HB423" s="52"/>
      <c r="HC423" s="52"/>
      <c r="HD423" s="52"/>
      <c r="HE423" s="52"/>
      <c r="HF423" s="52"/>
      <c r="HG423" s="52"/>
      <c r="HH423" s="52"/>
      <c r="HI423" s="52"/>
      <c r="HJ423" s="52"/>
      <c r="HK423" s="52"/>
      <c r="HL423" s="52"/>
      <c r="HM423" s="52"/>
      <c r="HN423" s="52"/>
      <c r="HO423" s="52"/>
      <c r="HP423" s="52"/>
      <c r="HQ423" s="52"/>
      <c r="HR423" s="52"/>
      <c r="HS423" s="52"/>
      <c r="HT423" s="52"/>
      <c r="HU423" s="52"/>
      <c r="HV423" s="52"/>
      <c r="HW423" s="52"/>
      <c r="HX423" s="52"/>
      <c r="HY423" s="52"/>
      <c r="HZ423" s="52"/>
      <c r="IA423" s="52"/>
      <c r="IB423" s="52"/>
      <c r="IC423" s="52"/>
      <c r="ID423" s="52"/>
      <c r="IE423" s="52"/>
      <c r="IF423" s="52"/>
      <c r="IG423" s="52"/>
      <c r="IH423" s="52"/>
      <c r="II423" s="52"/>
      <c r="IJ423" s="52"/>
      <c r="IK423" s="52"/>
      <c r="IL423" s="52"/>
      <c r="IM423" s="52"/>
      <c r="IN423" s="52"/>
      <c r="IO423" s="52"/>
      <c r="IP423" s="52"/>
      <c r="IQ423" s="52"/>
      <c r="IR423" s="52"/>
      <c r="IS423" s="52"/>
      <c r="IT423" s="52"/>
      <c r="IU423" s="52"/>
    </row>
    <row r="424" spans="1:255" customFormat="1" ht="15">
      <c r="A424" s="74">
        <v>423</v>
      </c>
      <c r="B424" s="55" t="s">
        <v>2370</v>
      </c>
      <c r="C424" s="56" t="s">
        <v>2361</v>
      </c>
      <c r="D424" s="67">
        <v>42</v>
      </c>
      <c r="E424" s="55"/>
      <c r="F424" s="78">
        <v>8305297.7699999996</v>
      </c>
      <c r="G424" s="69" t="s">
        <v>1229</v>
      </c>
      <c r="H424" s="63"/>
      <c r="I424" s="94"/>
      <c r="J424" s="52"/>
      <c r="K424" s="48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  <c r="BY424" s="52"/>
      <c r="BZ424" s="52"/>
      <c r="CA424" s="52"/>
      <c r="CB424" s="52"/>
      <c r="CC424" s="52"/>
      <c r="CD424" s="52"/>
      <c r="CE424" s="52"/>
      <c r="CF424" s="52"/>
      <c r="CG424" s="52"/>
      <c r="CH424" s="52"/>
      <c r="CI424" s="52"/>
      <c r="CJ424" s="52"/>
      <c r="CK424" s="52"/>
      <c r="CL424" s="52"/>
      <c r="CM424" s="52"/>
      <c r="CN424" s="52"/>
      <c r="CO424" s="52"/>
      <c r="CP424" s="52"/>
      <c r="CQ424" s="52"/>
      <c r="CR424" s="52"/>
      <c r="CS424" s="52"/>
      <c r="CT424" s="52"/>
      <c r="CU424" s="52"/>
      <c r="CV424" s="52"/>
      <c r="CW424" s="52"/>
      <c r="CX424" s="52"/>
      <c r="CY424" s="52"/>
      <c r="CZ424" s="52"/>
      <c r="DA424" s="52"/>
      <c r="DB424" s="52"/>
      <c r="DC424" s="52"/>
      <c r="DD424" s="52"/>
      <c r="DE424" s="52"/>
      <c r="DF424" s="52"/>
      <c r="DG424" s="52"/>
      <c r="DH424" s="52"/>
      <c r="DI424" s="52"/>
      <c r="DJ424" s="52"/>
      <c r="DK424" s="52"/>
      <c r="DL424" s="52"/>
      <c r="DM424" s="52"/>
      <c r="DN424" s="52"/>
      <c r="DO424" s="52"/>
      <c r="DP424" s="52"/>
      <c r="DQ424" s="52"/>
      <c r="DR424" s="52"/>
      <c r="DS424" s="52"/>
      <c r="DT424" s="52"/>
      <c r="DU424" s="52"/>
      <c r="DV424" s="52"/>
      <c r="DW424" s="52"/>
      <c r="DX424" s="52"/>
      <c r="DY424" s="52"/>
      <c r="DZ424" s="52"/>
      <c r="EA424" s="52"/>
      <c r="EB424" s="52"/>
      <c r="EC424" s="52"/>
      <c r="ED424" s="52"/>
      <c r="EE424" s="52"/>
      <c r="EF424" s="52"/>
      <c r="EG424" s="52"/>
      <c r="EH424" s="52"/>
      <c r="EI424" s="52"/>
      <c r="EJ424" s="52"/>
      <c r="EK424" s="52"/>
      <c r="EL424" s="52"/>
      <c r="EM424" s="52"/>
      <c r="EN424" s="52"/>
      <c r="EO424" s="52"/>
      <c r="EP424" s="52"/>
      <c r="EQ424" s="52"/>
      <c r="ER424" s="52"/>
      <c r="ES424" s="52"/>
      <c r="ET424" s="52"/>
      <c r="EU424" s="52"/>
      <c r="EV424" s="52"/>
      <c r="EW424" s="52"/>
      <c r="EX424" s="52"/>
      <c r="EY424" s="52"/>
      <c r="EZ424" s="52"/>
      <c r="FA424" s="52"/>
      <c r="FB424" s="52"/>
      <c r="FC424" s="52"/>
      <c r="FD424" s="52"/>
      <c r="FE424" s="52"/>
      <c r="FF424" s="52"/>
      <c r="FG424" s="52"/>
      <c r="FH424" s="52"/>
      <c r="FI424" s="52"/>
      <c r="FJ424" s="52"/>
      <c r="FK424" s="52"/>
      <c r="FL424" s="52"/>
      <c r="FM424" s="52"/>
      <c r="FN424" s="52"/>
      <c r="FO424" s="52"/>
      <c r="FP424" s="52"/>
      <c r="FQ424" s="52"/>
      <c r="FR424" s="52"/>
      <c r="FS424" s="52"/>
      <c r="FT424" s="52"/>
      <c r="FU424" s="52"/>
      <c r="FV424" s="52"/>
      <c r="FW424" s="52"/>
      <c r="FX424" s="52"/>
      <c r="FY424" s="52"/>
      <c r="FZ424" s="52"/>
      <c r="GA424" s="52"/>
      <c r="GB424" s="52"/>
      <c r="GC424" s="52"/>
      <c r="GD424" s="52"/>
      <c r="GE424" s="52"/>
      <c r="GF424" s="52"/>
      <c r="GG424" s="52"/>
      <c r="GH424" s="52"/>
      <c r="GI424" s="52"/>
      <c r="GJ424" s="52"/>
      <c r="GK424" s="52"/>
      <c r="GL424" s="52"/>
      <c r="GM424" s="52"/>
      <c r="GN424" s="52"/>
      <c r="GO424" s="52"/>
      <c r="GP424" s="52"/>
      <c r="GQ424" s="52"/>
      <c r="GR424" s="52"/>
      <c r="GS424" s="52"/>
      <c r="GT424" s="52"/>
      <c r="GU424" s="52"/>
      <c r="GV424" s="52"/>
      <c r="GW424" s="52"/>
      <c r="GX424" s="52"/>
      <c r="GY424" s="52"/>
      <c r="GZ424" s="52"/>
      <c r="HA424" s="52"/>
      <c r="HB424" s="52"/>
      <c r="HC424" s="52"/>
      <c r="HD424" s="52"/>
      <c r="HE424" s="52"/>
      <c r="HF424" s="52"/>
      <c r="HG424" s="52"/>
      <c r="HH424" s="52"/>
      <c r="HI424" s="52"/>
      <c r="HJ424" s="52"/>
      <c r="HK424" s="52"/>
      <c r="HL424" s="52"/>
      <c r="HM424" s="52"/>
      <c r="HN424" s="52"/>
      <c r="HO424" s="52"/>
      <c r="HP424" s="52"/>
      <c r="HQ424" s="52"/>
      <c r="HR424" s="52"/>
      <c r="HS424" s="52"/>
      <c r="HT424" s="52"/>
      <c r="HU424" s="52"/>
      <c r="HV424" s="52"/>
      <c r="HW424" s="52"/>
      <c r="HX424" s="52"/>
      <c r="HY424" s="52"/>
      <c r="HZ424" s="52"/>
      <c r="IA424" s="52"/>
      <c r="IB424" s="52"/>
      <c r="IC424" s="52"/>
      <c r="ID424" s="52"/>
      <c r="IE424" s="52"/>
      <c r="IF424" s="52"/>
      <c r="IG424" s="52"/>
      <c r="IH424" s="52"/>
      <c r="II424" s="52"/>
      <c r="IJ424" s="52"/>
      <c r="IK424" s="52"/>
      <c r="IL424" s="52"/>
      <c r="IM424" s="52"/>
      <c r="IN424" s="52"/>
      <c r="IO424" s="52"/>
      <c r="IP424" s="52"/>
      <c r="IQ424" s="52"/>
      <c r="IR424" s="52"/>
      <c r="IS424" s="52"/>
      <c r="IT424" s="52"/>
      <c r="IU424" s="52"/>
    </row>
    <row r="425" spans="1:255" customFormat="1" ht="15">
      <c r="A425" s="74">
        <v>424</v>
      </c>
      <c r="B425" s="55" t="s">
        <v>2367</v>
      </c>
      <c r="C425" s="56" t="s">
        <v>2361</v>
      </c>
      <c r="D425" s="67">
        <v>20</v>
      </c>
      <c r="E425" s="55" t="s">
        <v>2368</v>
      </c>
      <c r="F425" s="78">
        <v>26337874.050000001</v>
      </c>
      <c r="G425" s="69" t="s">
        <v>1229</v>
      </c>
      <c r="H425" s="63"/>
      <c r="I425" s="94"/>
      <c r="J425" s="52"/>
      <c r="K425" s="48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  <c r="BY425" s="52"/>
      <c r="BZ425" s="52"/>
      <c r="CA425" s="52"/>
      <c r="CB425" s="52"/>
      <c r="CC425" s="52"/>
      <c r="CD425" s="52"/>
      <c r="CE425" s="52"/>
      <c r="CF425" s="52"/>
      <c r="CG425" s="52"/>
      <c r="CH425" s="52"/>
      <c r="CI425" s="52"/>
      <c r="CJ425" s="52"/>
      <c r="CK425" s="52"/>
      <c r="CL425" s="52"/>
      <c r="CM425" s="52"/>
      <c r="CN425" s="52"/>
      <c r="CO425" s="52"/>
      <c r="CP425" s="52"/>
      <c r="CQ425" s="52"/>
      <c r="CR425" s="52"/>
      <c r="CS425" s="52"/>
      <c r="CT425" s="52"/>
      <c r="CU425" s="52"/>
      <c r="CV425" s="52"/>
      <c r="CW425" s="52"/>
      <c r="CX425" s="52"/>
      <c r="CY425" s="52"/>
      <c r="CZ425" s="52"/>
      <c r="DA425" s="52"/>
      <c r="DB425" s="52"/>
      <c r="DC425" s="52"/>
      <c r="DD425" s="52"/>
      <c r="DE425" s="52"/>
      <c r="DF425" s="52"/>
      <c r="DG425" s="52"/>
      <c r="DH425" s="52"/>
      <c r="DI425" s="52"/>
      <c r="DJ425" s="52"/>
      <c r="DK425" s="52"/>
      <c r="DL425" s="52"/>
      <c r="DM425" s="52"/>
      <c r="DN425" s="52"/>
      <c r="DO425" s="52"/>
      <c r="DP425" s="52"/>
      <c r="DQ425" s="52"/>
      <c r="DR425" s="52"/>
      <c r="DS425" s="52"/>
      <c r="DT425" s="52"/>
      <c r="DU425" s="52"/>
      <c r="DV425" s="52"/>
      <c r="DW425" s="52"/>
      <c r="DX425" s="52"/>
      <c r="DY425" s="52"/>
      <c r="DZ425" s="52"/>
      <c r="EA425" s="52"/>
      <c r="EB425" s="52"/>
      <c r="EC425" s="52"/>
      <c r="ED425" s="52"/>
      <c r="EE425" s="52"/>
      <c r="EF425" s="52"/>
      <c r="EG425" s="52"/>
      <c r="EH425" s="52"/>
      <c r="EI425" s="52"/>
      <c r="EJ425" s="52"/>
      <c r="EK425" s="52"/>
      <c r="EL425" s="52"/>
      <c r="EM425" s="52"/>
      <c r="EN425" s="52"/>
      <c r="EO425" s="52"/>
      <c r="EP425" s="52"/>
      <c r="EQ425" s="52"/>
      <c r="ER425" s="52"/>
      <c r="ES425" s="52"/>
      <c r="ET425" s="52"/>
      <c r="EU425" s="52"/>
      <c r="EV425" s="52"/>
      <c r="EW425" s="52"/>
      <c r="EX425" s="52"/>
      <c r="EY425" s="52"/>
      <c r="EZ425" s="52"/>
      <c r="FA425" s="52"/>
      <c r="FB425" s="52"/>
      <c r="FC425" s="52"/>
      <c r="FD425" s="52"/>
      <c r="FE425" s="52"/>
      <c r="FF425" s="52"/>
      <c r="FG425" s="52"/>
      <c r="FH425" s="52"/>
      <c r="FI425" s="52"/>
      <c r="FJ425" s="52"/>
      <c r="FK425" s="52"/>
      <c r="FL425" s="52"/>
      <c r="FM425" s="52"/>
      <c r="FN425" s="52"/>
      <c r="FO425" s="52"/>
      <c r="FP425" s="52"/>
      <c r="FQ425" s="52"/>
      <c r="FR425" s="52"/>
      <c r="FS425" s="52"/>
      <c r="FT425" s="52"/>
      <c r="FU425" s="52"/>
      <c r="FV425" s="52"/>
      <c r="FW425" s="52"/>
      <c r="FX425" s="52"/>
      <c r="FY425" s="52"/>
      <c r="FZ425" s="52"/>
      <c r="GA425" s="52"/>
      <c r="GB425" s="52"/>
      <c r="GC425" s="52"/>
      <c r="GD425" s="52"/>
      <c r="GE425" s="52"/>
      <c r="GF425" s="52"/>
      <c r="GG425" s="52"/>
      <c r="GH425" s="52"/>
      <c r="GI425" s="52"/>
      <c r="GJ425" s="52"/>
      <c r="GK425" s="52"/>
      <c r="GL425" s="52"/>
      <c r="GM425" s="52"/>
      <c r="GN425" s="52"/>
      <c r="GO425" s="52"/>
      <c r="GP425" s="52"/>
      <c r="GQ425" s="52"/>
      <c r="GR425" s="52"/>
      <c r="GS425" s="52"/>
      <c r="GT425" s="52"/>
      <c r="GU425" s="52"/>
      <c r="GV425" s="52"/>
      <c r="GW425" s="52"/>
      <c r="GX425" s="52"/>
      <c r="GY425" s="52"/>
      <c r="GZ425" s="52"/>
      <c r="HA425" s="52"/>
      <c r="HB425" s="52"/>
      <c r="HC425" s="52"/>
      <c r="HD425" s="52"/>
      <c r="HE425" s="52"/>
      <c r="HF425" s="52"/>
      <c r="HG425" s="52"/>
      <c r="HH425" s="52"/>
      <c r="HI425" s="52"/>
      <c r="HJ425" s="52"/>
      <c r="HK425" s="52"/>
      <c r="HL425" s="52"/>
      <c r="HM425" s="52"/>
      <c r="HN425" s="52"/>
      <c r="HO425" s="52"/>
      <c r="HP425" s="52"/>
      <c r="HQ425" s="52"/>
      <c r="HR425" s="52"/>
      <c r="HS425" s="52"/>
      <c r="HT425" s="52"/>
      <c r="HU425" s="52"/>
      <c r="HV425" s="52"/>
      <c r="HW425" s="52"/>
      <c r="HX425" s="52"/>
      <c r="HY425" s="52"/>
      <c r="HZ425" s="52"/>
      <c r="IA425" s="52"/>
      <c r="IB425" s="52"/>
      <c r="IC425" s="52"/>
      <c r="ID425" s="52"/>
      <c r="IE425" s="52"/>
      <c r="IF425" s="52"/>
      <c r="IG425" s="52"/>
      <c r="IH425" s="52"/>
      <c r="II425" s="52"/>
      <c r="IJ425" s="52"/>
      <c r="IK425" s="52"/>
      <c r="IL425" s="52"/>
      <c r="IM425" s="52"/>
      <c r="IN425" s="52"/>
      <c r="IO425" s="52"/>
      <c r="IP425" s="52"/>
      <c r="IQ425" s="52"/>
      <c r="IR425" s="52"/>
      <c r="IS425" s="52"/>
      <c r="IT425" s="52"/>
      <c r="IU425" s="52"/>
    </row>
    <row r="426" spans="1:255" customFormat="1" ht="15">
      <c r="A426" s="74">
        <v>425</v>
      </c>
      <c r="B426" s="55" t="s">
        <v>2364</v>
      </c>
      <c r="C426" s="56" t="s">
        <v>2361</v>
      </c>
      <c r="D426" s="67">
        <v>39</v>
      </c>
      <c r="E426" s="55">
        <v>41</v>
      </c>
      <c r="F426" s="59">
        <v>46825812.689999998</v>
      </c>
      <c r="G426" s="79" t="s">
        <v>1229</v>
      </c>
      <c r="H426" s="63" t="s">
        <v>1933</v>
      </c>
      <c r="I426" s="94">
        <v>555196</v>
      </c>
      <c r="J426" s="7"/>
      <c r="K426" s="48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  <c r="CR426" s="52"/>
      <c r="CS426" s="52"/>
      <c r="CT426" s="52"/>
      <c r="CU426" s="52"/>
      <c r="CV426" s="52"/>
      <c r="CW426" s="52"/>
      <c r="CX426" s="52"/>
      <c r="CY426" s="52"/>
      <c r="CZ426" s="52"/>
      <c r="DA426" s="52"/>
      <c r="DB426" s="52"/>
      <c r="DC426" s="52"/>
      <c r="DD426" s="52"/>
      <c r="DE426" s="52"/>
      <c r="DF426" s="52"/>
      <c r="DG426" s="52"/>
      <c r="DH426" s="52"/>
      <c r="DI426" s="52"/>
      <c r="DJ426" s="52"/>
      <c r="DK426" s="52"/>
      <c r="DL426" s="52"/>
      <c r="DM426" s="52"/>
      <c r="DN426" s="52"/>
      <c r="DO426" s="52"/>
      <c r="DP426" s="52"/>
      <c r="DQ426" s="52"/>
      <c r="DR426" s="52"/>
      <c r="DS426" s="52"/>
      <c r="DT426" s="52"/>
      <c r="DU426" s="52"/>
      <c r="DV426" s="52"/>
      <c r="DW426" s="52"/>
      <c r="DX426" s="52"/>
      <c r="DY426" s="52"/>
      <c r="DZ426" s="52"/>
      <c r="EA426" s="52"/>
      <c r="EB426" s="52"/>
      <c r="EC426" s="52"/>
      <c r="ED426" s="52"/>
      <c r="EE426" s="52"/>
      <c r="EF426" s="52"/>
      <c r="EG426" s="52"/>
      <c r="EH426" s="52"/>
      <c r="EI426" s="52"/>
      <c r="EJ426" s="52"/>
      <c r="EK426" s="52"/>
      <c r="EL426" s="52"/>
      <c r="EM426" s="52"/>
      <c r="EN426" s="52"/>
      <c r="EO426" s="52"/>
      <c r="EP426" s="52"/>
      <c r="EQ426" s="52"/>
      <c r="ER426" s="52"/>
      <c r="ES426" s="52"/>
      <c r="ET426" s="52"/>
      <c r="EU426" s="52"/>
      <c r="EV426" s="52"/>
      <c r="EW426" s="52"/>
      <c r="EX426" s="52"/>
      <c r="EY426" s="52"/>
      <c r="EZ426" s="52"/>
      <c r="FA426" s="52"/>
      <c r="FB426" s="52"/>
      <c r="FC426" s="52"/>
      <c r="FD426" s="52"/>
      <c r="FE426" s="52"/>
      <c r="FF426" s="52"/>
      <c r="FG426" s="52"/>
      <c r="FH426" s="52"/>
      <c r="FI426" s="52"/>
      <c r="FJ426" s="52"/>
      <c r="FK426" s="52"/>
      <c r="FL426" s="52"/>
      <c r="FM426" s="52"/>
      <c r="FN426" s="52"/>
      <c r="FO426" s="52"/>
      <c r="FP426" s="52"/>
      <c r="FQ426" s="52"/>
      <c r="FR426" s="52"/>
      <c r="FS426" s="52"/>
      <c r="FT426" s="52"/>
      <c r="FU426" s="52"/>
      <c r="FV426" s="52"/>
      <c r="FW426" s="52"/>
      <c r="FX426" s="52"/>
      <c r="FY426" s="52"/>
      <c r="FZ426" s="52"/>
      <c r="GA426" s="52"/>
      <c r="GB426" s="52"/>
      <c r="GC426" s="52"/>
      <c r="GD426" s="52"/>
      <c r="GE426" s="52"/>
      <c r="GF426" s="52"/>
      <c r="GG426" s="52"/>
      <c r="GH426" s="52"/>
      <c r="GI426" s="52"/>
      <c r="GJ426" s="52"/>
      <c r="GK426" s="52"/>
      <c r="GL426" s="52"/>
      <c r="GM426" s="52"/>
      <c r="GN426" s="52"/>
      <c r="GO426" s="52"/>
      <c r="GP426" s="52"/>
      <c r="GQ426" s="52"/>
      <c r="GR426" s="52"/>
      <c r="GS426" s="52"/>
      <c r="GT426" s="52"/>
      <c r="GU426" s="52"/>
      <c r="GV426" s="52"/>
      <c r="GW426" s="52"/>
      <c r="GX426" s="52"/>
      <c r="GY426" s="52"/>
      <c r="GZ426" s="52"/>
      <c r="HA426" s="52"/>
      <c r="HB426" s="52"/>
      <c r="HC426" s="52"/>
      <c r="HD426" s="52"/>
      <c r="HE426" s="52"/>
      <c r="HF426" s="52"/>
      <c r="HG426" s="52"/>
      <c r="HH426" s="52"/>
      <c r="HI426" s="52"/>
      <c r="HJ426" s="52"/>
      <c r="HK426" s="52"/>
      <c r="HL426" s="52"/>
      <c r="HM426" s="52"/>
      <c r="HN426" s="52"/>
      <c r="HO426" s="52"/>
      <c r="HP426" s="52"/>
      <c r="HQ426" s="52"/>
      <c r="HR426" s="52"/>
      <c r="HS426" s="52"/>
      <c r="HT426" s="52"/>
      <c r="HU426" s="52"/>
      <c r="HV426" s="52"/>
      <c r="HW426" s="52"/>
      <c r="HX426" s="52"/>
      <c r="HY426" s="52"/>
      <c r="HZ426" s="52"/>
      <c r="IA426" s="52"/>
      <c r="IB426" s="52"/>
      <c r="IC426" s="52"/>
      <c r="ID426" s="52"/>
      <c r="IE426" s="52"/>
      <c r="IF426" s="52"/>
      <c r="IG426" s="52"/>
      <c r="IH426" s="52"/>
      <c r="II426" s="52"/>
      <c r="IJ426" s="52"/>
      <c r="IK426" s="52"/>
      <c r="IL426" s="52"/>
      <c r="IM426" s="52"/>
      <c r="IN426" s="52"/>
      <c r="IO426" s="52"/>
      <c r="IP426" s="52"/>
      <c r="IQ426" s="52"/>
      <c r="IR426" s="52"/>
      <c r="IS426" s="52"/>
      <c r="IT426" s="52"/>
      <c r="IU426" s="52"/>
    </row>
    <row r="427" spans="1:255" customFormat="1" ht="15">
      <c r="A427" s="74">
        <v>426</v>
      </c>
      <c r="B427" s="55" t="s">
        <v>2371</v>
      </c>
      <c r="C427" s="56" t="s">
        <v>2361</v>
      </c>
      <c r="D427" s="67">
        <v>44</v>
      </c>
      <c r="E427" s="55">
        <v>46</v>
      </c>
      <c r="F427" s="59">
        <v>61898923.960000001</v>
      </c>
      <c r="G427" s="79" t="s">
        <v>1229</v>
      </c>
      <c r="H427" s="63" t="s">
        <v>1933</v>
      </c>
      <c r="I427" s="94">
        <v>765658</v>
      </c>
      <c r="J427" s="116"/>
      <c r="K427" s="48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  <c r="BW427" s="53"/>
      <c r="BX427" s="53"/>
      <c r="BY427" s="53"/>
      <c r="BZ427" s="53"/>
      <c r="CA427" s="53"/>
      <c r="CB427" s="53"/>
      <c r="CC427" s="53"/>
      <c r="CD427" s="53"/>
      <c r="CE427" s="53"/>
      <c r="CF427" s="53"/>
      <c r="CG427" s="53"/>
      <c r="CH427" s="53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  <c r="DL427" s="53"/>
      <c r="DM427" s="53"/>
      <c r="DN427" s="53"/>
      <c r="DO427" s="53"/>
      <c r="DP427" s="53"/>
      <c r="DQ427" s="53"/>
      <c r="DR427" s="53"/>
      <c r="DS427" s="53"/>
      <c r="DT427" s="53"/>
      <c r="DU427" s="53"/>
      <c r="DV427" s="53"/>
      <c r="DW427" s="53"/>
      <c r="DX427" s="53"/>
      <c r="DY427" s="53"/>
      <c r="DZ427" s="53"/>
      <c r="EA427" s="53"/>
      <c r="EB427" s="53"/>
      <c r="EC427" s="53"/>
      <c r="ED427" s="53"/>
      <c r="EE427" s="53"/>
      <c r="EF427" s="53"/>
      <c r="EG427" s="53"/>
      <c r="EH427" s="53"/>
      <c r="EI427" s="53"/>
      <c r="EJ427" s="53"/>
      <c r="EK427" s="53"/>
      <c r="EL427" s="53"/>
      <c r="EM427" s="53"/>
      <c r="EN427" s="53"/>
      <c r="EO427" s="53"/>
      <c r="EP427" s="53"/>
      <c r="EQ427" s="53"/>
      <c r="ER427" s="53"/>
      <c r="ES427" s="53"/>
      <c r="ET427" s="53"/>
      <c r="EU427" s="53"/>
      <c r="EV427" s="53"/>
      <c r="EW427" s="53"/>
      <c r="EX427" s="53"/>
      <c r="EY427" s="53"/>
      <c r="EZ427" s="53"/>
      <c r="FA427" s="53"/>
      <c r="FB427" s="53"/>
      <c r="FC427" s="53"/>
      <c r="FD427" s="53"/>
      <c r="FE427" s="53"/>
      <c r="FF427" s="53"/>
      <c r="FG427" s="53"/>
      <c r="FH427" s="53"/>
      <c r="FI427" s="53"/>
      <c r="FJ427" s="53"/>
      <c r="FK427" s="53"/>
      <c r="FL427" s="53"/>
      <c r="FM427" s="53"/>
      <c r="FN427" s="53"/>
      <c r="FO427" s="53"/>
      <c r="FP427" s="53"/>
      <c r="FQ427" s="53"/>
      <c r="FR427" s="53"/>
      <c r="FS427" s="53"/>
      <c r="FT427" s="53"/>
      <c r="FU427" s="53"/>
      <c r="FV427" s="53"/>
      <c r="FW427" s="53"/>
      <c r="FX427" s="53"/>
      <c r="FY427" s="53"/>
      <c r="FZ427" s="53"/>
      <c r="GA427" s="53"/>
      <c r="GB427" s="53"/>
      <c r="GC427" s="53"/>
      <c r="GD427" s="53"/>
      <c r="GE427" s="53"/>
      <c r="GF427" s="53"/>
      <c r="GG427" s="53"/>
      <c r="GH427" s="53"/>
      <c r="GI427" s="53"/>
      <c r="GJ427" s="53"/>
      <c r="GK427" s="53"/>
      <c r="GL427" s="53"/>
      <c r="GM427" s="53"/>
      <c r="GN427" s="53"/>
      <c r="GO427" s="53"/>
      <c r="GP427" s="53"/>
      <c r="GQ427" s="53"/>
      <c r="GR427" s="53"/>
      <c r="GS427" s="53"/>
      <c r="GT427" s="53"/>
      <c r="GU427" s="53"/>
      <c r="GV427" s="53"/>
      <c r="GW427" s="53"/>
      <c r="GX427" s="53"/>
      <c r="GY427" s="53"/>
      <c r="GZ427" s="53"/>
      <c r="HA427" s="53"/>
      <c r="HB427" s="53"/>
      <c r="HC427" s="53"/>
      <c r="HD427" s="53"/>
      <c r="HE427" s="53"/>
      <c r="HF427" s="53"/>
      <c r="HG427" s="53"/>
      <c r="HH427" s="53"/>
      <c r="HI427" s="53"/>
      <c r="HJ427" s="53"/>
      <c r="HK427" s="53"/>
      <c r="HL427" s="53"/>
      <c r="HM427" s="53"/>
      <c r="HN427" s="53"/>
      <c r="HO427" s="53"/>
      <c r="HP427" s="53"/>
      <c r="HQ427" s="53"/>
      <c r="HR427" s="53"/>
      <c r="HS427" s="53"/>
      <c r="HT427" s="53"/>
      <c r="HU427" s="53"/>
      <c r="HV427" s="53"/>
      <c r="HW427" s="53"/>
      <c r="HX427" s="53"/>
      <c r="HY427" s="53"/>
      <c r="HZ427" s="53"/>
      <c r="IA427" s="53"/>
      <c r="IB427" s="53"/>
      <c r="IC427" s="53"/>
      <c r="ID427" s="53"/>
      <c r="IE427" s="53"/>
      <c r="IF427" s="53"/>
      <c r="IG427" s="53"/>
      <c r="IH427" s="53"/>
      <c r="II427" s="53"/>
      <c r="IJ427" s="53"/>
      <c r="IK427" s="53"/>
      <c r="IL427" s="53"/>
      <c r="IM427" s="53"/>
      <c r="IN427" s="53"/>
      <c r="IO427" s="53"/>
      <c r="IP427" s="53"/>
      <c r="IQ427" s="53"/>
      <c r="IR427" s="53"/>
      <c r="IS427" s="53"/>
      <c r="IT427" s="53"/>
      <c r="IU427" s="53"/>
    </row>
    <row r="428" spans="1:255" customFormat="1" ht="15">
      <c r="A428" s="74">
        <v>427</v>
      </c>
      <c r="B428" s="55"/>
      <c r="C428" s="56" t="s">
        <v>2372</v>
      </c>
      <c r="D428" s="57"/>
      <c r="E428" s="57"/>
      <c r="F428" s="59"/>
      <c r="G428" s="58"/>
      <c r="H428" s="63" t="s">
        <v>1933</v>
      </c>
      <c r="I428" s="94">
        <v>652996.15</v>
      </c>
      <c r="J428" s="7"/>
      <c r="K428" s="48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  <c r="BW428" s="53"/>
      <c r="BX428" s="53"/>
      <c r="BY428" s="53"/>
      <c r="BZ428" s="53"/>
      <c r="CA428" s="53"/>
      <c r="CB428" s="53"/>
      <c r="CC428" s="53"/>
      <c r="CD428" s="53"/>
      <c r="CE428" s="53"/>
      <c r="CF428" s="53"/>
      <c r="CG428" s="53"/>
      <c r="CH428" s="53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  <c r="DL428" s="53"/>
      <c r="DM428" s="53"/>
      <c r="DN428" s="53"/>
      <c r="DO428" s="53"/>
      <c r="DP428" s="53"/>
      <c r="DQ428" s="53"/>
      <c r="DR428" s="53"/>
      <c r="DS428" s="53"/>
      <c r="DT428" s="53"/>
      <c r="DU428" s="53"/>
      <c r="DV428" s="53"/>
      <c r="DW428" s="53"/>
      <c r="DX428" s="53"/>
      <c r="DY428" s="53"/>
      <c r="DZ428" s="53"/>
      <c r="EA428" s="53"/>
      <c r="EB428" s="53"/>
      <c r="EC428" s="53"/>
      <c r="ED428" s="53"/>
      <c r="EE428" s="53"/>
      <c r="EF428" s="53"/>
      <c r="EG428" s="53"/>
      <c r="EH428" s="53"/>
      <c r="EI428" s="53"/>
      <c r="EJ428" s="53"/>
      <c r="EK428" s="53"/>
      <c r="EL428" s="53"/>
      <c r="EM428" s="53"/>
      <c r="EN428" s="53"/>
      <c r="EO428" s="53"/>
      <c r="EP428" s="53"/>
      <c r="EQ428" s="53"/>
      <c r="ER428" s="53"/>
      <c r="ES428" s="53"/>
      <c r="ET428" s="53"/>
      <c r="EU428" s="53"/>
      <c r="EV428" s="53"/>
      <c r="EW428" s="53"/>
      <c r="EX428" s="53"/>
      <c r="EY428" s="53"/>
      <c r="EZ428" s="53"/>
      <c r="FA428" s="53"/>
      <c r="FB428" s="53"/>
      <c r="FC428" s="53"/>
      <c r="FD428" s="53"/>
      <c r="FE428" s="53"/>
      <c r="FF428" s="53"/>
      <c r="FG428" s="53"/>
      <c r="FH428" s="53"/>
      <c r="FI428" s="53"/>
      <c r="FJ428" s="53"/>
      <c r="FK428" s="53"/>
      <c r="FL428" s="53"/>
      <c r="FM428" s="53"/>
      <c r="FN428" s="53"/>
      <c r="FO428" s="53"/>
      <c r="FP428" s="53"/>
      <c r="FQ428" s="53"/>
      <c r="FR428" s="53"/>
      <c r="FS428" s="53"/>
      <c r="FT428" s="53"/>
      <c r="FU428" s="53"/>
      <c r="FV428" s="53"/>
      <c r="FW428" s="53"/>
      <c r="FX428" s="53"/>
      <c r="FY428" s="53"/>
      <c r="FZ428" s="53"/>
      <c r="GA428" s="53"/>
      <c r="GB428" s="53"/>
      <c r="GC428" s="53"/>
      <c r="GD428" s="53"/>
      <c r="GE428" s="53"/>
      <c r="GF428" s="53"/>
      <c r="GG428" s="53"/>
      <c r="GH428" s="53"/>
      <c r="GI428" s="53"/>
      <c r="GJ428" s="53"/>
      <c r="GK428" s="53"/>
      <c r="GL428" s="53"/>
      <c r="GM428" s="53"/>
      <c r="GN428" s="53"/>
      <c r="GO428" s="53"/>
      <c r="GP428" s="53"/>
      <c r="GQ428" s="53"/>
      <c r="GR428" s="53"/>
      <c r="GS428" s="53"/>
      <c r="GT428" s="53"/>
      <c r="GU428" s="53"/>
      <c r="GV428" s="53"/>
      <c r="GW428" s="53"/>
      <c r="GX428" s="53"/>
      <c r="GY428" s="53"/>
      <c r="GZ428" s="53"/>
      <c r="HA428" s="53"/>
      <c r="HB428" s="53"/>
      <c r="HC428" s="53"/>
      <c r="HD428" s="53"/>
      <c r="HE428" s="53"/>
      <c r="HF428" s="53"/>
      <c r="HG428" s="53"/>
      <c r="HH428" s="53"/>
      <c r="HI428" s="53"/>
      <c r="HJ428" s="53"/>
      <c r="HK428" s="53"/>
      <c r="HL428" s="53"/>
      <c r="HM428" s="53"/>
      <c r="HN428" s="53"/>
      <c r="HO428" s="53"/>
      <c r="HP428" s="53"/>
      <c r="HQ428" s="53"/>
      <c r="HR428" s="53"/>
      <c r="HS428" s="53"/>
      <c r="HT428" s="53"/>
      <c r="HU428" s="53"/>
      <c r="HV428" s="53"/>
      <c r="HW428" s="53"/>
      <c r="HX428" s="53"/>
      <c r="HY428" s="53"/>
      <c r="HZ428" s="53"/>
      <c r="IA428" s="53"/>
      <c r="IB428" s="53"/>
      <c r="IC428" s="53"/>
      <c r="ID428" s="53"/>
      <c r="IE428" s="53"/>
      <c r="IF428" s="53"/>
      <c r="IG428" s="53"/>
      <c r="IH428" s="53"/>
      <c r="II428" s="53"/>
      <c r="IJ428" s="53"/>
      <c r="IK428" s="53"/>
      <c r="IL428" s="53"/>
      <c r="IM428" s="53"/>
      <c r="IN428" s="53"/>
      <c r="IO428" s="53"/>
      <c r="IP428" s="53"/>
      <c r="IQ428" s="53"/>
      <c r="IR428" s="53"/>
      <c r="IS428" s="53"/>
      <c r="IT428" s="53"/>
      <c r="IU428" s="53"/>
    </row>
    <row r="429" spans="1:255" customFormat="1" ht="15">
      <c r="A429" s="74">
        <v>428</v>
      </c>
      <c r="B429" s="55" t="s">
        <v>2375</v>
      </c>
      <c r="C429" s="56" t="s">
        <v>2374</v>
      </c>
      <c r="D429" s="67">
        <v>289</v>
      </c>
      <c r="E429" s="55"/>
      <c r="F429" s="78">
        <v>990043.77</v>
      </c>
      <c r="G429" s="69" t="s">
        <v>1229</v>
      </c>
      <c r="H429" s="63"/>
      <c r="I429" s="94"/>
      <c r="J429" s="53"/>
      <c r="K429" s="48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  <c r="BW429" s="53"/>
      <c r="BX429" s="53"/>
      <c r="BY429" s="53"/>
      <c r="BZ429" s="53"/>
      <c r="CA429" s="53"/>
      <c r="CB429" s="53"/>
      <c r="CC429" s="53"/>
      <c r="CD429" s="53"/>
      <c r="CE429" s="53"/>
      <c r="CF429" s="53"/>
      <c r="CG429" s="53"/>
      <c r="CH429" s="53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  <c r="DL429" s="53"/>
      <c r="DM429" s="53"/>
      <c r="DN429" s="53"/>
      <c r="DO429" s="53"/>
      <c r="DP429" s="53"/>
      <c r="DQ429" s="53"/>
      <c r="DR429" s="53"/>
      <c r="DS429" s="53"/>
      <c r="DT429" s="53"/>
      <c r="DU429" s="53"/>
      <c r="DV429" s="53"/>
      <c r="DW429" s="53"/>
      <c r="DX429" s="53"/>
      <c r="DY429" s="53"/>
      <c r="DZ429" s="53"/>
      <c r="EA429" s="53"/>
      <c r="EB429" s="53"/>
      <c r="EC429" s="53"/>
      <c r="ED429" s="53"/>
      <c r="EE429" s="53"/>
      <c r="EF429" s="53"/>
      <c r="EG429" s="53"/>
      <c r="EH429" s="53"/>
      <c r="EI429" s="53"/>
      <c r="EJ429" s="53"/>
      <c r="EK429" s="53"/>
      <c r="EL429" s="53"/>
      <c r="EM429" s="53"/>
      <c r="EN429" s="53"/>
      <c r="EO429" s="53"/>
      <c r="EP429" s="53"/>
      <c r="EQ429" s="53"/>
      <c r="ER429" s="53"/>
      <c r="ES429" s="53"/>
      <c r="ET429" s="53"/>
      <c r="EU429" s="53"/>
      <c r="EV429" s="53"/>
      <c r="EW429" s="53"/>
      <c r="EX429" s="53"/>
      <c r="EY429" s="53"/>
      <c r="EZ429" s="53"/>
      <c r="FA429" s="53"/>
      <c r="FB429" s="53"/>
      <c r="FC429" s="53"/>
      <c r="FD429" s="53"/>
      <c r="FE429" s="53"/>
      <c r="FF429" s="53"/>
      <c r="FG429" s="53"/>
      <c r="FH429" s="53"/>
      <c r="FI429" s="53"/>
      <c r="FJ429" s="53"/>
      <c r="FK429" s="53"/>
      <c r="FL429" s="53"/>
      <c r="FM429" s="53"/>
      <c r="FN429" s="53"/>
      <c r="FO429" s="53"/>
      <c r="FP429" s="53"/>
      <c r="FQ429" s="53"/>
      <c r="FR429" s="53"/>
      <c r="FS429" s="53"/>
      <c r="FT429" s="53"/>
      <c r="FU429" s="53"/>
      <c r="FV429" s="53"/>
      <c r="FW429" s="53"/>
      <c r="FX429" s="53"/>
      <c r="FY429" s="53"/>
      <c r="FZ429" s="53"/>
      <c r="GA429" s="53"/>
      <c r="GB429" s="53"/>
      <c r="GC429" s="53"/>
      <c r="GD429" s="53"/>
      <c r="GE429" s="53"/>
      <c r="GF429" s="53"/>
      <c r="GG429" s="53"/>
      <c r="GH429" s="53"/>
      <c r="GI429" s="53"/>
      <c r="GJ429" s="53"/>
      <c r="GK429" s="53"/>
      <c r="GL429" s="53"/>
      <c r="GM429" s="53"/>
      <c r="GN429" s="53"/>
      <c r="GO429" s="53"/>
      <c r="GP429" s="53"/>
      <c r="GQ429" s="53"/>
      <c r="GR429" s="53"/>
      <c r="GS429" s="53"/>
      <c r="GT429" s="53"/>
      <c r="GU429" s="53"/>
      <c r="GV429" s="53"/>
      <c r="GW429" s="53"/>
      <c r="GX429" s="53"/>
      <c r="GY429" s="53"/>
      <c r="GZ429" s="53"/>
      <c r="HA429" s="53"/>
      <c r="HB429" s="53"/>
      <c r="HC429" s="53"/>
      <c r="HD429" s="53"/>
      <c r="HE429" s="53"/>
      <c r="HF429" s="53"/>
      <c r="HG429" s="53"/>
      <c r="HH429" s="53"/>
      <c r="HI429" s="53"/>
      <c r="HJ429" s="53"/>
      <c r="HK429" s="53"/>
      <c r="HL429" s="53"/>
      <c r="HM429" s="53"/>
      <c r="HN429" s="53"/>
      <c r="HO429" s="53"/>
      <c r="HP429" s="53"/>
      <c r="HQ429" s="53"/>
      <c r="HR429" s="53"/>
      <c r="HS429" s="53"/>
      <c r="HT429" s="53"/>
      <c r="HU429" s="53"/>
      <c r="HV429" s="53"/>
      <c r="HW429" s="53"/>
      <c r="HX429" s="53"/>
      <c r="HY429" s="53"/>
      <c r="HZ429" s="53"/>
      <c r="IA429" s="53"/>
      <c r="IB429" s="53"/>
      <c r="IC429" s="53"/>
      <c r="ID429" s="53"/>
      <c r="IE429" s="53"/>
      <c r="IF429" s="53"/>
      <c r="IG429" s="53"/>
      <c r="IH429" s="53"/>
      <c r="II429" s="53"/>
      <c r="IJ429" s="53"/>
      <c r="IK429" s="53"/>
      <c r="IL429" s="53"/>
      <c r="IM429" s="53"/>
      <c r="IN429" s="53"/>
      <c r="IO429" s="53"/>
      <c r="IP429" s="53"/>
      <c r="IQ429" s="53"/>
      <c r="IR429" s="53"/>
      <c r="IS429" s="53"/>
      <c r="IT429" s="53"/>
      <c r="IU429" s="53"/>
    </row>
    <row r="430" spans="1:255" customFormat="1" ht="15">
      <c r="A430" s="74">
        <v>429</v>
      </c>
      <c r="B430" s="55" t="s">
        <v>2379</v>
      </c>
      <c r="C430" s="56" t="s">
        <v>2374</v>
      </c>
      <c r="D430" s="67">
        <v>240</v>
      </c>
      <c r="E430" s="55"/>
      <c r="F430" s="78">
        <v>1418905.78</v>
      </c>
      <c r="G430" s="69" t="s">
        <v>1229</v>
      </c>
      <c r="H430" s="63"/>
      <c r="I430" s="94"/>
      <c r="J430" s="53"/>
      <c r="K430" s="48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  <c r="BW430" s="53"/>
      <c r="BX430" s="53"/>
      <c r="BY430" s="53"/>
      <c r="BZ430" s="53"/>
      <c r="CA430" s="53"/>
      <c r="CB430" s="53"/>
      <c r="CC430" s="53"/>
      <c r="CD430" s="53"/>
      <c r="CE430" s="53"/>
      <c r="CF430" s="53"/>
      <c r="CG430" s="53"/>
      <c r="CH430" s="53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  <c r="DL430" s="53"/>
      <c r="DM430" s="53"/>
      <c r="DN430" s="53"/>
      <c r="DO430" s="53"/>
      <c r="DP430" s="53"/>
      <c r="DQ430" s="53"/>
      <c r="DR430" s="53"/>
      <c r="DS430" s="53"/>
      <c r="DT430" s="53"/>
      <c r="DU430" s="53"/>
      <c r="DV430" s="53"/>
      <c r="DW430" s="53"/>
      <c r="DX430" s="53"/>
      <c r="DY430" s="53"/>
      <c r="DZ430" s="53"/>
      <c r="EA430" s="53"/>
      <c r="EB430" s="53"/>
      <c r="EC430" s="53"/>
      <c r="ED430" s="53"/>
      <c r="EE430" s="53"/>
      <c r="EF430" s="53"/>
      <c r="EG430" s="53"/>
      <c r="EH430" s="53"/>
      <c r="EI430" s="53"/>
      <c r="EJ430" s="53"/>
      <c r="EK430" s="53"/>
      <c r="EL430" s="53"/>
      <c r="EM430" s="53"/>
      <c r="EN430" s="53"/>
      <c r="EO430" s="53"/>
      <c r="EP430" s="53"/>
      <c r="EQ430" s="53"/>
      <c r="ER430" s="53"/>
      <c r="ES430" s="53"/>
      <c r="ET430" s="53"/>
      <c r="EU430" s="53"/>
      <c r="EV430" s="53"/>
      <c r="EW430" s="53"/>
      <c r="EX430" s="53"/>
      <c r="EY430" s="53"/>
      <c r="EZ430" s="53"/>
      <c r="FA430" s="53"/>
      <c r="FB430" s="53"/>
      <c r="FC430" s="53"/>
      <c r="FD430" s="53"/>
      <c r="FE430" s="53"/>
      <c r="FF430" s="53"/>
      <c r="FG430" s="53"/>
      <c r="FH430" s="53"/>
      <c r="FI430" s="53"/>
      <c r="FJ430" s="53"/>
      <c r="FK430" s="53"/>
      <c r="FL430" s="53"/>
      <c r="FM430" s="53"/>
      <c r="FN430" s="53"/>
      <c r="FO430" s="53"/>
      <c r="FP430" s="53"/>
      <c r="FQ430" s="53"/>
      <c r="FR430" s="53"/>
      <c r="FS430" s="53"/>
      <c r="FT430" s="53"/>
      <c r="FU430" s="53"/>
      <c r="FV430" s="53"/>
      <c r="FW430" s="53"/>
      <c r="FX430" s="53"/>
      <c r="FY430" s="53"/>
      <c r="FZ430" s="53"/>
      <c r="GA430" s="53"/>
      <c r="GB430" s="53"/>
      <c r="GC430" s="53"/>
      <c r="GD430" s="53"/>
      <c r="GE430" s="53"/>
      <c r="GF430" s="53"/>
      <c r="GG430" s="53"/>
      <c r="GH430" s="53"/>
      <c r="GI430" s="53"/>
      <c r="GJ430" s="53"/>
      <c r="GK430" s="53"/>
      <c r="GL430" s="53"/>
      <c r="GM430" s="53"/>
      <c r="GN430" s="53"/>
      <c r="GO430" s="53"/>
      <c r="GP430" s="53"/>
      <c r="GQ430" s="53"/>
      <c r="GR430" s="53"/>
      <c r="GS430" s="53"/>
      <c r="GT430" s="53"/>
      <c r="GU430" s="53"/>
      <c r="GV430" s="53"/>
      <c r="GW430" s="53"/>
      <c r="GX430" s="53"/>
      <c r="GY430" s="53"/>
      <c r="GZ430" s="53"/>
      <c r="HA430" s="53"/>
      <c r="HB430" s="53"/>
      <c r="HC430" s="53"/>
      <c r="HD430" s="53"/>
      <c r="HE430" s="53"/>
      <c r="HF430" s="53"/>
      <c r="HG430" s="53"/>
      <c r="HH430" s="53"/>
      <c r="HI430" s="53"/>
      <c r="HJ430" s="53"/>
      <c r="HK430" s="53"/>
      <c r="HL430" s="53"/>
      <c r="HM430" s="53"/>
      <c r="HN430" s="53"/>
      <c r="HO430" s="53"/>
      <c r="HP430" s="53"/>
      <c r="HQ430" s="53"/>
      <c r="HR430" s="53"/>
      <c r="HS430" s="53"/>
      <c r="HT430" s="53"/>
      <c r="HU430" s="53"/>
      <c r="HV430" s="53"/>
      <c r="HW430" s="53"/>
      <c r="HX430" s="53"/>
      <c r="HY430" s="53"/>
      <c r="HZ430" s="53"/>
      <c r="IA430" s="53"/>
      <c r="IB430" s="53"/>
      <c r="IC430" s="53"/>
      <c r="ID430" s="53"/>
      <c r="IE430" s="53"/>
      <c r="IF430" s="53"/>
      <c r="IG430" s="53"/>
      <c r="IH430" s="53"/>
      <c r="II430" s="53"/>
      <c r="IJ430" s="53"/>
      <c r="IK430" s="53"/>
      <c r="IL430" s="53"/>
      <c r="IM430" s="53"/>
      <c r="IN430" s="53"/>
      <c r="IO430" s="53"/>
      <c r="IP430" s="53"/>
      <c r="IQ430" s="53"/>
      <c r="IR430" s="53"/>
      <c r="IS430" s="53"/>
      <c r="IT430" s="53"/>
      <c r="IU430" s="53"/>
    </row>
    <row r="431" spans="1:255" customFormat="1" ht="15">
      <c r="A431" s="74">
        <v>430</v>
      </c>
      <c r="B431" s="55" t="s">
        <v>2376</v>
      </c>
      <c r="C431" s="56" t="s">
        <v>2374</v>
      </c>
      <c r="D431" s="67">
        <v>318</v>
      </c>
      <c r="E431" s="55"/>
      <c r="F431" s="78">
        <v>2013047.35</v>
      </c>
      <c r="G431" s="69" t="s">
        <v>1229</v>
      </c>
      <c r="H431" s="63"/>
      <c r="I431" s="94"/>
      <c r="J431" s="53"/>
      <c r="K431" s="48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  <c r="BW431" s="53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  <c r="DL431" s="53"/>
      <c r="DM431" s="53"/>
      <c r="DN431" s="53"/>
      <c r="DO431" s="53"/>
      <c r="DP431" s="53"/>
      <c r="DQ431" s="53"/>
      <c r="DR431" s="53"/>
      <c r="DS431" s="53"/>
      <c r="DT431" s="53"/>
      <c r="DU431" s="53"/>
      <c r="DV431" s="53"/>
      <c r="DW431" s="53"/>
      <c r="DX431" s="53"/>
      <c r="DY431" s="53"/>
      <c r="DZ431" s="53"/>
      <c r="EA431" s="53"/>
      <c r="EB431" s="53"/>
      <c r="EC431" s="53"/>
      <c r="ED431" s="53"/>
      <c r="EE431" s="53"/>
      <c r="EF431" s="53"/>
      <c r="EG431" s="53"/>
      <c r="EH431" s="53"/>
      <c r="EI431" s="53"/>
      <c r="EJ431" s="53"/>
      <c r="EK431" s="53"/>
      <c r="EL431" s="53"/>
      <c r="EM431" s="53"/>
      <c r="EN431" s="53"/>
      <c r="EO431" s="53"/>
      <c r="EP431" s="53"/>
      <c r="EQ431" s="53"/>
      <c r="ER431" s="53"/>
      <c r="ES431" s="53"/>
      <c r="ET431" s="53"/>
      <c r="EU431" s="53"/>
      <c r="EV431" s="53"/>
      <c r="EW431" s="53"/>
      <c r="EX431" s="53"/>
      <c r="EY431" s="53"/>
      <c r="EZ431" s="53"/>
      <c r="FA431" s="53"/>
      <c r="FB431" s="53"/>
      <c r="FC431" s="53"/>
      <c r="FD431" s="53"/>
      <c r="FE431" s="53"/>
      <c r="FF431" s="53"/>
      <c r="FG431" s="53"/>
      <c r="FH431" s="53"/>
      <c r="FI431" s="53"/>
      <c r="FJ431" s="53"/>
      <c r="FK431" s="53"/>
      <c r="FL431" s="53"/>
      <c r="FM431" s="53"/>
      <c r="FN431" s="53"/>
      <c r="FO431" s="53"/>
      <c r="FP431" s="53"/>
      <c r="FQ431" s="53"/>
      <c r="FR431" s="53"/>
      <c r="FS431" s="53"/>
      <c r="FT431" s="53"/>
      <c r="FU431" s="53"/>
      <c r="FV431" s="53"/>
      <c r="FW431" s="53"/>
      <c r="FX431" s="53"/>
      <c r="FY431" s="53"/>
      <c r="FZ431" s="53"/>
      <c r="GA431" s="53"/>
      <c r="GB431" s="53"/>
      <c r="GC431" s="53"/>
      <c r="GD431" s="53"/>
      <c r="GE431" s="53"/>
      <c r="GF431" s="53"/>
      <c r="GG431" s="53"/>
      <c r="GH431" s="53"/>
      <c r="GI431" s="53"/>
      <c r="GJ431" s="53"/>
      <c r="GK431" s="53"/>
      <c r="GL431" s="53"/>
      <c r="GM431" s="53"/>
      <c r="GN431" s="53"/>
      <c r="GO431" s="53"/>
      <c r="GP431" s="53"/>
      <c r="GQ431" s="53"/>
      <c r="GR431" s="53"/>
      <c r="GS431" s="53"/>
      <c r="GT431" s="53"/>
      <c r="GU431" s="53"/>
      <c r="GV431" s="53"/>
      <c r="GW431" s="53"/>
      <c r="GX431" s="53"/>
      <c r="GY431" s="53"/>
      <c r="GZ431" s="53"/>
      <c r="HA431" s="53"/>
      <c r="HB431" s="53"/>
      <c r="HC431" s="53"/>
      <c r="HD431" s="53"/>
      <c r="HE431" s="53"/>
      <c r="HF431" s="53"/>
      <c r="HG431" s="53"/>
      <c r="HH431" s="53"/>
      <c r="HI431" s="53"/>
      <c r="HJ431" s="53"/>
      <c r="HK431" s="53"/>
      <c r="HL431" s="53"/>
      <c r="HM431" s="53"/>
      <c r="HN431" s="53"/>
      <c r="HO431" s="53"/>
      <c r="HP431" s="53"/>
      <c r="HQ431" s="53"/>
      <c r="HR431" s="53"/>
      <c r="HS431" s="53"/>
      <c r="HT431" s="53"/>
      <c r="HU431" s="53"/>
      <c r="HV431" s="53"/>
      <c r="HW431" s="53"/>
      <c r="HX431" s="53"/>
      <c r="HY431" s="53"/>
      <c r="HZ431" s="53"/>
      <c r="IA431" s="53"/>
      <c r="IB431" s="53"/>
      <c r="IC431" s="53"/>
      <c r="ID431" s="53"/>
      <c r="IE431" s="53"/>
      <c r="IF431" s="53"/>
      <c r="IG431" s="53"/>
      <c r="IH431" s="53"/>
      <c r="II431" s="53"/>
      <c r="IJ431" s="53"/>
      <c r="IK431" s="53"/>
      <c r="IL431" s="53"/>
      <c r="IM431" s="53"/>
      <c r="IN431" s="53"/>
      <c r="IO431" s="53"/>
      <c r="IP431" s="53"/>
      <c r="IQ431" s="53"/>
      <c r="IR431" s="53"/>
      <c r="IS431" s="53"/>
      <c r="IT431" s="53"/>
      <c r="IU431" s="53"/>
    </row>
    <row r="432" spans="1:255" customFormat="1" ht="15">
      <c r="A432" s="74">
        <v>431</v>
      </c>
      <c r="B432" s="55" t="s">
        <v>2378</v>
      </c>
      <c r="C432" s="56" t="s">
        <v>2374</v>
      </c>
      <c r="D432" s="67">
        <v>315</v>
      </c>
      <c r="E432" s="55"/>
      <c r="F432" s="78">
        <v>2058403.14</v>
      </c>
      <c r="G432" s="69" t="s">
        <v>1229</v>
      </c>
      <c r="H432" s="63"/>
      <c r="I432" s="94"/>
      <c r="J432" s="53"/>
      <c r="K432" s="48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  <c r="BW432" s="53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  <c r="DL432" s="53"/>
      <c r="DM432" s="53"/>
      <c r="DN432" s="53"/>
      <c r="DO432" s="53"/>
      <c r="DP432" s="53"/>
      <c r="DQ432" s="53"/>
      <c r="DR432" s="53"/>
      <c r="DS432" s="53"/>
      <c r="DT432" s="53"/>
      <c r="DU432" s="53"/>
      <c r="DV432" s="53"/>
      <c r="DW432" s="53"/>
      <c r="DX432" s="53"/>
      <c r="DY432" s="53"/>
      <c r="DZ432" s="53"/>
      <c r="EA432" s="53"/>
      <c r="EB432" s="53"/>
      <c r="EC432" s="53"/>
      <c r="ED432" s="53"/>
      <c r="EE432" s="53"/>
      <c r="EF432" s="53"/>
      <c r="EG432" s="53"/>
      <c r="EH432" s="53"/>
      <c r="EI432" s="53"/>
      <c r="EJ432" s="53"/>
      <c r="EK432" s="53"/>
      <c r="EL432" s="53"/>
      <c r="EM432" s="53"/>
      <c r="EN432" s="53"/>
      <c r="EO432" s="53"/>
      <c r="EP432" s="53"/>
      <c r="EQ432" s="53"/>
      <c r="ER432" s="53"/>
      <c r="ES432" s="53"/>
      <c r="ET432" s="53"/>
      <c r="EU432" s="53"/>
      <c r="EV432" s="53"/>
      <c r="EW432" s="53"/>
      <c r="EX432" s="53"/>
      <c r="EY432" s="53"/>
      <c r="EZ432" s="53"/>
      <c r="FA432" s="53"/>
      <c r="FB432" s="53"/>
      <c r="FC432" s="53"/>
      <c r="FD432" s="53"/>
      <c r="FE432" s="53"/>
      <c r="FF432" s="53"/>
      <c r="FG432" s="53"/>
      <c r="FH432" s="53"/>
      <c r="FI432" s="53"/>
      <c r="FJ432" s="53"/>
      <c r="FK432" s="53"/>
      <c r="FL432" s="53"/>
      <c r="FM432" s="53"/>
      <c r="FN432" s="53"/>
      <c r="FO432" s="53"/>
      <c r="FP432" s="53"/>
      <c r="FQ432" s="53"/>
      <c r="FR432" s="53"/>
      <c r="FS432" s="53"/>
      <c r="FT432" s="53"/>
      <c r="FU432" s="53"/>
      <c r="FV432" s="53"/>
      <c r="FW432" s="53"/>
      <c r="FX432" s="53"/>
      <c r="FY432" s="53"/>
      <c r="FZ432" s="53"/>
      <c r="GA432" s="53"/>
      <c r="GB432" s="53"/>
      <c r="GC432" s="53"/>
      <c r="GD432" s="53"/>
      <c r="GE432" s="53"/>
      <c r="GF432" s="53"/>
      <c r="GG432" s="53"/>
      <c r="GH432" s="53"/>
      <c r="GI432" s="53"/>
      <c r="GJ432" s="53"/>
      <c r="GK432" s="53"/>
      <c r="GL432" s="53"/>
      <c r="GM432" s="53"/>
      <c r="GN432" s="53"/>
      <c r="GO432" s="53"/>
      <c r="GP432" s="53"/>
      <c r="GQ432" s="53"/>
      <c r="GR432" s="53"/>
      <c r="GS432" s="53"/>
      <c r="GT432" s="53"/>
      <c r="GU432" s="53"/>
      <c r="GV432" s="53"/>
      <c r="GW432" s="53"/>
      <c r="GX432" s="53"/>
      <c r="GY432" s="53"/>
      <c r="GZ432" s="53"/>
      <c r="HA432" s="53"/>
      <c r="HB432" s="53"/>
      <c r="HC432" s="53"/>
      <c r="HD432" s="53"/>
      <c r="HE432" s="53"/>
      <c r="HF432" s="53"/>
      <c r="HG432" s="53"/>
      <c r="HH432" s="53"/>
      <c r="HI432" s="53"/>
      <c r="HJ432" s="53"/>
      <c r="HK432" s="53"/>
      <c r="HL432" s="53"/>
      <c r="HM432" s="53"/>
      <c r="HN432" s="53"/>
      <c r="HO432" s="53"/>
      <c r="HP432" s="53"/>
      <c r="HQ432" s="53"/>
      <c r="HR432" s="53"/>
      <c r="HS432" s="53"/>
      <c r="HT432" s="53"/>
      <c r="HU432" s="53"/>
      <c r="HV432" s="53"/>
      <c r="HW432" s="53"/>
      <c r="HX432" s="53"/>
      <c r="HY432" s="53"/>
      <c r="HZ432" s="53"/>
      <c r="IA432" s="53"/>
      <c r="IB432" s="53"/>
      <c r="IC432" s="53"/>
      <c r="ID432" s="53"/>
      <c r="IE432" s="53"/>
      <c r="IF432" s="53"/>
      <c r="IG432" s="53"/>
      <c r="IH432" s="53"/>
      <c r="II432" s="53"/>
      <c r="IJ432" s="53"/>
      <c r="IK432" s="53"/>
      <c r="IL432" s="53"/>
      <c r="IM432" s="53"/>
      <c r="IN432" s="53"/>
      <c r="IO432" s="53"/>
      <c r="IP432" s="53"/>
      <c r="IQ432" s="53"/>
      <c r="IR432" s="53"/>
      <c r="IS432" s="53"/>
      <c r="IT432" s="53"/>
      <c r="IU432" s="53"/>
    </row>
    <row r="433" spans="1:255" customFormat="1" ht="15">
      <c r="A433" s="74">
        <v>432</v>
      </c>
      <c r="B433" s="55" t="s">
        <v>2373</v>
      </c>
      <c r="C433" s="56" t="s">
        <v>2374</v>
      </c>
      <c r="D433" s="67">
        <v>291</v>
      </c>
      <c r="E433" s="55"/>
      <c r="F433" s="78">
        <v>3369877.21</v>
      </c>
      <c r="G433" s="69" t="s">
        <v>1229</v>
      </c>
      <c r="H433" s="63"/>
      <c r="I433" s="94"/>
      <c r="J433" s="53"/>
      <c r="K433" s="48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  <c r="BW433" s="53"/>
      <c r="BX433" s="53"/>
      <c r="BY433" s="53"/>
      <c r="BZ433" s="53"/>
      <c r="CA433" s="53"/>
      <c r="CB433" s="53"/>
      <c r="CC433" s="53"/>
      <c r="CD433" s="53"/>
      <c r="CE433" s="53"/>
      <c r="CF433" s="53"/>
      <c r="CG433" s="53"/>
      <c r="CH433" s="53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  <c r="DL433" s="53"/>
      <c r="DM433" s="53"/>
      <c r="DN433" s="53"/>
      <c r="DO433" s="53"/>
      <c r="DP433" s="53"/>
      <c r="DQ433" s="53"/>
      <c r="DR433" s="53"/>
      <c r="DS433" s="53"/>
      <c r="DT433" s="53"/>
      <c r="DU433" s="53"/>
      <c r="DV433" s="53"/>
      <c r="DW433" s="53"/>
      <c r="DX433" s="53"/>
      <c r="DY433" s="53"/>
      <c r="DZ433" s="53"/>
      <c r="EA433" s="53"/>
      <c r="EB433" s="53"/>
      <c r="EC433" s="53"/>
      <c r="ED433" s="53"/>
      <c r="EE433" s="53"/>
      <c r="EF433" s="53"/>
      <c r="EG433" s="53"/>
      <c r="EH433" s="53"/>
      <c r="EI433" s="53"/>
      <c r="EJ433" s="53"/>
      <c r="EK433" s="53"/>
      <c r="EL433" s="53"/>
      <c r="EM433" s="53"/>
      <c r="EN433" s="53"/>
      <c r="EO433" s="53"/>
      <c r="EP433" s="53"/>
      <c r="EQ433" s="53"/>
      <c r="ER433" s="53"/>
      <c r="ES433" s="53"/>
      <c r="ET433" s="53"/>
      <c r="EU433" s="53"/>
      <c r="EV433" s="53"/>
      <c r="EW433" s="53"/>
      <c r="EX433" s="53"/>
      <c r="EY433" s="53"/>
      <c r="EZ433" s="53"/>
      <c r="FA433" s="53"/>
      <c r="FB433" s="53"/>
      <c r="FC433" s="53"/>
      <c r="FD433" s="53"/>
      <c r="FE433" s="53"/>
      <c r="FF433" s="53"/>
      <c r="FG433" s="53"/>
      <c r="FH433" s="53"/>
      <c r="FI433" s="53"/>
      <c r="FJ433" s="53"/>
      <c r="FK433" s="53"/>
      <c r="FL433" s="53"/>
      <c r="FM433" s="53"/>
      <c r="FN433" s="53"/>
      <c r="FO433" s="53"/>
      <c r="FP433" s="53"/>
      <c r="FQ433" s="53"/>
      <c r="FR433" s="53"/>
      <c r="FS433" s="53"/>
      <c r="FT433" s="53"/>
      <c r="FU433" s="53"/>
      <c r="FV433" s="53"/>
      <c r="FW433" s="53"/>
      <c r="FX433" s="53"/>
      <c r="FY433" s="53"/>
      <c r="FZ433" s="53"/>
      <c r="GA433" s="53"/>
      <c r="GB433" s="53"/>
      <c r="GC433" s="53"/>
      <c r="GD433" s="53"/>
      <c r="GE433" s="53"/>
      <c r="GF433" s="53"/>
      <c r="GG433" s="53"/>
      <c r="GH433" s="53"/>
      <c r="GI433" s="53"/>
      <c r="GJ433" s="53"/>
      <c r="GK433" s="53"/>
      <c r="GL433" s="53"/>
      <c r="GM433" s="53"/>
      <c r="GN433" s="53"/>
      <c r="GO433" s="53"/>
      <c r="GP433" s="53"/>
      <c r="GQ433" s="53"/>
      <c r="GR433" s="53"/>
      <c r="GS433" s="53"/>
      <c r="GT433" s="53"/>
      <c r="GU433" s="53"/>
      <c r="GV433" s="53"/>
      <c r="GW433" s="53"/>
      <c r="GX433" s="53"/>
      <c r="GY433" s="53"/>
      <c r="GZ433" s="53"/>
      <c r="HA433" s="53"/>
      <c r="HB433" s="53"/>
      <c r="HC433" s="53"/>
      <c r="HD433" s="53"/>
      <c r="HE433" s="53"/>
      <c r="HF433" s="53"/>
      <c r="HG433" s="53"/>
      <c r="HH433" s="53"/>
      <c r="HI433" s="53"/>
      <c r="HJ433" s="53"/>
      <c r="HK433" s="53"/>
      <c r="HL433" s="53"/>
      <c r="HM433" s="53"/>
      <c r="HN433" s="53"/>
      <c r="HO433" s="53"/>
      <c r="HP433" s="53"/>
      <c r="HQ433" s="53"/>
      <c r="HR433" s="53"/>
      <c r="HS433" s="53"/>
      <c r="HT433" s="53"/>
      <c r="HU433" s="53"/>
      <c r="HV433" s="53"/>
      <c r="HW433" s="53"/>
      <c r="HX433" s="53"/>
      <c r="HY433" s="53"/>
      <c r="HZ433" s="53"/>
      <c r="IA433" s="53"/>
      <c r="IB433" s="53"/>
      <c r="IC433" s="53"/>
      <c r="ID433" s="53"/>
      <c r="IE433" s="53"/>
      <c r="IF433" s="53"/>
      <c r="IG433" s="53"/>
      <c r="IH433" s="53"/>
      <c r="II433" s="53"/>
      <c r="IJ433" s="53"/>
      <c r="IK433" s="53"/>
      <c r="IL433" s="53"/>
      <c r="IM433" s="53"/>
      <c r="IN433" s="53"/>
      <c r="IO433" s="53"/>
      <c r="IP433" s="53"/>
      <c r="IQ433" s="53"/>
      <c r="IR433" s="53"/>
      <c r="IS433" s="53"/>
      <c r="IT433" s="53"/>
      <c r="IU433" s="53"/>
    </row>
    <row r="434" spans="1:255" customFormat="1" ht="15">
      <c r="A434" s="74">
        <v>433</v>
      </c>
      <c r="B434" s="55" t="s">
        <v>2377</v>
      </c>
      <c r="C434" s="56" t="s">
        <v>2374</v>
      </c>
      <c r="D434" s="67">
        <v>321</v>
      </c>
      <c r="E434" s="55"/>
      <c r="F434" s="78">
        <v>3659116.44</v>
      </c>
      <c r="G434" s="69" t="s">
        <v>1229</v>
      </c>
      <c r="H434" s="63"/>
      <c r="I434" s="94"/>
      <c r="J434" s="53"/>
      <c r="K434" s="48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  <c r="BW434" s="53"/>
      <c r="BX434" s="53"/>
      <c r="BY434" s="53"/>
      <c r="BZ434" s="53"/>
      <c r="CA434" s="53"/>
      <c r="CB434" s="53"/>
      <c r="CC434" s="53"/>
      <c r="CD434" s="53"/>
      <c r="CE434" s="53"/>
      <c r="CF434" s="53"/>
      <c r="CG434" s="53"/>
      <c r="CH434" s="53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  <c r="DL434" s="53"/>
      <c r="DM434" s="53"/>
      <c r="DN434" s="53"/>
      <c r="DO434" s="53"/>
      <c r="DP434" s="53"/>
      <c r="DQ434" s="53"/>
      <c r="DR434" s="53"/>
      <c r="DS434" s="53"/>
      <c r="DT434" s="53"/>
      <c r="DU434" s="53"/>
      <c r="DV434" s="53"/>
      <c r="DW434" s="53"/>
      <c r="DX434" s="53"/>
      <c r="DY434" s="53"/>
      <c r="DZ434" s="53"/>
      <c r="EA434" s="53"/>
      <c r="EB434" s="53"/>
      <c r="EC434" s="53"/>
      <c r="ED434" s="53"/>
      <c r="EE434" s="53"/>
      <c r="EF434" s="53"/>
      <c r="EG434" s="53"/>
      <c r="EH434" s="53"/>
      <c r="EI434" s="53"/>
      <c r="EJ434" s="53"/>
      <c r="EK434" s="53"/>
      <c r="EL434" s="53"/>
      <c r="EM434" s="53"/>
      <c r="EN434" s="53"/>
      <c r="EO434" s="53"/>
      <c r="EP434" s="53"/>
      <c r="EQ434" s="53"/>
      <c r="ER434" s="53"/>
      <c r="ES434" s="53"/>
      <c r="ET434" s="53"/>
      <c r="EU434" s="53"/>
      <c r="EV434" s="53"/>
      <c r="EW434" s="53"/>
      <c r="EX434" s="53"/>
      <c r="EY434" s="53"/>
      <c r="EZ434" s="53"/>
      <c r="FA434" s="53"/>
      <c r="FB434" s="53"/>
      <c r="FC434" s="53"/>
      <c r="FD434" s="53"/>
      <c r="FE434" s="53"/>
      <c r="FF434" s="53"/>
      <c r="FG434" s="53"/>
      <c r="FH434" s="53"/>
      <c r="FI434" s="53"/>
      <c r="FJ434" s="53"/>
      <c r="FK434" s="53"/>
      <c r="FL434" s="53"/>
      <c r="FM434" s="53"/>
      <c r="FN434" s="53"/>
      <c r="FO434" s="53"/>
      <c r="FP434" s="53"/>
      <c r="FQ434" s="53"/>
      <c r="FR434" s="53"/>
      <c r="FS434" s="53"/>
      <c r="FT434" s="53"/>
      <c r="FU434" s="53"/>
      <c r="FV434" s="53"/>
      <c r="FW434" s="53"/>
      <c r="FX434" s="53"/>
      <c r="FY434" s="53"/>
      <c r="FZ434" s="53"/>
      <c r="GA434" s="53"/>
      <c r="GB434" s="53"/>
      <c r="GC434" s="53"/>
      <c r="GD434" s="53"/>
      <c r="GE434" s="53"/>
      <c r="GF434" s="53"/>
      <c r="GG434" s="53"/>
      <c r="GH434" s="53"/>
      <c r="GI434" s="53"/>
      <c r="GJ434" s="53"/>
      <c r="GK434" s="53"/>
      <c r="GL434" s="53"/>
      <c r="GM434" s="53"/>
      <c r="GN434" s="53"/>
      <c r="GO434" s="53"/>
      <c r="GP434" s="53"/>
      <c r="GQ434" s="53"/>
      <c r="GR434" s="53"/>
      <c r="GS434" s="53"/>
      <c r="GT434" s="53"/>
      <c r="GU434" s="53"/>
      <c r="GV434" s="53"/>
      <c r="GW434" s="53"/>
      <c r="GX434" s="53"/>
      <c r="GY434" s="53"/>
      <c r="GZ434" s="53"/>
      <c r="HA434" s="53"/>
      <c r="HB434" s="53"/>
      <c r="HC434" s="53"/>
      <c r="HD434" s="53"/>
      <c r="HE434" s="53"/>
      <c r="HF434" s="53"/>
      <c r="HG434" s="53"/>
      <c r="HH434" s="53"/>
      <c r="HI434" s="53"/>
      <c r="HJ434" s="53"/>
      <c r="HK434" s="53"/>
      <c r="HL434" s="53"/>
      <c r="HM434" s="53"/>
      <c r="HN434" s="53"/>
      <c r="HO434" s="53"/>
      <c r="HP434" s="53"/>
      <c r="HQ434" s="53"/>
      <c r="HR434" s="53"/>
      <c r="HS434" s="53"/>
      <c r="HT434" s="53"/>
      <c r="HU434" s="53"/>
      <c r="HV434" s="53"/>
      <c r="HW434" s="53"/>
      <c r="HX434" s="53"/>
      <c r="HY434" s="53"/>
      <c r="HZ434" s="53"/>
      <c r="IA434" s="53"/>
      <c r="IB434" s="53"/>
      <c r="IC434" s="53"/>
      <c r="ID434" s="53"/>
      <c r="IE434" s="53"/>
      <c r="IF434" s="53"/>
      <c r="IG434" s="53"/>
      <c r="IH434" s="53"/>
      <c r="II434" s="53"/>
      <c r="IJ434" s="53"/>
      <c r="IK434" s="53"/>
      <c r="IL434" s="53"/>
      <c r="IM434" s="53"/>
      <c r="IN434" s="53"/>
      <c r="IO434" s="53"/>
      <c r="IP434" s="53"/>
      <c r="IQ434" s="53"/>
      <c r="IR434" s="53"/>
      <c r="IS434" s="53"/>
      <c r="IT434" s="53"/>
      <c r="IU434" s="53"/>
    </row>
    <row r="435" spans="1:255" customFormat="1" ht="15">
      <c r="A435" s="74">
        <v>434</v>
      </c>
      <c r="B435" s="55" t="s">
        <v>2111</v>
      </c>
      <c r="C435" s="56" t="s">
        <v>2374</v>
      </c>
      <c r="D435" s="67">
        <v>317</v>
      </c>
      <c r="E435" s="55"/>
      <c r="F435" s="78">
        <v>4712581.43</v>
      </c>
      <c r="G435" s="69" t="s">
        <v>1229</v>
      </c>
      <c r="H435" s="63"/>
      <c r="I435" s="94"/>
      <c r="J435" s="53"/>
      <c r="K435" s="48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  <c r="BW435" s="53"/>
      <c r="BX435" s="53"/>
      <c r="BY435" s="53"/>
      <c r="BZ435" s="53"/>
      <c r="CA435" s="53"/>
      <c r="CB435" s="53"/>
      <c r="CC435" s="53"/>
      <c r="CD435" s="53"/>
      <c r="CE435" s="53"/>
      <c r="CF435" s="53"/>
      <c r="CG435" s="53"/>
      <c r="CH435" s="53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  <c r="DL435" s="53"/>
      <c r="DM435" s="53"/>
      <c r="DN435" s="53"/>
      <c r="DO435" s="53"/>
      <c r="DP435" s="53"/>
      <c r="DQ435" s="53"/>
      <c r="DR435" s="53"/>
      <c r="DS435" s="53"/>
      <c r="DT435" s="53"/>
      <c r="DU435" s="53"/>
      <c r="DV435" s="53"/>
      <c r="DW435" s="53"/>
      <c r="DX435" s="53"/>
      <c r="DY435" s="53"/>
      <c r="DZ435" s="53"/>
      <c r="EA435" s="53"/>
      <c r="EB435" s="53"/>
      <c r="EC435" s="53"/>
      <c r="ED435" s="53"/>
      <c r="EE435" s="53"/>
      <c r="EF435" s="53"/>
      <c r="EG435" s="53"/>
      <c r="EH435" s="53"/>
      <c r="EI435" s="53"/>
      <c r="EJ435" s="53"/>
      <c r="EK435" s="53"/>
      <c r="EL435" s="53"/>
      <c r="EM435" s="53"/>
      <c r="EN435" s="53"/>
      <c r="EO435" s="53"/>
      <c r="EP435" s="53"/>
      <c r="EQ435" s="53"/>
      <c r="ER435" s="53"/>
      <c r="ES435" s="53"/>
      <c r="ET435" s="53"/>
      <c r="EU435" s="53"/>
      <c r="EV435" s="53"/>
      <c r="EW435" s="53"/>
      <c r="EX435" s="53"/>
      <c r="EY435" s="53"/>
      <c r="EZ435" s="53"/>
      <c r="FA435" s="53"/>
      <c r="FB435" s="53"/>
      <c r="FC435" s="53"/>
      <c r="FD435" s="53"/>
      <c r="FE435" s="53"/>
      <c r="FF435" s="53"/>
      <c r="FG435" s="53"/>
      <c r="FH435" s="53"/>
      <c r="FI435" s="53"/>
      <c r="FJ435" s="53"/>
      <c r="FK435" s="53"/>
      <c r="FL435" s="53"/>
      <c r="FM435" s="53"/>
      <c r="FN435" s="53"/>
      <c r="FO435" s="53"/>
      <c r="FP435" s="53"/>
      <c r="FQ435" s="53"/>
      <c r="FR435" s="53"/>
      <c r="FS435" s="53"/>
      <c r="FT435" s="53"/>
      <c r="FU435" s="53"/>
      <c r="FV435" s="53"/>
      <c r="FW435" s="53"/>
      <c r="FX435" s="53"/>
      <c r="FY435" s="53"/>
      <c r="FZ435" s="53"/>
      <c r="GA435" s="53"/>
      <c r="GB435" s="53"/>
      <c r="GC435" s="53"/>
      <c r="GD435" s="53"/>
      <c r="GE435" s="53"/>
      <c r="GF435" s="53"/>
      <c r="GG435" s="53"/>
      <c r="GH435" s="53"/>
      <c r="GI435" s="53"/>
      <c r="GJ435" s="53"/>
      <c r="GK435" s="53"/>
      <c r="GL435" s="53"/>
      <c r="GM435" s="53"/>
      <c r="GN435" s="53"/>
      <c r="GO435" s="53"/>
      <c r="GP435" s="53"/>
      <c r="GQ435" s="53"/>
      <c r="GR435" s="53"/>
      <c r="GS435" s="53"/>
      <c r="GT435" s="53"/>
      <c r="GU435" s="53"/>
      <c r="GV435" s="53"/>
      <c r="GW435" s="53"/>
      <c r="GX435" s="53"/>
      <c r="GY435" s="53"/>
      <c r="GZ435" s="53"/>
      <c r="HA435" s="53"/>
      <c r="HB435" s="53"/>
      <c r="HC435" s="53"/>
      <c r="HD435" s="53"/>
      <c r="HE435" s="53"/>
      <c r="HF435" s="53"/>
      <c r="HG435" s="53"/>
      <c r="HH435" s="53"/>
      <c r="HI435" s="53"/>
      <c r="HJ435" s="53"/>
      <c r="HK435" s="53"/>
      <c r="HL435" s="53"/>
      <c r="HM435" s="53"/>
      <c r="HN435" s="53"/>
      <c r="HO435" s="53"/>
      <c r="HP435" s="53"/>
      <c r="HQ435" s="53"/>
      <c r="HR435" s="53"/>
      <c r="HS435" s="53"/>
      <c r="HT435" s="53"/>
      <c r="HU435" s="53"/>
      <c r="HV435" s="53"/>
      <c r="HW435" s="53"/>
      <c r="HX435" s="53"/>
      <c r="HY435" s="53"/>
      <c r="HZ435" s="53"/>
      <c r="IA435" s="53"/>
      <c r="IB435" s="53"/>
      <c r="IC435" s="53"/>
      <c r="ID435" s="53"/>
      <c r="IE435" s="53"/>
      <c r="IF435" s="53"/>
      <c r="IG435" s="53"/>
      <c r="IH435" s="53"/>
      <c r="II435" s="53"/>
      <c r="IJ435" s="53"/>
      <c r="IK435" s="53"/>
      <c r="IL435" s="53"/>
      <c r="IM435" s="53"/>
      <c r="IN435" s="53"/>
      <c r="IO435" s="53"/>
      <c r="IP435" s="53"/>
      <c r="IQ435" s="53"/>
      <c r="IR435" s="53"/>
      <c r="IS435" s="53"/>
      <c r="IT435" s="53"/>
      <c r="IU435" s="53"/>
    </row>
    <row r="436" spans="1:255" customFormat="1" ht="15">
      <c r="A436" s="74">
        <v>435</v>
      </c>
      <c r="B436" s="55" t="s">
        <v>2380</v>
      </c>
      <c r="C436" s="66" t="s">
        <v>2374</v>
      </c>
      <c r="D436" s="67">
        <v>240</v>
      </c>
      <c r="E436" s="55"/>
      <c r="F436" s="92">
        <v>79276.53</v>
      </c>
      <c r="G436" s="69" t="s">
        <v>1229</v>
      </c>
      <c r="H436" s="63"/>
      <c r="I436" s="92"/>
      <c r="J436" s="53"/>
      <c r="K436" s="48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  <c r="BW436" s="53"/>
      <c r="BX436" s="53"/>
      <c r="BY436" s="53"/>
      <c r="BZ436" s="53"/>
      <c r="CA436" s="53"/>
      <c r="CB436" s="53"/>
      <c r="CC436" s="53"/>
      <c r="CD436" s="53"/>
      <c r="CE436" s="53"/>
      <c r="CF436" s="53"/>
      <c r="CG436" s="53"/>
      <c r="CH436" s="53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  <c r="DL436" s="53"/>
      <c r="DM436" s="53"/>
      <c r="DN436" s="53"/>
      <c r="DO436" s="53"/>
      <c r="DP436" s="53"/>
      <c r="DQ436" s="53"/>
      <c r="DR436" s="53"/>
      <c r="DS436" s="53"/>
      <c r="DT436" s="53"/>
      <c r="DU436" s="53"/>
      <c r="DV436" s="53"/>
      <c r="DW436" s="53"/>
      <c r="DX436" s="53"/>
      <c r="DY436" s="53"/>
      <c r="DZ436" s="53"/>
      <c r="EA436" s="53"/>
      <c r="EB436" s="53"/>
      <c r="EC436" s="53"/>
      <c r="ED436" s="53"/>
      <c r="EE436" s="53"/>
      <c r="EF436" s="53"/>
      <c r="EG436" s="53"/>
      <c r="EH436" s="53"/>
      <c r="EI436" s="53"/>
      <c r="EJ436" s="53"/>
      <c r="EK436" s="53"/>
      <c r="EL436" s="53"/>
      <c r="EM436" s="53"/>
      <c r="EN436" s="53"/>
      <c r="EO436" s="53"/>
      <c r="EP436" s="53"/>
      <c r="EQ436" s="53"/>
      <c r="ER436" s="53"/>
      <c r="ES436" s="53"/>
      <c r="ET436" s="53"/>
      <c r="EU436" s="53"/>
      <c r="EV436" s="53"/>
      <c r="EW436" s="53"/>
      <c r="EX436" s="53"/>
      <c r="EY436" s="53"/>
      <c r="EZ436" s="53"/>
      <c r="FA436" s="53"/>
      <c r="FB436" s="53"/>
      <c r="FC436" s="53"/>
      <c r="FD436" s="53"/>
      <c r="FE436" s="53"/>
      <c r="FF436" s="53"/>
      <c r="FG436" s="53"/>
      <c r="FH436" s="53"/>
      <c r="FI436" s="53"/>
      <c r="FJ436" s="53"/>
      <c r="FK436" s="53"/>
      <c r="FL436" s="53"/>
      <c r="FM436" s="53"/>
      <c r="FN436" s="53"/>
      <c r="FO436" s="53"/>
      <c r="FP436" s="53"/>
      <c r="FQ436" s="53"/>
      <c r="FR436" s="53"/>
      <c r="FS436" s="53"/>
      <c r="FT436" s="53"/>
      <c r="FU436" s="53"/>
      <c r="FV436" s="53"/>
      <c r="FW436" s="53"/>
      <c r="FX436" s="53"/>
      <c r="FY436" s="53"/>
      <c r="FZ436" s="53"/>
      <c r="GA436" s="53"/>
      <c r="GB436" s="53"/>
      <c r="GC436" s="53"/>
      <c r="GD436" s="53"/>
      <c r="GE436" s="53"/>
      <c r="GF436" s="53"/>
      <c r="GG436" s="53"/>
      <c r="GH436" s="53"/>
      <c r="GI436" s="53"/>
      <c r="GJ436" s="53"/>
      <c r="GK436" s="53"/>
      <c r="GL436" s="53"/>
      <c r="GM436" s="53"/>
      <c r="GN436" s="53"/>
      <c r="GO436" s="53"/>
      <c r="GP436" s="53"/>
      <c r="GQ436" s="53"/>
      <c r="GR436" s="53"/>
      <c r="GS436" s="53"/>
      <c r="GT436" s="53"/>
      <c r="GU436" s="53"/>
      <c r="GV436" s="53"/>
      <c r="GW436" s="53"/>
      <c r="GX436" s="53"/>
      <c r="GY436" s="53"/>
      <c r="GZ436" s="53"/>
      <c r="HA436" s="53"/>
      <c r="HB436" s="53"/>
      <c r="HC436" s="53"/>
      <c r="HD436" s="53"/>
      <c r="HE436" s="53"/>
      <c r="HF436" s="53"/>
      <c r="HG436" s="53"/>
      <c r="HH436" s="53"/>
      <c r="HI436" s="53"/>
      <c r="HJ436" s="53"/>
      <c r="HK436" s="53"/>
      <c r="HL436" s="53"/>
      <c r="HM436" s="53"/>
      <c r="HN436" s="53"/>
      <c r="HO436" s="53"/>
      <c r="HP436" s="53"/>
      <c r="HQ436" s="53"/>
      <c r="HR436" s="53"/>
      <c r="HS436" s="53"/>
      <c r="HT436" s="53"/>
      <c r="HU436" s="53"/>
      <c r="HV436" s="53"/>
      <c r="HW436" s="53"/>
      <c r="HX436" s="53"/>
      <c r="HY436" s="53"/>
      <c r="HZ436" s="53"/>
      <c r="IA436" s="53"/>
      <c r="IB436" s="53"/>
      <c r="IC436" s="53"/>
      <c r="ID436" s="53"/>
      <c r="IE436" s="53"/>
      <c r="IF436" s="53"/>
      <c r="IG436" s="53"/>
      <c r="IH436" s="53"/>
      <c r="II436" s="53"/>
      <c r="IJ436" s="53"/>
      <c r="IK436" s="53"/>
      <c r="IL436" s="53"/>
      <c r="IM436" s="53"/>
      <c r="IN436" s="53"/>
      <c r="IO436" s="53"/>
      <c r="IP436" s="53"/>
      <c r="IQ436" s="53"/>
      <c r="IR436" s="53"/>
      <c r="IS436" s="53"/>
      <c r="IT436" s="53"/>
      <c r="IU436" s="53"/>
    </row>
    <row r="437" spans="1:255" customFormat="1" ht="15">
      <c r="A437" s="74">
        <v>436</v>
      </c>
      <c r="B437" s="55" t="s">
        <v>2381</v>
      </c>
      <c r="C437" s="56" t="s">
        <v>2382</v>
      </c>
      <c r="D437" s="67">
        <v>11</v>
      </c>
      <c r="E437" s="55"/>
      <c r="F437" s="59">
        <v>1488092.57</v>
      </c>
      <c r="G437" s="69" t="s">
        <v>1229</v>
      </c>
      <c r="H437" s="63"/>
      <c r="I437" s="94"/>
      <c r="J437" s="53"/>
      <c r="K437" s="48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  <c r="BW437" s="53"/>
      <c r="BX437" s="53"/>
      <c r="BY437" s="53"/>
      <c r="BZ437" s="53"/>
      <c r="CA437" s="53"/>
      <c r="CB437" s="53"/>
      <c r="CC437" s="53"/>
      <c r="CD437" s="53"/>
      <c r="CE437" s="53"/>
      <c r="CF437" s="53"/>
      <c r="CG437" s="53"/>
      <c r="CH437" s="53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  <c r="DL437" s="53"/>
      <c r="DM437" s="53"/>
      <c r="DN437" s="53"/>
      <c r="DO437" s="53"/>
      <c r="DP437" s="53"/>
      <c r="DQ437" s="53"/>
      <c r="DR437" s="53"/>
      <c r="DS437" s="53"/>
      <c r="DT437" s="53"/>
      <c r="DU437" s="53"/>
      <c r="DV437" s="53"/>
      <c r="DW437" s="53"/>
      <c r="DX437" s="53"/>
      <c r="DY437" s="53"/>
      <c r="DZ437" s="53"/>
      <c r="EA437" s="53"/>
      <c r="EB437" s="53"/>
      <c r="EC437" s="53"/>
      <c r="ED437" s="53"/>
      <c r="EE437" s="53"/>
      <c r="EF437" s="53"/>
      <c r="EG437" s="53"/>
      <c r="EH437" s="53"/>
      <c r="EI437" s="53"/>
      <c r="EJ437" s="53"/>
      <c r="EK437" s="53"/>
      <c r="EL437" s="53"/>
      <c r="EM437" s="53"/>
      <c r="EN437" s="53"/>
      <c r="EO437" s="53"/>
      <c r="EP437" s="53"/>
      <c r="EQ437" s="53"/>
      <c r="ER437" s="53"/>
      <c r="ES437" s="53"/>
      <c r="ET437" s="53"/>
      <c r="EU437" s="53"/>
      <c r="EV437" s="53"/>
      <c r="EW437" s="53"/>
      <c r="EX437" s="53"/>
      <c r="EY437" s="53"/>
      <c r="EZ437" s="53"/>
      <c r="FA437" s="53"/>
      <c r="FB437" s="53"/>
      <c r="FC437" s="53"/>
      <c r="FD437" s="53"/>
      <c r="FE437" s="53"/>
      <c r="FF437" s="53"/>
      <c r="FG437" s="53"/>
      <c r="FH437" s="53"/>
      <c r="FI437" s="53"/>
      <c r="FJ437" s="53"/>
      <c r="FK437" s="53"/>
      <c r="FL437" s="53"/>
      <c r="FM437" s="53"/>
      <c r="FN437" s="53"/>
      <c r="FO437" s="53"/>
      <c r="FP437" s="53"/>
      <c r="FQ437" s="53"/>
      <c r="FR437" s="53"/>
      <c r="FS437" s="53"/>
      <c r="FT437" s="53"/>
      <c r="FU437" s="53"/>
      <c r="FV437" s="53"/>
      <c r="FW437" s="53"/>
      <c r="FX437" s="53"/>
      <c r="FY437" s="53"/>
      <c r="FZ437" s="53"/>
      <c r="GA437" s="53"/>
      <c r="GB437" s="53"/>
      <c r="GC437" s="53"/>
      <c r="GD437" s="53"/>
      <c r="GE437" s="53"/>
      <c r="GF437" s="53"/>
      <c r="GG437" s="53"/>
      <c r="GH437" s="53"/>
      <c r="GI437" s="53"/>
      <c r="GJ437" s="53"/>
      <c r="GK437" s="53"/>
      <c r="GL437" s="53"/>
      <c r="GM437" s="53"/>
      <c r="GN437" s="53"/>
      <c r="GO437" s="53"/>
      <c r="GP437" s="53"/>
      <c r="GQ437" s="53"/>
      <c r="GR437" s="53"/>
      <c r="GS437" s="53"/>
      <c r="GT437" s="53"/>
      <c r="GU437" s="53"/>
      <c r="GV437" s="53"/>
      <c r="GW437" s="53"/>
      <c r="GX437" s="53"/>
      <c r="GY437" s="53"/>
      <c r="GZ437" s="53"/>
      <c r="HA437" s="53"/>
      <c r="HB437" s="53"/>
      <c r="HC437" s="53"/>
      <c r="HD437" s="53"/>
      <c r="HE437" s="53"/>
      <c r="HF437" s="53"/>
      <c r="HG437" s="53"/>
      <c r="HH437" s="53"/>
      <c r="HI437" s="53"/>
      <c r="HJ437" s="53"/>
      <c r="HK437" s="53"/>
      <c r="HL437" s="53"/>
      <c r="HM437" s="53"/>
      <c r="HN437" s="53"/>
      <c r="HO437" s="53"/>
      <c r="HP437" s="53"/>
      <c r="HQ437" s="53"/>
      <c r="HR437" s="53"/>
      <c r="HS437" s="53"/>
      <c r="HT437" s="53"/>
      <c r="HU437" s="53"/>
      <c r="HV437" s="53"/>
      <c r="HW437" s="53"/>
      <c r="HX437" s="53"/>
      <c r="HY437" s="53"/>
      <c r="HZ437" s="53"/>
      <c r="IA437" s="53"/>
      <c r="IB437" s="53"/>
      <c r="IC437" s="53"/>
      <c r="ID437" s="53"/>
      <c r="IE437" s="53"/>
      <c r="IF437" s="53"/>
      <c r="IG437" s="53"/>
      <c r="IH437" s="53"/>
      <c r="II437" s="53"/>
      <c r="IJ437" s="53"/>
      <c r="IK437" s="53"/>
      <c r="IL437" s="53"/>
      <c r="IM437" s="53"/>
      <c r="IN437" s="53"/>
      <c r="IO437" s="53"/>
      <c r="IP437" s="53"/>
      <c r="IQ437" s="53"/>
      <c r="IR437" s="53"/>
      <c r="IS437" s="53"/>
      <c r="IT437" s="53"/>
      <c r="IU437" s="53"/>
    </row>
    <row r="438" spans="1:255" customFormat="1" ht="15">
      <c r="A438" s="74">
        <v>437</v>
      </c>
      <c r="B438" s="55" t="s">
        <v>2397</v>
      </c>
      <c r="C438" s="56" t="s">
        <v>2384</v>
      </c>
      <c r="D438" s="67">
        <v>56</v>
      </c>
      <c r="E438" s="55" t="s">
        <v>924</v>
      </c>
      <c r="F438" s="78">
        <v>68845.41</v>
      </c>
      <c r="G438" s="69" t="s">
        <v>1229</v>
      </c>
      <c r="H438" s="63"/>
      <c r="I438" s="94"/>
      <c r="J438" s="53"/>
      <c r="K438" s="48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  <c r="BU438" s="53"/>
      <c r="BV438" s="53"/>
      <c r="BW438" s="53"/>
      <c r="BX438" s="53"/>
      <c r="BY438" s="53"/>
      <c r="BZ438" s="53"/>
      <c r="CA438" s="53"/>
      <c r="CB438" s="53"/>
      <c r="CC438" s="53"/>
      <c r="CD438" s="53"/>
      <c r="CE438" s="53"/>
      <c r="CF438" s="53"/>
      <c r="CG438" s="53"/>
      <c r="CH438" s="53"/>
      <c r="CI438" s="53"/>
      <c r="CJ438" s="53"/>
      <c r="CK438" s="53"/>
      <c r="CL438" s="53"/>
      <c r="CM438" s="53"/>
      <c r="CN438" s="53"/>
      <c r="CO438" s="53"/>
      <c r="CP438" s="53"/>
      <c r="CQ438" s="53"/>
      <c r="CR438" s="53"/>
      <c r="CS438" s="53"/>
      <c r="CT438" s="53"/>
      <c r="CU438" s="53"/>
      <c r="CV438" s="53"/>
      <c r="CW438" s="53"/>
      <c r="CX438" s="53"/>
      <c r="CY438" s="53"/>
      <c r="CZ438" s="53"/>
      <c r="DA438" s="53"/>
      <c r="DB438" s="53"/>
      <c r="DC438" s="53"/>
      <c r="DD438" s="53"/>
      <c r="DE438" s="53"/>
      <c r="DF438" s="53"/>
      <c r="DG438" s="53"/>
      <c r="DH438" s="53"/>
      <c r="DI438" s="53"/>
      <c r="DJ438" s="53"/>
      <c r="DK438" s="53"/>
      <c r="DL438" s="53"/>
      <c r="DM438" s="53"/>
      <c r="DN438" s="53"/>
      <c r="DO438" s="53"/>
      <c r="DP438" s="53"/>
      <c r="DQ438" s="53"/>
      <c r="DR438" s="53"/>
      <c r="DS438" s="53"/>
      <c r="DT438" s="53"/>
      <c r="DU438" s="53"/>
      <c r="DV438" s="53"/>
      <c r="DW438" s="53"/>
      <c r="DX438" s="53"/>
      <c r="DY438" s="53"/>
      <c r="DZ438" s="53"/>
      <c r="EA438" s="53"/>
      <c r="EB438" s="53"/>
      <c r="EC438" s="53"/>
      <c r="ED438" s="53"/>
      <c r="EE438" s="53"/>
      <c r="EF438" s="53"/>
      <c r="EG438" s="53"/>
      <c r="EH438" s="53"/>
      <c r="EI438" s="53"/>
      <c r="EJ438" s="53"/>
      <c r="EK438" s="53"/>
      <c r="EL438" s="53"/>
      <c r="EM438" s="53"/>
      <c r="EN438" s="53"/>
      <c r="EO438" s="53"/>
      <c r="EP438" s="53"/>
      <c r="EQ438" s="53"/>
      <c r="ER438" s="53"/>
      <c r="ES438" s="53"/>
      <c r="ET438" s="53"/>
      <c r="EU438" s="53"/>
      <c r="EV438" s="53"/>
      <c r="EW438" s="53"/>
      <c r="EX438" s="53"/>
      <c r="EY438" s="53"/>
      <c r="EZ438" s="53"/>
      <c r="FA438" s="53"/>
      <c r="FB438" s="53"/>
      <c r="FC438" s="53"/>
      <c r="FD438" s="53"/>
      <c r="FE438" s="53"/>
      <c r="FF438" s="53"/>
      <c r="FG438" s="53"/>
      <c r="FH438" s="53"/>
      <c r="FI438" s="53"/>
      <c r="FJ438" s="53"/>
      <c r="FK438" s="53"/>
      <c r="FL438" s="53"/>
      <c r="FM438" s="53"/>
      <c r="FN438" s="53"/>
      <c r="FO438" s="53"/>
      <c r="FP438" s="53"/>
      <c r="FQ438" s="53"/>
      <c r="FR438" s="53"/>
      <c r="FS438" s="53"/>
      <c r="FT438" s="53"/>
      <c r="FU438" s="53"/>
      <c r="FV438" s="53"/>
      <c r="FW438" s="53"/>
      <c r="FX438" s="53"/>
      <c r="FY438" s="53"/>
      <c r="FZ438" s="53"/>
      <c r="GA438" s="53"/>
      <c r="GB438" s="53"/>
      <c r="GC438" s="53"/>
      <c r="GD438" s="53"/>
      <c r="GE438" s="53"/>
      <c r="GF438" s="53"/>
      <c r="GG438" s="53"/>
      <c r="GH438" s="53"/>
      <c r="GI438" s="53"/>
      <c r="GJ438" s="53"/>
      <c r="GK438" s="53"/>
      <c r="GL438" s="53"/>
      <c r="GM438" s="53"/>
      <c r="GN438" s="53"/>
      <c r="GO438" s="53"/>
      <c r="GP438" s="53"/>
      <c r="GQ438" s="53"/>
      <c r="GR438" s="53"/>
      <c r="GS438" s="53"/>
      <c r="GT438" s="53"/>
      <c r="GU438" s="53"/>
      <c r="GV438" s="53"/>
      <c r="GW438" s="53"/>
      <c r="GX438" s="53"/>
      <c r="GY438" s="53"/>
      <c r="GZ438" s="53"/>
      <c r="HA438" s="53"/>
      <c r="HB438" s="53"/>
      <c r="HC438" s="53"/>
      <c r="HD438" s="53"/>
      <c r="HE438" s="53"/>
      <c r="HF438" s="53"/>
      <c r="HG438" s="53"/>
      <c r="HH438" s="53"/>
      <c r="HI438" s="53"/>
      <c r="HJ438" s="53"/>
      <c r="HK438" s="53"/>
      <c r="HL438" s="53"/>
      <c r="HM438" s="53"/>
      <c r="HN438" s="53"/>
      <c r="HO438" s="53"/>
      <c r="HP438" s="53"/>
      <c r="HQ438" s="53"/>
      <c r="HR438" s="53"/>
      <c r="HS438" s="53"/>
      <c r="HT438" s="53"/>
      <c r="HU438" s="53"/>
      <c r="HV438" s="53"/>
      <c r="HW438" s="53"/>
      <c r="HX438" s="53"/>
      <c r="HY438" s="53"/>
      <c r="HZ438" s="53"/>
      <c r="IA438" s="53"/>
      <c r="IB438" s="53"/>
      <c r="IC438" s="53"/>
      <c r="ID438" s="53"/>
      <c r="IE438" s="53"/>
      <c r="IF438" s="53"/>
      <c r="IG438" s="53"/>
      <c r="IH438" s="53"/>
      <c r="II438" s="53"/>
      <c r="IJ438" s="53"/>
      <c r="IK438" s="53"/>
      <c r="IL438" s="53"/>
      <c r="IM438" s="53"/>
      <c r="IN438" s="53"/>
      <c r="IO438" s="53"/>
      <c r="IP438" s="53"/>
      <c r="IQ438" s="53"/>
      <c r="IR438" s="53"/>
      <c r="IS438" s="53"/>
      <c r="IT438" s="53"/>
      <c r="IU438" s="53"/>
    </row>
    <row r="439" spans="1:255" customFormat="1" ht="15">
      <c r="A439" s="74">
        <v>438</v>
      </c>
      <c r="B439" s="55" t="s">
        <v>2395</v>
      </c>
      <c r="C439" s="56" t="s">
        <v>2384</v>
      </c>
      <c r="D439" s="67">
        <v>20</v>
      </c>
      <c r="E439" s="55" t="s">
        <v>697</v>
      </c>
      <c r="F439" s="78">
        <v>193142.67</v>
      </c>
      <c r="G439" s="69" t="s">
        <v>1229</v>
      </c>
      <c r="H439" s="63"/>
      <c r="I439" s="94"/>
      <c r="J439" s="53"/>
      <c r="K439" s="48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  <c r="BT439" s="53"/>
      <c r="BU439" s="53"/>
      <c r="BV439" s="53"/>
      <c r="BW439" s="53"/>
      <c r="BX439" s="53"/>
      <c r="BY439" s="53"/>
      <c r="BZ439" s="53"/>
      <c r="CA439" s="53"/>
      <c r="CB439" s="53"/>
      <c r="CC439" s="53"/>
      <c r="CD439" s="53"/>
      <c r="CE439" s="53"/>
      <c r="CF439" s="53"/>
      <c r="CG439" s="53"/>
      <c r="CH439" s="53"/>
      <c r="CI439" s="53"/>
      <c r="CJ439" s="53"/>
      <c r="CK439" s="53"/>
      <c r="CL439" s="53"/>
      <c r="CM439" s="53"/>
      <c r="CN439" s="53"/>
      <c r="CO439" s="53"/>
      <c r="CP439" s="53"/>
      <c r="CQ439" s="53"/>
      <c r="CR439" s="53"/>
      <c r="CS439" s="53"/>
      <c r="CT439" s="53"/>
      <c r="CU439" s="53"/>
      <c r="CV439" s="53"/>
      <c r="CW439" s="53"/>
      <c r="CX439" s="53"/>
      <c r="CY439" s="53"/>
      <c r="CZ439" s="53"/>
      <c r="DA439" s="53"/>
      <c r="DB439" s="53"/>
      <c r="DC439" s="53"/>
      <c r="DD439" s="53"/>
      <c r="DE439" s="53"/>
      <c r="DF439" s="53"/>
      <c r="DG439" s="53"/>
      <c r="DH439" s="53"/>
      <c r="DI439" s="53"/>
      <c r="DJ439" s="53"/>
      <c r="DK439" s="53"/>
      <c r="DL439" s="53"/>
      <c r="DM439" s="53"/>
      <c r="DN439" s="53"/>
      <c r="DO439" s="53"/>
      <c r="DP439" s="53"/>
      <c r="DQ439" s="53"/>
      <c r="DR439" s="53"/>
      <c r="DS439" s="53"/>
      <c r="DT439" s="53"/>
      <c r="DU439" s="53"/>
      <c r="DV439" s="53"/>
      <c r="DW439" s="53"/>
      <c r="DX439" s="53"/>
      <c r="DY439" s="53"/>
      <c r="DZ439" s="53"/>
      <c r="EA439" s="53"/>
      <c r="EB439" s="53"/>
      <c r="EC439" s="53"/>
      <c r="ED439" s="53"/>
      <c r="EE439" s="53"/>
      <c r="EF439" s="53"/>
      <c r="EG439" s="53"/>
      <c r="EH439" s="53"/>
      <c r="EI439" s="53"/>
      <c r="EJ439" s="53"/>
      <c r="EK439" s="53"/>
      <c r="EL439" s="53"/>
      <c r="EM439" s="53"/>
      <c r="EN439" s="53"/>
      <c r="EO439" s="53"/>
      <c r="EP439" s="53"/>
      <c r="EQ439" s="53"/>
      <c r="ER439" s="53"/>
      <c r="ES439" s="53"/>
      <c r="ET439" s="53"/>
      <c r="EU439" s="53"/>
      <c r="EV439" s="53"/>
      <c r="EW439" s="53"/>
      <c r="EX439" s="53"/>
      <c r="EY439" s="53"/>
      <c r="EZ439" s="53"/>
      <c r="FA439" s="53"/>
      <c r="FB439" s="53"/>
      <c r="FC439" s="53"/>
      <c r="FD439" s="53"/>
      <c r="FE439" s="53"/>
      <c r="FF439" s="53"/>
      <c r="FG439" s="53"/>
      <c r="FH439" s="53"/>
      <c r="FI439" s="53"/>
      <c r="FJ439" s="53"/>
      <c r="FK439" s="53"/>
      <c r="FL439" s="53"/>
      <c r="FM439" s="53"/>
      <c r="FN439" s="53"/>
      <c r="FO439" s="53"/>
      <c r="FP439" s="53"/>
      <c r="FQ439" s="53"/>
      <c r="FR439" s="53"/>
      <c r="FS439" s="53"/>
      <c r="FT439" s="53"/>
      <c r="FU439" s="53"/>
      <c r="FV439" s="53"/>
      <c r="FW439" s="53"/>
      <c r="FX439" s="53"/>
      <c r="FY439" s="53"/>
      <c r="FZ439" s="53"/>
      <c r="GA439" s="53"/>
      <c r="GB439" s="53"/>
      <c r="GC439" s="53"/>
      <c r="GD439" s="53"/>
      <c r="GE439" s="53"/>
      <c r="GF439" s="53"/>
      <c r="GG439" s="53"/>
      <c r="GH439" s="53"/>
      <c r="GI439" s="53"/>
      <c r="GJ439" s="53"/>
      <c r="GK439" s="53"/>
      <c r="GL439" s="53"/>
      <c r="GM439" s="53"/>
      <c r="GN439" s="53"/>
      <c r="GO439" s="53"/>
      <c r="GP439" s="53"/>
      <c r="GQ439" s="53"/>
      <c r="GR439" s="53"/>
      <c r="GS439" s="53"/>
      <c r="GT439" s="53"/>
      <c r="GU439" s="53"/>
      <c r="GV439" s="53"/>
      <c r="GW439" s="53"/>
      <c r="GX439" s="53"/>
      <c r="GY439" s="53"/>
      <c r="GZ439" s="53"/>
      <c r="HA439" s="53"/>
      <c r="HB439" s="53"/>
      <c r="HC439" s="53"/>
      <c r="HD439" s="53"/>
      <c r="HE439" s="53"/>
      <c r="HF439" s="53"/>
      <c r="HG439" s="53"/>
      <c r="HH439" s="53"/>
      <c r="HI439" s="53"/>
      <c r="HJ439" s="53"/>
      <c r="HK439" s="53"/>
      <c r="HL439" s="53"/>
      <c r="HM439" s="53"/>
      <c r="HN439" s="53"/>
      <c r="HO439" s="53"/>
      <c r="HP439" s="53"/>
      <c r="HQ439" s="53"/>
      <c r="HR439" s="53"/>
      <c r="HS439" s="53"/>
      <c r="HT439" s="53"/>
      <c r="HU439" s="53"/>
      <c r="HV439" s="53"/>
      <c r="HW439" s="53"/>
      <c r="HX439" s="53"/>
      <c r="HY439" s="53"/>
      <c r="HZ439" s="53"/>
      <c r="IA439" s="53"/>
      <c r="IB439" s="53"/>
      <c r="IC439" s="53"/>
      <c r="ID439" s="53"/>
      <c r="IE439" s="53"/>
      <c r="IF439" s="53"/>
      <c r="IG439" s="53"/>
      <c r="IH439" s="53"/>
      <c r="II439" s="53"/>
      <c r="IJ439" s="53"/>
      <c r="IK439" s="53"/>
      <c r="IL439" s="53"/>
      <c r="IM439" s="53"/>
      <c r="IN439" s="53"/>
      <c r="IO439" s="53"/>
      <c r="IP439" s="53"/>
      <c r="IQ439" s="53"/>
      <c r="IR439" s="53"/>
      <c r="IS439" s="53"/>
      <c r="IT439" s="53"/>
      <c r="IU439" s="53"/>
    </row>
    <row r="440" spans="1:255" customFormat="1" ht="15">
      <c r="A440" s="74">
        <v>439</v>
      </c>
      <c r="B440" s="55" t="s">
        <v>2394</v>
      </c>
      <c r="C440" s="56" t="s">
        <v>2384</v>
      </c>
      <c r="D440" s="67">
        <v>25</v>
      </c>
      <c r="E440" s="55">
        <v>27</v>
      </c>
      <c r="F440" s="78">
        <v>305923.96000000002</v>
      </c>
      <c r="G440" s="69" t="s">
        <v>1229</v>
      </c>
      <c r="H440" s="63"/>
      <c r="I440" s="94"/>
      <c r="J440" s="53"/>
      <c r="K440" s="48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  <c r="BT440" s="53"/>
      <c r="BU440" s="53"/>
      <c r="BV440" s="53"/>
      <c r="BW440" s="53"/>
      <c r="BX440" s="53"/>
      <c r="BY440" s="53"/>
      <c r="BZ440" s="53"/>
      <c r="CA440" s="53"/>
      <c r="CB440" s="53"/>
      <c r="CC440" s="53"/>
      <c r="CD440" s="53"/>
      <c r="CE440" s="53"/>
      <c r="CF440" s="53"/>
      <c r="CG440" s="53"/>
      <c r="CH440" s="53"/>
      <c r="CI440" s="53"/>
      <c r="CJ440" s="53"/>
      <c r="CK440" s="53"/>
      <c r="CL440" s="53"/>
      <c r="CM440" s="53"/>
      <c r="CN440" s="53"/>
      <c r="CO440" s="53"/>
      <c r="CP440" s="53"/>
      <c r="CQ440" s="53"/>
      <c r="CR440" s="53"/>
      <c r="CS440" s="53"/>
      <c r="CT440" s="53"/>
      <c r="CU440" s="53"/>
      <c r="CV440" s="53"/>
      <c r="CW440" s="53"/>
      <c r="CX440" s="53"/>
      <c r="CY440" s="53"/>
      <c r="CZ440" s="53"/>
      <c r="DA440" s="53"/>
      <c r="DB440" s="53"/>
      <c r="DC440" s="53"/>
      <c r="DD440" s="53"/>
      <c r="DE440" s="53"/>
      <c r="DF440" s="53"/>
      <c r="DG440" s="53"/>
      <c r="DH440" s="53"/>
      <c r="DI440" s="53"/>
      <c r="DJ440" s="53"/>
      <c r="DK440" s="53"/>
      <c r="DL440" s="53"/>
      <c r="DM440" s="53"/>
      <c r="DN440" s="53"/>
      <c r="DO440" s="53"/>
      <c r="DP440" s="53"/>
      <c r="DQ440" s="53"/>
      <c r="DR440" s="53"/>
      <c r="DS440" s="53"/>
      <c r="DT440" s="53"/>
      <c r="DU440" s="53"/>
      <c r="DV440" s="53"/>
      <c r="DW440" s="53"/>
      <c r="DX440" s="53"/>
      <c r="DY440" s="53"/>
      <c r="DZ440" s="53"/>
      <c r="EA440" s="53"/>
      <c r="EB440" s="53"/>
      <c r="EC440" s="53"/>
      <c r="ED440" s="53"/>
      <c r="EE440" s="53"/>
      <c r="EF440" s="53"/>
      <c r="EG440" s="53"/>
      <c r="EH440" s="53"/>
      <c r="EI440" s="53"/>
      <c r="EJ440" s="53"/>
      <c r="EK440" s="53"/>
      <c r="EL440" s="53"/>
      <c r="EM440" s="53"/>
      <c r="EN440" s="53"/>
      <c r="EO440" s="53"/>
      <c r="EP440" s="53"/>
      <c r="EQ440" s="53"/>
      <c r="ER440" s="53"/>
      <c r="ES440" s="53"/>
      <c r="ET440" s="53"/>
      <c r="EU440" s="53"/>
      <c r="EV440" s="53"/>
      <c r="EW440" s="53"/>
      <c r="EX440" s="53"/>
      <c r="EY440" s="53"/>
      <c r="EZ440" s="53"/>
      <c r="FA440" s="53"/>
      <c r="FB440" s="53"/>
      <c r="FC440" s="53"/>
      <c r="FD440" s="53"/>
      <c r="FE440" s="53"/>
      <c r="FF440" s="53"/>
      <c r="FG440" s="53"/>
      <c r="FH440" s="53"/>
      <c r="FI440" s="53"/>
      <c r="FJ440" s="53"/>
      <c r="FK440" s="53"/>
      <c r="FL440" s="53"/>
      <c r="FM440" s="53"/>
      <c r="FN440" s="53"/>
      <c r="FO440" s="53"/>
      <c r="FP440" s="53"/>
      <c r="FQ440" s="53"/>
      <c r="FR440" s="53"/>
      <c r="FS440" s="53"/>
      <c r="FT440" s="53"/>
      <c r="FU440" s="53"/>
      <c r="FV440" s="53"/>
      <c r="FW440" s="53"/>
      <c r="FX440" s="53"/>
      <c r="FY440" s="53"/>
      <c r="FZ440" s="53"/>
      <c r="GA440" s="53"/>
      <c r="GB440" s="53"/>
      <c r="GC440" s="53"/>
      <c r="GD440" s="53"/>
      <c r="GE440" s="53"/>
      <c r="GF440" s="53"/>
      <c r="GG440" s="53"/>
      <c r="GH440" s="53"/>
      <c r="GI440" s="53"/>
      <c r="GJ440" s="53"/>
      <c r="GK440" s="53"/>
      <c r="GL440" s="53"/>
      <c r="GM440" s="53"/>
      <c r="GN440" s="53"/>
      <c r="GO440" s="53"/>
      <c r="GP440" s="53"/>
      <c r="GQ440" s="53"/>
      <c r="GR440" s="53"/>
      <c r="GS440" s="53"/>
      <c r="GT440" s="53"/>
      <c r="GU440" s="53"/>
      <c r="GV440" s="53"/>
      <c r="GW440" s="53"/>
      <c r="GX440" s="53"/>
      <c r="GY440" s="53"/>
      <c r="GZ440" s="53"/>
      <c r="HA440" s="53"/>
      <c r="HB440" s="53"/>
      <c r="HC440" s="53"/>
      <c r="HD440" s="53"/>
      <c r="HE440" s="53"/>
      <c r="HF440" s="53"/>
      <c r="HG440" s="53"/>
      <c r="HH440" s="53"/>
      <c r="HI440" s="53"/>
      <c r="HJ440" s="53"/>
      <c r="HK440" s="53"/>
      <c r="HL440" s="53"/>
      <c r="HM440" s="53"/>
      <c r="HN440" s="53"/>
      <c r="HO440" s="53"/>
      <c r="HP440" s="53"/>
      <c r="HQ440" s="53"/>
      <c r="HR440" s="53"/>
      <c r="HS440" s="53"/>
      <c r="HT440" s="53"/>
      <c r="HU440" s="53"/>
      <c r="HV440" s="53"/>
      <c r="HW440" s="53"/>
      <c r="HX440" s="53"/>
      <c r="HY440" s="53"/>
      <c r="HZ440" s="53"/>
      <c r="IA440" s="53"/>
      <c r="IB440" s="53"/>
      <c r="IC440" s="53"/>
      <c r="ID440" s="53"/>
      <c r="IE440" s="53"/>
      <c r="IF440" s="53"/>
      <c r="IG440" s="53"/>
      <c r="IH440" s="53"/>
      <c r="II440" s="53"/>
      <c r="IJ440" s="53"/>
      <c r="IK440" s="53"/>
      <c r="IL440" s="53"/>
      <c r="IM440" s="53"/>
      <c r="IN440" s="53"/>
      <c r="IO440" s="53"/>
      <c r="IP440" s="53"/>
      <c r="IQ440" s="53"/>
      <c r="IR440" s="53"/>
      <c r="IS440" s="53"/>
      <c r="IT440" s="53"/>
      <c r="IU440" s="53"/>
    </row>
    <row r="441" spans="1:255" customFormat="1" ht="15">
      <c r="A441" s="74">
        <v>440</v>
      </c>
      <c r="B441" s="55" t="s">
        <v>2396</v>
      </c>
      <c r="C441" s="56" t="s">
        <v>2384</v>
      </c>
      <c r="D441" s="67">
        <v>34</v>
      </c>
      <c r="E441" s="55" t="s">
        <v>924</v>
      </c>
      <c r="F441" s="78">
        <v>378107.33</v>
      </c>
      <c r="G441" s="69" t="s">
        <v>1229</v>
      </c>
      <c r="H441" s="63"/>
      <c r="I441" s="94"/>
      <c r="J441" s="53"/>
      <c r="K441" s="48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  <c r="BT441" s="53"/>
      <c r="BU441" s="53"/>
      <c r="BV441" s="53"/>
      <c r="BW441" s="53"/>
      <c r="BX441" s="53"/>
      <c r="BY441" s="53"/>
      <c r="BZ441" s="53"/>
      <c r="CA441" s="53"/>
      <c r="CB441" s="53"/>
      <c r="CC441" s="53"/>
      <c r="CD441" s="53"/>
      <c r="CE441" s="53"/>
      <c r="CF441" s="53"/>
      <c r="CG441" s="53"/>
      <c r="CH441" s="53"/>
      <c r="CI441" s="53"/>
      <c r="CJ441" s="53"/>
      <c r="CK441" s="53"/>
      <c r="CL441" s="53"/>
      <c r="CM441" s="53"/>
      <c r="CN441" s="53"/>
      <c r="CO441" s="53"/>
      <c r="CP441" s="53"/>
      <c r="CQ441" s="53"/>
      <c r="CR441" s="53"/>
      <c r="CS441" s="53"/>
      <c r="CT441" s="53"/>
      <c r="CU441" s="53"/>
      <c r="CV441" s="53"/>
      <c r="CW441" s="53"/>
      <c r="CX441" s="53"/>
      <c r="CY441" s="53"/>
      <c r="CZ441" s="53"/>
      <c r="DA441" s="53"/>
      <c r="DB441" s="53"/>
      <c r="DC441" s="53"/>
      <c r="DD441" s="53"/>
      <c r="DE441" s="53"/>
      <c r="DF441" s="53"/>
      <c r="DG441" s="53"/>
      <c r="DH441" s="53"/>
      <c r="DI441" s="53"/>
      <c r="DJ441" s="53"/>
      <c r="DK441" s="53"/>
      <c r="DL441" s="53"/>
      <c r="DM441" s="53"/>
      <c r="DN441" s="53"/>
      <c r="DO441" s="53"/>
      <c r="DP441" s="53"/>
      <c r="DQ441" s="53"/>
      <c r="DR441" s="53"/>
      <c r="DS441" s="53"/>
      <c r="DT441" s="53"/>
      <c r="DU441" s="53"/>
      <c r="DV441" s="53"/>
      <c r="DW441" s="53"/>
      <c r="DX441" s="53"/>
      <c r="DY441" s="53"/>
      <c r="DZ441" s="53"/>
      <c r="EA441" s="53"/>
      <c r="EB441" s="53"/>
      <c r="EC441" s="53"/>
      <c r="ED441" s="53"/>
      <c r="EE441" s="53"/>
      <c r="EF441" s="53"/>
      <c r="EG441" s="53"/>
      <c r="EH441" s="53"/>
      <c r="EI441" s="53"/>
      <c r="EJ441" s="53"/>
      <c r="EK441" s="53"/>
      <c r="EL441" s="53"/>
      <c r="EM441" s="53"/>
      <c r="EN441" s="53"/>
      <c r="EO441" s="53"/>
      <c r="EP441" s="53"/>
      <c r="EQ441" s="53"/>
      <c r="ER441" s="53"/>
      <c r="ES441" s="53"/>
      <c r="ET441" s="53"/>
      <c r="EU441" s="53"/>
      <c r="EV441" s="53"/>
      <c r="EW441" s="53"/>
      <c r="EX441" s="53"/>
      <c r="EY441" s="53"/>
      <c r="EZ441" s="53"/>
      <c r="FA441" s="53"/>
      <c r="FB441" s="53"/>
      <c r="FC441" s="53"/>
      <c r="FD441" s="53"/>
      <c r="FE441" s="53"/>
      <c r="FF441" s="53"/>
      <c r="FG441" s="53"/>
      <c r="FH441" s="53"/>
      <c r="FI441" s="53"/>
      <c r="FJ441" s="53"/>
      <c r="FK441" s="53"/>
      <c r="FL441" s="53"/>
      <c r="FM441" s="53"/>
      <c r="FN441" s="53"/>
      <c r="FO441" s="53"/>
      <c r="FP441" s="53"/>
      <c r="FQ441" s="53"/>
      <c r="FR441" s="53"/>
      <c r="FS441" s="53"/>
      <c r="FT441" s="53"/>
      <c r="FU441" s="53"/>
      <c r="FV441" s="53"/>
      <c r="FW441" s="53"/>
      <c r="FX441" s="53"/>
      <c r="FY441" s="53"/>
      <c r="FZ441" s="53"/>
      <c r="GA441" s="53"/>
      <c r="GB441" s="53"/>
      <c r="GC441" s="53"/>
      <c r="GD441" s="53"/>
      <c r="GE441" s="53"/>
      <c r="GF441" s="53"/>
      <c r="GG441" s="53"/>
      <c r="GH441" s="53"/>
      <c r="GI441" s="53"/>
      <c r="GJ441" s="53"/>
      <c r="GK441" s="53"/>
      <c r="GL441" s="53"/>
      <c r="GM441" s="53"/>
      <c r="GN441" s="53"/>
      <c r="GO441" s="53"/>
      <c r="GP441" s="53"/>
      <c r="GQ441" s="53"/>
      <c r="GR441" s="53"/>
      <c r="GS441" s="53"/>
      <c r="GT441" s="53"/>
      <c r="GU441" s="53"/>
      <c r="GV441" s="53"/>
      <c r="GW441" s="53"/>
      <c r="GX441" s="53"/>
      <c r="GY441" s="53"/>
      <c r="GZ441" s="53"/>
      <c r="HA441" s="53"/>
      <c r="HB441" s="53"/>
      <c r="HC441" s="53"/>
      <c r="HD441" s="53"/>
      <c r="HE441" s="53"/>
      <c r="HF441" s="53"/>
      <c r="HG441" s="53"/>
      <c r="HH441" s="53"/>
      <c r="HI441" s="53"/>
      <c r="HJ441" s="53"/>
      <c r="HK441" s="53"/>
      <c r="HL441" s="53"/>
      <c r="HM441" s="53"/>
      <c r="HN441" s="53"/>
      <c r="HO441" s="53"/>
      <c r="HP441" s="53"/>
      <c r="HQ441" s="53"/>
      <c r="HR441" s="53"/>
      <c r="HS441" s="53"/>
      <c r="HT441" s="53"/>
      <c r="HU441" s="53"/>
      <c r="HV441" s="53"/>
      <c r="HW441" s="53"/>
      <c r="HX441" s="53"/>
      <c r="HY441" s="53"/>
      <c r="HZ441" s="53"/>
      <c r="IA441" s="53"/>
      <c r="IB441" s="53"/>
      <c r="IC441" s="53"/>
      <c r="ID441" s="53"/>
      <c r="IE441" s="53"/>
      <c r="IF441" s="53"/>
      <c r="IG441" s="53"/>
      <c r="IH441" s="53"/>
      <c r="II441" s="53"/>
      <c r="IJ441" s="53"/>
      <c r="IK441" s="53"/>
      <c r="IL441" s="53"/>
      <c r="IM441" s="53"/>
      <c r="IN441" s="53"/>
      <c r="IO441" s="53"/>
      <c r="IP441" s="53"/>
      <c r="IQ441" s="53"/>
      <c r="IR441" s="53"/>
      <c r="IS441" s="53"/>
      <c r="IT441" s="53"/>
      <c r="IU441" s="53"/>
    </row>
    <row r="442" spans="1:255" customFormat="1" ht="15">
      <c r="A442" s="74">
        <v>441</v>
      </c>
      <c r="B442" s="55" t="s">
        <v>2389</v>
      </c>
      <c r="C442" s="56" t="s">
        <v>2384</v>
      </c>
      <c r="D442" s="67">
        <v>35</v>
      </c>
      <c r="E442" s="55" t="s">
        <v>2066</v>
      </c>
      <c r="F442" s="78">
        <v>599618.86</v>
      </c>
      <c r="G442" s="69" t="s">
        <v>1229</v>
      </c>
      <c r="H442" s="63"/>
      <c r="I442" s="94"/>
      <c r="J442" s="53"/>
      <c r="K442" s="48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  <c r="BT442" s="53"/>
      <c r="BU442" s="53"/>
      <c r="BV442" s="53"/>
      <c r="BW442" s="53"/>
      <c r="BX442" s="53"/>
      <c r="BY442" s="53"/>
      <c r="BZ442" s="53"/>
      <c r="CA442" s="53"/>
      <c r="CB442" s="53"/>
      <c r="CC442" s="53"/>
      <c r="CD442" s="53"/>
      <c r="CE442" s="53"/>
      <c r="CF442" s="53"/>
      <c r="CG442" s="53"/>
      <c r="CH442" s="53"/>
      <c r="CI442" s="53"/>
      <c r="CJ442" s="53"/>
      <c r="CK442" s="53"/>
      <c r="CL442" s="53"/>
      <c r="CM442" s="53"/>
      <c r="CN442" s="53"/>
      <c r="CO442" s="53"/>
      <c r="CP442" s="53"/>
      <c r="CQ442" s="53"/>
      <c r="CR442" s="53"/>
      <c r="CS442" s="53"/>
      <c r="CT442" s="53"/>
      <c r="CU442" s="53"/>
      <c r="CV442" s="53"/>
      <c r="CW442" s="53"/>
      <c r="CX442" s="53"/>
      <c r="CY442" s="53"/>
      <c r="CZ442" s="53"/>
      <c r="DA442" s="53"/>
      <c r="DB442" s="53"/>
      <c r="DC442" s="53"/>
      <c r="DD442" s="53"/>
      <c r="DE442" s="53"/>
      <c r="DF442" s="53"/>
      <c r="DG442" s="53"/>
      <c r="DH442" s="53"/>
      <c r="DI442" s="53"/>
      <c r="DJ442" s="53"/>
      <c r="DK442" s="53"/>
      <c r="DL442" s="53"/>
      <c r="DM442" s="53"/>
      <c r="DN442" s="53"/>
      <c r="DO442" s="53"/>
      <c r="DP442" s="53"/>
      <c r="DQ442" s="53"/>
      <c r="DR442" s="53"/>
      <c r="DS442" s="53"/>
      <c r="DT442" s="53"/>
      <c r="DU442" s="53"/>
      <c r="DV442" s="53"/>
      <c r="DW442" s="53"/>
      <c r="DX442" s="53"/>
      <c r="DY442" s="53"/>
      <c r="DZ442" s="53"/>
      <c r="EA442" s="53"/>
      <c r="EB442" s="53"/>
      <c r="EC442" s="53"/>
      <c r="ED442" s="53"/>
      <c r="EE442" s="53"/>
      <c r="EF442" s="53"/>
      <c r="EG442" s="53"/>
      <c r="EH442" s="53"/>
      <c r="EI442" s="53"/>
      <c r="EJ442" s="53"/>
      <c r="EK442" s="53"/>
      <c r="EL442" s="53"/>
      <c r="EM442" s="53"/>
      <c r="EN442" s="53"/>
      <c r="EO442" s="53"/>
      <c r="EP442" s="53"/>
      <c r="EQ442" s="53"/>
      <c r="ER442" s="53"/>
      <c r="ES442" s="53"/>
      <c r="ET442" s="53"/>
      <c r="EU442" s="53"/>
      <c r="EV442" s="53"/>
      <c r="EW442" s="53"/>
      <c r="EX442" s="53"/>
      <c r="EY442" s="53"/>
      <c r="EZ442" s="53"/>
      <c r="FA442" s="53"/>
      <c r="FB442" s="53"/>
      <c r="FC442" s="53"/>
      <c r="FD442" s="53"/>
      <c r="FE442" s="53"/>
      <c r="FF442" s="53"/>
      <c r="FG442" s="53"/>
      <c r="FH442" s="53"/>
      <c r="FI442" s="53"/>
      <c r="FJ442" s="53"/>
      <c r="FK442" s="53"/>
      <c r="FL442" s="53"/>
      <c r="FM442" s="53"/>
      <c r="FN442" s="53"/>
      <c r="FO442" s="53"/>
      <c r="FP442" s="53"/>
      <c r="FQ442" s="53"/>
      <c r="FR442" s="53"/>
      <c r="FS442" s="53"/>
      <c r="FT442" s="53"/>
      <c r="FU442" s="53"/>
      <c r="FV442" s="53"/>
      <c r="FW442" s="53"/>
      <c r="FX442" s="53"/>
      <c r="FY442" s="53"/>
      <c r="FZ442" s="53"/>
      <c r="GA442" s="53"/>
      <c r="GB442" s="53"/>
      <c r="GC442" s="53"/>
      <c r="GD442" s="53"/>
      <c r="GE442" s="53"/>
      <c r="GF442" s="53"/>
      <c r="GG442" s="53"/>
      <c r="GH442" s="53"/>
      <c r="GI442" s="53"/>
      <c r="GJ442" s="53"/>
      <c r="GK442" s="53"/>
      <c r="GL442" s="53"/>
      <c r="GM442" s="53"/>
      <c r="GN442" s="53"/>
      <c r="GO442" s="53"/>
      <c r="GP442" s="53"/>
      <c r="GQ442" s="53"/>
      <c r="GR442" s="53"/>
      <c r="GS442" s="53"/>
      <c r="GT442" s="53"/>
      <c r="GU442" s="53"/>
      <c r="GV442" s="53"/>
      <c r="GW442" s="53"/>
      <c r="GX442" s="53"/>
      <c r="GY442" s="53"/>
      <c r="GZ442" s="53"/>
      <c r="HA442" s="53"/>
      <c r="HB442" s="53"/>
      <c r="HC442" s="53"/>
      <c r="HD442" s="53"/>
      <c r="HE442" s="53"/>
      <c r="HF442" s="53"/>
      <c r="HG442" s="53"/>
      <c r="HH442" s="53"/>
      <c r="HI442" s="53"/>
      <c r="HJ442" s="53"/>
      <c r="HK442" s="53"/>
      <c r="HL442" s="53"/>
      <c r="HM442" s="53"/>
      <c r="HN442" s="53"/>
      <c r="HO442" s="53"/>
      <c r="HP442" s="53"/>
      <c r="HQ442" s="53"/>
      <c r="HR442" s="53"/>
      <c r="HS442" s="53"/>
      <c r="HT442" s="53"/>
      <c r="HU442" s="53"/>
      <c r="HV442" s="53"/>
      <c r="HW442" s="53"/>
      <c r="HX442" s="53"/>
      <c r="HY442" s="53"/>
      <c r="HZ442" s="53"/>
      <c r="IA442" s="53"/>
      <c r="IB442" s="53"/>
      <c r="IC442" s="53"/>
      <c r="ID442" s="53"/>
      <c r="IE442" s="53"/>
      <c r="IF442" s="53"/>
      <c r="IG442" s="53"/>
      <c r="IH442" s="53"/>
      <c r="II442" s="53"/>
      <c r="IJ442" s="53"/>
      <c r="IK442" s="53"/>
      <c r="IL442" s="53"/>
      <c r="IM442" s="53"/>
      <c r="IN442" s="53"/>
      <c r="IO442" s="53"/>
      <c r="IP442" s="53"/>
      <c r="IQ442" s="53"/>
      <c r="IR442" s="53"/>
      <c r="IS442" s="53"/>
      <c r="IT442" s="53"/>
      <c r="IU442" s="53"/>
    </row>
    <row r="443" spans="1:255" customFormat="1" ht="15">
      <c r="A443" s="74">
        <v>442</v>
      </c>
      <c r="B443" s="55" t="s">
        <v>2388</v>
      </c>
      <c r="C443" s="56" t="s">
        <v>2384</v>
      </c>
      <c r="D443" s="67">
        <v>35</v>
      </c>
      <c r="E443" s="55" t="s">
        <v>926</v>
      </c>
      <c r="F443" s="78">
        <v>851381.91</v>
      </c>
      <c r="G443" s="69" t="s">
        <v>1229</v>
      </c>
      <c r="H443" s="63"/>
      <c r="I443" s="94"/>
      <c r="J443" s="53"/>
      <c r="K443" s="48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  <c r="BT443" s="53"/>
      <c r="BU443" s="53"/>
      <c r="BV443" s="53"/>
      <c r="BW443" s="53"/>
      <c r="BX443" s="53"/>
      <c r="BY443" s="53"/>
      <c r="BZ443" s="53"/>
      <c r="CA443" s="53"/>
      <c r="CB443" s="53"/>
      <c r="CC443" s="53"/>
      <c r="CD443" s="53"/>
      <c r="CE443" s="53"/>
      <c r="CF443" s="53"/>
      <c r="CG443" s="53"/>
      <c r="CH443" s="53"/>
      <c r="CI443" s="53"/>
      <c r="CJ443" s="53"/>
      <c r="CK443" s="53"/>
      <c r="CL443" s="53"/>
      <c r="CM443" s="53"/>
      <c r="CN443" s="53"/>
      <c r="CO443" s="53"/>
      <c r="CP443" s="53"/>
      <c r="CQ443" s="53"/>
      <c r="CR443" s="53"/>
      <c r="CS443" s="53"/>
      <c r="CT443" s="53"/>
      <c r="CU443" s="53"/>
      <c r="CV443" s="53"/>
      <c r="CW443" s="53"/>
      <c r="CX443" s="53"/>
      <c r="CY443" s="53"/>
      <c r="CZ443" s="53"/>
      <c r="DA443" s="53"/>
      <c r="DB443" s="53"/>
      <c r="DC443" s="53"/>
      <c r="DD443" s="53"/>
      <c r="DE443" s="53"/>
      <c r="DF443" s="53"/>
      <c r="DG443" s="53"/>
      <c r="DH443" s="53"/>
      <c r="DI443" s="53"/>
      <c r="DJ443" s="53"/>
      <c r="DK443" s="53"/>
      <c r="DL443" s="53"/>
      <c r="DM443" s="53"/>
      <c r="DN443" s="53"/>
      <c r="DO443" s="53"/>
      <c r="DP443" s="53"/>
      <c r="DQ443" s="53"/>
      <c r="DR443" s="53"/>
      <c r="DS443" s="53"/>
      <c r="DT443" s="53"/>
      <c r="DU443" s="53"/>
      <c r="DV443" s="53"/>
      <c r="DW443" s="53"/>
      <c r="DX443" s="53"/>
      <c r="DY443" s="53"/>
      <c r="DZ443" s="53"/>
      <c r="EA443" s="53"/>
      <c r="EB443" s="53"/>
      <c r="EC443" s="53"/>
      <c r="ED443" s="53"/>
      <c r="EE443" s="53"/>
      <c r="EF443" s="53"/>
      <c r="EG443" s="53"/>
      <c r="EH443" s="53"/>
      <c r="EI443" s="53"/>
      <c r="EJ443" s="53"/>
      <c r="EK443" s="53"/>
      <c r="EL443" s="53"/>
      <c r="EM443" s="53"/>
      <c r="EN443" s="53"/>
      <c r="EO443" s="53"/>
      <c r="EP443" s="53"/>
      <c r="EQ443" s="53"/>
      <c r="ER443" s="53"/>
      <c r="ES443" s="53"/>
      <c r="ET443" s="53"/>
      <c r="EU443" s="53"/>
      <c r="EV443" s="53"/>
      <c r="EW443" s="53"/>
      <c r="EX443" s="53"/>
      <c r="EY443" s="53"/>
      <c r="EZ443" s="53"/>
      <c r="FA443" s="53"/>
      <c r="FB443" s="53"/>
      <c r="FC443" s="53"/>
      <c r="FD443" s="53"/>
      <c r="FE443" s="53"/>
      <c r="FF443" s="53"/>
      <c r="FG443" s="53"/>
      <c r="FH443" s="53"/>
      <c r="FI443" s="53"/>
      <c r="FJ443" s="53"/>
      <c r="FK443" s="53"/>
      <c r="FL443" s="53"/>
      <c r="FM443" s="53"/>
      <c r="FN443" s="53"/>
      <c r="FO443" s="53"/>
      <c r="FP443" s="53"/>
      <c r="FQ443" s="53"/>
      <c r="FR443" s="53"/>
      <c r="FS443" s="53"/>
      <c r="FT443" s="53"/>
      <c r="FU443" s="53"/>
      <c r="FV443" s="53"/>
      <c r="FW443" s="53"/>
      <c r="FX443" s="53"/>
      <c r="FY443" s="53"/>
      <c r="FZ443" s="53"/>
      <c r="GA443" s="53"/>
      <c r="GB443" s="53"/>
      <c r="GC443" s="53"/>
      <c r="GD443" s="53"/>
      <c r="GE443" s="53"/>
      <c r="GF443" s="53"/>
      <c r="GG443" s="53"/>
      <c r="GH443" s="53"/>
      <c r="GI443" s="53"/>
      <c r="GJ443" s="53"/>
      <c r="GK443" s="53"/>
      <c r="GL443" s="53"/>
      <c r="GM443" s="53"/>
      <c r="GN443" s="53"/>
      <c r="GO443" s="53"/>
      <c r="GP443" s="53"/>
      <c r="GQ443" s="53"/>
      <c r="GR443" s="53"/>
      <c r="GS443" s="53"/>
      <c r="GT443" s="53"/>
      <c r="GU443" s="53"/>
      <c r="GV443" s="53"/>
      <c r="GW443" s="53"/>
      <c r="GX443" s="53"/>
      <c r="GY443" s="53"/>
      <c r="GZ443" s="53"/>
      <c r="HA443" s="53"/>
      <c r="HB443" s="53"/>
      <c r="HC443" s="53"/>
      <c r="HD443" s="53"/>
      <c r="HE443" s="53"/>
      <c r="HF443" s="53"/>
      <c r="HG443" s="53"/>
      <c r="HH443" s="53"/>
      <c r="HI443" s="53"/>
      <c r="HJ443" s="53"/>
      <c r="HK443" s="53"/>
      <c r="HL443" s="53"/>
      <c r="HM443" s="53"/>
      <c r="HN443" s="53"/>
      <c r="HO443" s="53"/>
      <c r="HP443" s="53"/>
      <c r="HQ443" s="53"/>
      <c r="HR443" s="53"/>
      <c r="HS443" s="53"/>
      <c r="HT443" s="53"/>
      <c r="HU443" s="53"/>
      <c r="HV443" s="53"/>
      <c r="HW443" s="53"/>
      <c r="HX443" s="53"/>
      <c r="HY443" s="53"/>
      <c r="HZ443" s="53"/>
      <c r="IA443" s="53"/>
      <c r="IB443" s="53"/>
      <c r="IC443" s="53"/>
      <c r="ID443" s="53"/>
      <c r="IE443" s="53"/>
      <c r="IF443" s="53"/>
      <c r="IG443" s="53"/>
      <c r="IH443" s="53"/>
      <c r="II443" s="53"/>
      <c r="IJ443" s="53"/>
      <c r="IK443" s="53"/>
      <c r="IL443" s="53"/>
      <c r="IM443" s="53"/>
      <c r="IN443" s="53"/>
      <c r="IO443" s="53"/>
      <c r="IP443" s="53"/>
      <c r="IQ443" s="53"/>
      <c r="IR443" s="53"/>
      <c r="IS443" s="53"/>
      <c r="IT443" s="53"/>
      <c r="IU443" s="53"/>
    </row>
    <row r="444" spans="1:255" customFormat="1" ht="15">
      <c r="A444" s="74">
        <v>443</v>
      </c>
      <c r="B444" s="55" t="s">
        <v>2390</v>
      </c>
      <c r="C444" s="56" t="s">
        <v>2384</v>
      </c>
      <c r="D444" s="67">
        <v>35</v>
      </c>
      <c r="E444" s="55" t="s">
        <v>2065</v>
      </c>
      <c r="F444" s="78">
        <v>1791073.07</v>
      </c>
      <c r="G444" s="69" t="s">
        <v>1229</v>
      </c>
      <c r="H444" s="63"/>
      <c r="I444" s="94"/>
      <c r="J444" s="53"/>
      <c r="K444" s="48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  <c r="BT444" s="53"/>
      <c r="BU444" s="53"/>
      <c r="BV444" s="53"/>
      <c r="BW444" s="53"/>
      <c r="BX444" s="53"/>
      <c r="BY444" s="53"/>
      <c r="BZ444" s="53"/>
      <c r="CA444" s="53"/>
      <c r="CB444" s="53"/>
      <c r="CC444" s="53"/>
      <c r="CD444" s="53"/>
      <c r="CE444" s="53"/>
      <c r="CF444" s="53"/>
      <c r="CG444" s="53"/>
      <c r="CH444" s="53"/>
      <c r="CI444" s="53"/>
      <c r="CJ444" s="53"/>
      <c r="CK444" s="53"/>
      <c r="CL444" s="53"/>
      <c r="CM444" s="53"/>
      <c r="CN444" s="53"/>
      <c r="CO444" s="53"/>
      <c r="CP444" s="53"/>
      <c r="CQ444" s="53"/>
      <c r="CR444" s="53"/>
      <c r="CS444" s="53"/>
      <c r="CT444" s="53"/>
      <c r="CU444" s="53"/>
      <c r="CV444" s="53"/>
      <c r="CW444" s="53"/>
      <c r="CX444" s="53"/>
      <c r="CY444" s="53"/>
      <c r="CZ444" s="53"/>
      <c r="DA444" s="53"/>
      <c r="DB444" s="53"/>
      <c r="DC444" s="53"/>
      <c r="DD444" s="53"/>
      <c r="DE444" s="53"/>
      <c r="DF444" s="53"/>
      <c r="DG444" s="53"/>
      <c r="DH444" s="53"/>
      <c r="DI444" s="53"/>
      <c r="DJ444" s="53"/>
      <c r="DK444" s="53"/>
      <c r="DL444" s="53"/>
      <c r="DM444" s="53"/>
      <c r="DN444" s="53"/>
      <c r="DO444" s="53"/>
      <c r="DP444" s="53"/>
      <c r="DQ444" s="53"/>
      <c r="DR444" s="53"/>
      <c r="DS444" s="53"/>
      <c r="DT444" s="53"/>
      <c r="DU444" s="53"/>
      <c r="DV444" s="53"/>
      <c r="DW444" s="53"/>
      <c r="DX444" s="53"/>
      <c r="DY444" s="53"/>
      <c r="DZ444" s="53"/>
      <c r="EA444" s="53"/>
      <c r="EB444" s="53"/>
      <c r="EC444" s="53"/>
      <c r="ED444" s="53"/>
      <c r="EE444" s="53"/>
      <c r="EF444" s="53"/>
      <c r="EG444" s="53"/>
      <c r="EH444" s="53"/>
      <c r="EI444" s="53"/>
      <c r="EJ444" s="53"/>
      <c r="EK444" s="53"/>
      <c r="EL444" s="53"/>
      <c r="EM444" s="53"/>
      <c r="EN444" s="53"/>
      <c r="EO444" s="53"/>
      <c r="EP444" s="53"/>
      <c r="EQ444" s="53"/>
      <c r="ER444" s="53"/>
      <c r="ES444" s="53"/>
      <c r="ET444" s="53"/>
      <c r="EU444" s="53"/>
      <c r="EV444" s="53"/>
      <c r="EW444" s="53"/>
      <c r="EX444" s="53"/>
      <c r="EY444" s="53"/>
      <c r="EZ444" s="53"/>
      <c r="FA444" s="53"/>
      <c r="FB444" s="53"/>
      <c r="FC444" s="53"/>
      <c r="FD444" s="53"/>
      <c r="FE444" s="53"/>
      <c r="FF444" s="53"/>
      <c r="FG444" s="53"/>
      <c r="FH444" s="53"/>
      <c r="FI444" s="53"/>
      <c r="FJ444" s="53"/>
      <c r="FK444" s="53"/>
      <c r="FL444" s="53"/>
      <c r="FM444" s="53"/>
      <c r="FN444" s="53"/>
      <c r="FO444" s="53"/>
      <c r="FP444" s="53"/>
      <c r="FQ444" s="53"/>
      <c r="FR444" s="53"/>
      <c r="FS444" s="53"/>
      <c r="FT444" s="53"/>
      <c r="FU444" s="53"/>
      <c r="FV444" s="53"/>
      <c r="FW444" s="53"/>
      <c r="FX444" s="53"/>
      <c r="FY444" s="53"/>
      <c r="FZ444" s="53"/>
      <c r="GA444" s="53"/>
      <c r="GB444" s="53"/>
      <c r="GC444" s="53"/>
      <c r="GD444" s="53"/>
      <c r="GE444" s="53"/>
      <c r="GF444" s="53"/>
      <c r="GG444" s="53"/>
      <c r="GH444" s="53"/>
      <c r="GI444" s="53"/>
      <c r="GJ444" s="53"/>
      <c r="GK444" s="53"/>
      <c r="GL444" s="53"/>
      <c r="GM444" s="53"/>
      <c r="GN444" s="53"/>
      <c r="GO444" s="53"/>
      <c r="GP444" s="53"/>
      <c r="GQ444" s="53"/>
      <c r="GR444" s="53"/>
      <c r="GS444" s="53"/>
      <c r="GT444" s="53"/>
      <c r="GU444" s="53"/>
      <c r="GV444" s="53"/>
      <c r="GW444" s="53"/>
      <c r="GX444" s="53"/>
      <c r="GY444" s="53"/>
      <c r="GZ444" s="53"/>
      <c r="HA444" s="53"/>
      <c r="HB444" s="53"/>
      <c r="HC444" s="53"/>
      <c r="HD444" s="53"/>
      <c r="HE444" s="53"/>
      <c r="HF444" s="53"/>
      <c r="HG444" s="53"/>
      <c r="HH444" s="53"/>
      <c r="HI444" s="53"/>
      <c r="HJ444" s="53"/>
      <c r="HK444" s="53"/>
      <c r="HL444" s="53"/>
      <c r="HM444" s="53"/>
      <c r="HN444" s="53"/>
      <c r="HO444" s="53"/>
      <c r="HP444" s="53"/>
      <c r="HQ444" s="53"/>
      <c r="HR444" s="53"/>
      <c r="HS444" s="53"/>
      <c r="HT444" s="53"/>
      <c r="HU444" s="53"/>
      <c r="HV444" s="53"/>
      <c r="HW444" s="53"/>
      <c r="HX444" s="53"/>
      <c r="HY444" s="53"/>
      <c r="HZ444" s="53"/>
      <c r="IA444" s="53"/>
      <c r="IB444" s="53"/>
      <c r="IC444" s="53"/>
      <c r="ID444" s="53"/>
      <c r="IE444" s="53"/>
      <c r="IF444" s="53"/>
      <c r="IG444" s="53"/>
      <c r="IH444" s="53"/>
      <c r="II444" s="53"/>
      <c r="IJ444" s="53"/>
      <c r="IK444" s="53"/>
      <c r="IL444" s="53"/>
      <c r="IM444" s="53"/>
      <c r="IN444" s="53"/>
      <c r="IO444" s="53"/>
      <c r="IP444" s="53"/>
      <c r="IQ444" s="53"/>
      <c r="IR444" s="53"/>
      <c r="IS444" s="53"/>
      <c r="IT444" s="53"/>
      <c r="IU444" s="53"/>
    </row>
    <row r="445" spans="1:255" customFormat="1" ht="15">
      <c r="A445" s="74">
        <v>444</v>
      </c>
      <c r="B445" s="55" t="s">
        <v>2391</v>
      </c>
      <c r="C445" s="56" t="s">
        <v>2384</v>
      </c>
      <c r="D445" s="67">
        <v>35</v>
      </c>
      <c r="E445" s="55" t="s">
        <v>2023</v>
      </c>
      <c r="F445" s="78">
        <v>2721154.95</v>
      </c>
      <c r="G445" s="69" t="s">
        <v>1229</v>
      </c>
      <c r="H445" s="63"/>
      <c r="I445" s="94"/>
      <c r="J445" s="53"/>
      <c r="K445" s="48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  <c r="BT445" s="53"/>
      <c r="BU445" s="53"/>
      <c r="BV445" s="53"/>
      <c r="BW445" s="53"/>
      <c r="BX445" s="53"/>
      <c r="BY445" s="53"/>
      <c r="BZ445" s="53"/>
      <c r="CA445" s="53"/>
      <c r="CB445" s="53"/>
      <c r="CC445" s="53"/>
      <c r="CD445" s="53"/>
      <c r="CE445" s="53"/>
      <c r="CF445" s="53"/>
      <c r="CG445" s="53"/>
      <c r="CH445" s="53"/>
      <c r="CI445" s="53"/>
      <c r="CJ445" s="53"/>
      <c r="CK445" s="53"/>
      <c r="CL445" s="53"/>
      <c r="CM445" s="53"/>
      <c r="CN445" s="53"/>
      <c r="CO445" s="53"/>
      <c r="CP445" s="53"/>
      <c r="CQ445" s="53"/>
      <c r="CR445" s="53"/>
      <c r="CS445" s="53"/>
      <c r="CT445" s="53"/>
      <c r="CU445" s="53"/>
      <c r="CV445" s="53"/>
      <c r="CW445" s="53"/>
      <c r="CX445" s="53"/>
      <c r="CY445" s="53"/>
      <c r="CZ445" s="53"/>
      <c r="DA445" s="53"/>
      <c r="DB445" s="53"/>
      <c r="DC445" s="53"/>
      <c r="DD445" s="53"/>
      <c r="DE445" s="53"/>
      <c r="DF445" s="53"/>
      <c r="DG445" s="53"/>
      <c r="DH445" s="53"/>
      <c r="DI445" s="53"/>
      <c r="DJ445" s="53"/>
      <c r="DK445" s="53"/>
      <c r="DL445" s="53"/>
      <c r="DM445" s="53"/>
      <c r="DN445" s="53"/>
      <c r="DO445" s="53"/>
      <c r="DP445" s="53"/>
      <c r="DQ445" s="53"/>
      <c r="DR445" s="53"/>
      <c r="DS445" s="53"/>
      <c r="DT445" s="53"/>
      <c r="DU445" s="53"/>
      <c r="DV445" s="53"/>
      <c r="DW445" s="53"/>
      <c r="DX445" s="53"/>
      <c r="DY445" s="53"/>
      <c r="DZ445" s="53"/>
      <c r="EA445" s="53"/>
      <c r="EB445" s="53"/>
      <c r="EC445" s="53"/>
      <c r="ED445" s="53"/>
      <c r="EE445" s="53"/>
      <c r="EF445" s="53"/>
      <c r="EG445" s="53"/>
      <c r="EH445" s="53"/>
      <c r="EI445" s="53"/>
      <c r="EJ445" s="53"/>
      <c r="EK445" s="53"/>
      <c r="EL445" s="53"/>
      <c r="EM445" s="53"/>
      <c r="EN445" s="53"/>
      <c r="EO445" s="53"/>
      <c r="EP445" s="53"/>
      <c r="EQ445" s="53"/>
      <c r="ER445" s="53"/>
      <c r="ES445" s="53"/>
      <c r="ET445" s="53"/>
      <c r="EU445" s="53"/>
      <c r="EV445" s="53"/>
      <c r="EW445" s="53"/>
      <c r="EX445" s="53"/>
      <c r="EY445" s="53"/>
      <c r="EZ445" s="53"/>
      <c r="FA445" s="53"/>
      <c r="FB445" s="53"/>
      <c r="FC445" s="53"/>
      <c r="FD445" s="53"/>
      <c r="FE445" s="53"/>
      <c r="FF445" s="53"/>
      <c r="FG445" s="53"/>
      <c r="FH445" s="53"/>
      <c r="FI445" s="53"/>
      <c r="FJ445" s="53"/>
      <c r="FK445" s="53"/>
      <c r="FL445" s="53"/>
      <c r="FM445" s="53"/>
      <c r="FN445" s="53"/>
      <c r="FO445" s="53"/>
      <c r="FP445" s="53"/>
      <c r="FQ445" s="53"/>
      <c r="FR445" s="53"/>
      <c r="FS445" s="53"/>
      <c r="FT445" s="53"/>
      <c r="FU445" s="53"/>
      <c r="FV445" s="53"/>
      <c r="FW445" s="53"/>
      <c r="FX445" s="53"/>
      <c r="FY445" s="53"/>
      <c r="FZ445" s="53"/>
      <c r="GA445" s="53"/>
      <c r="GB445" s="53"/>
      <c r="GC445" s="53"/>
      <c r="GD445" s="53"/>
      <c r="GE445" s="53"/>
      <c r="GF445" s="53"/>
      <c r="GG445" s="53"/>
      <c r="GH445" s="53"/>
      <c r="GI445" s="53"/>
      <c r="GJ445" s="53"/>
      <c r="GK445" s="53"/>
      <c r="GL445" s="53"/>
      <c r="GM445" s="53"/>
      <c r="GN445" s="53"/>
      <c r="GO445" s="53"/>
      <c r="GP445" s="53"/>
      <c r="GQ445" s="53"/>
      <c r="GR445" s="53"/>
      <c r="GS445" s="53"/>
      <c r="GT445" s="53"/>
      <c r="GU445" s="53"/>
      <c r="GV445" s="53"/>
      <c r="GW445" s="53"/>
      <c r="GX445" s="53"/>
      <c r="GY445" s="53"/>
      <c r="GZ445" s="53"/>
      <c r="HA445" s="53"/>
      <c r="HB445" s="53"/>
      <c r="HC445" s="53"/>
      <c r="HD445" s="53"/>
      <c r="HE445" s="53"/>
      <c r="HF445" s="53"/>
      <c r="HG445" s="53"/>
      <c r="HH445" s="53"/>
      <c r="HI445" s="53"/>
      <c r="HJ445" s="53"/>
      <c r="HK445" s="53"/>
      <c r="HL445" s="53"/>
      <c r="HM445" s="53"/>
      <c r="HN445" s="53"/>
      <c r="HO445" s="53"/>
      <c r="HP445" s="53"/>
      <c r="HQ445" s="53"/>
      <c r="HR445" s="53"/>
      <c r="HS445" s="53"/>
      <c r="HT445" s="53"/>
      <c r="HU445" s="53"/>
      <c r="HV445" s="53"/>
      <c r="HW445" s="53"/>
      <c r="HX445" s="53"/>
      <c r="HY445" s="53"/>
      <c r="HZ445" s="53"/>
      <c r="IA445" s="53"/>
      <c r="IB445" s="53"/>
      <c r="IC445" s="53"/>
      <c r="ID445" s="53"/>
      <c r="IE445" s="53"/>
      <c r="IF445" s="53"/>
      <c r="IG445" s="53"/>
      <c r="IH445" s="53"/>
      <c r="II445" s="53"/>
      <c r="IJ445" s="53"/>
      <c r="IK445" s="53"/>
      <c r="IL445" s="53"/>
      <c r="IM445" s="53"/>
      <c r="IN445" s="53"/>
      <c r="IO445" s="53"/>
      <c r="IP445" s="53"/>
      <c r="IQ445" s="53"/>
      <c r="IR445" s="53"/>
      <c r="IS445" s="53"/>
      <c r="IT445" s="53"/>
      <c r="IU445" s="53"/>
    </row>
    <row r="446" spans="1:255" customFormat="1" ht="15">
      <c r="A446" s="74">
        <v>445</v>
      </c>
      <c r="B446" s="55" t="s">
        <v>2392</v>
      </c>
      <c r="C446" s="56" t="s">
        <v>2384</v>
      </c>
      <c r="D446" s="67">
        <v>37</v>
      </c>
      <c r="E446" s="55" t="s">
        <v>924</v>
      </c>
      <c r="F446" s="78">
        <v>3561966.65</v>
      </c>
      <c r="G446" s="69" t="s">
        <v>1229</v>
      </c>
      <c r="H446" s="63"/>
      <c r="I446" s="94"/>
      <c r="J446" s="53"/>
      <c r="K446" s="48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  <c r="BT446" s="53"/>
      <c r="BU446" s="53"/>
      <c r="BV446" s="53"/>
      <c r="BW446" s="53"/>
      <c r="BX446" s="53"/>
      <c r="BY446" s="53"/>
      <c r="BZ446" s="53"/>
      <c r="CA446" s="53"/>
      <c r="CB446" s="53"/>
      <c r="CC446" s="53"/>
      <c r="CD446" s="53"/>
      <c r="CE446" s="53"/>
      <c r="CF446" s="53"/>
      <c r="CG446" s="53"/>
      <c r="CH446" s="53"/>
      <c r="CI446" s="53"/>
      <c r="CJ446" s="53"/>
      <c r="CK446" s="53"/>
      <c r="CL446" s="53"/>
      <c r="CM446" s="53"/>
      <c r="CN446" s="53"/>
      <c r="CO446" s="53"/>
      <c r="CP446" s="53"/>
      <c r="CQ446" s="53"/>
      <c r="CR446" s="53"/>
      <c r="CS446" s="53"/>
      <c r="CT446" s="53"/>
      <c r="CU446" s="53"/>
      <c r="CV446" s="53"/>
      <c r="CW446" s="53"/>
      <c r="CX446" s="53"/>
      <c r="CY446" s="53"/>
      <c r="CZ446" s="53"/>
      <c r="DA446" s="53"/>
      <c r="DB446" s="53"/>
      <c r="DC446" s="53"/>
      <c r="DD446" s="53"/>
      <c r="DE446" s="53"/>
      <c r="DF446" s="53"/>
      <c r="DG446" s="53"/>
      <c r="DH446" s="53"/>
      <c r="DI446" s="53"/>
      <c r="DJ446" s="53"/>
      <c r="DK446" s="53"/>
      <c r="DL446" s="53"/>
      <c r="DM446" s="53"/>
      <c r="DN446" s="53"/>
      <c r="DO446" s="53"/>
      <c r="DP446" s="53"/>
      <c r="DQ446" s="53"/>
      <c r="DR446" s="53"/>
      <c r="DS446" s="53"/>
      <c r="DT446" s="53"/>
      <c r="DU446" s="53"/>
      <c r="DV446" s="53"/>
      <c r="DW446" s="53"/>
      <c r="DX446" s="53"/>
      <c r="DY446" s="53"/>
      <c r="DZ446" s="53"/>
      <c r="EA446" s="53"/>
      <c r="EB446" s="53"/>
      <c r="EC446" s="53"/>
      <c r="ED446" s="53"/>
      <c r="EE446" s="53"/>
      <c r="EF446" s="53"/>
      <c r="EG446" s="53"/>
      <c r="EH446" s="53"/>
      <c r="EI446" s="53"/>
      <c r="EJ446" s="53"/>
      <c r="EK446" s="53"/>
      <c r="EL446" s="53"/>
      <c r="EM446" s="53"/>
      <c r="EN446" s="53"/>
      <c r="EO446" s="53"/>
      <c r="EP446" s="53"/>
      <c r="EQ446" s="53"/>
      <c r="ER446" s="53"/>
      <c r="ES446" s="53"/>
      <c r="ET446" s="53"/>
      <c r="EU446" s="53"/>
      <c r="EV446" s="53"/>
      <c r="EW446" s="53"/>
      <c r="EX446" s="53"/>
      <c r="EY446" s="53"/>
      <c r="EZ446" s="53"/>
      <c r="FA446" s="53"/>
      <c r="FB446" s="53"/>
      <c r="FC446" s="53"/>
      <c r="FD446" s="53"/>
      <c r="FE446" s="53"/>
      <c r="FF446" s="53"/>
      <c r="FG446" s="53"/>
      <c r="FH446" s="53"/>
      <c r="FI446" s="53"/>
      <c r="FJ446" s="53"/>
      <c r="FK446" s="53"/>
      <c r="FL446" s="53"/>
      <c r="FM446" s="53"/>
      <c r="FN446" s="53"/>
      <c r="FO446" s="53"/>
      <c r="FP446" s="53"/>
      <c r="FQ446" s="53"/>
      <c r="FR446" s="53"/>
      <c r="FS446" s="53"/>
      <c r="FT446" s="53"/>
      <c r="FU446" s="53"/>
      <c r="FV446" s="53"/>
      <c r="FW446" s="53"/>
      <c r="FX446" s="53"/>
      <c r="FY446" s="53"/>
      <c r="FZ446" s="53"/>
      <c r="GA446" s="53"/>
      <c r="GB446" s="53"/>
      <c r="GC446" s="53"/>
      <c r="GD446" s="53"/>
      <c r="GE446" s="53"/>
      <c r="GF446" s="53"/>
      <c r="GG446" s="53"/>
      <c r="GH446" s="53"/>
      <c r="GI446" s="53"/>
      <c r="GJ446" s="53"/>
      <c r="GK446" s="53"/>
      <c r="GL446" s="53"/>
      <c r="GM446" s="53"/>
      <c r="GN446" s="53"/>
      <c r="GO446" s="53"/>
      <c r="GP446" s="53"/>
      <c r="GQ446" s="53"/>
      <c r="GR446" s="53"/>
      <c r="GS446" s="53"/>
      <c r="GT446" s="53"/>
      <c r="GU446" s="53"/>
      <c r="GV446" s="53"/>
      <c r="GW446" s="53"/>
      <c r="GX446" s="53"/>
      <c r="GY446" s="53"/>
      <c r="GZ446" s="53"/>
      <c r="HA446" s="53"/>
      <c r="HB446" s="53"/>
      <c r="HC446" s="53"/>
      <c r="HD446" s="53"/>
      <c r="HE446" s="53"/>
      <c r="HF446" s="53"/>
      <c r="HG446" s="53"/>
      <c r="HH446" s="53"/>
      <c r="HI446" s="53"/>
      <c r="HJ446" s="53"/>
      <c r="HK446" s="53"/>
      <c r="HL446" s="53"/>
      <c r="HM446" s="53"/>
      <c r="HN446" s="53"/>
      <c r="HO446" s="53"/>
      <c r="HP446" s="53"/>
      <c r="HQ446" s="53"/>
      <c r="HR446" s="53"/>
      <c r="HS446" s="53"/>
      <c r="HT446" s="53"/>
      <c r="HU446" s="53"/>
      <c r="HV446" s="53"/>
      <c r="HW446" s="53"/>
      <c r="HX446" s="53"/>
      <c r="HY446" s="53"/>
      <c r="HZ446" s="53"/>
      <c r="IA446" s="53"/>
      <c r="IB446" s="53"/>
      <c r="IC446" s="53"/>
      <c r="ID446" s="53"/>
      <c r="IE446" s="53"/>
      <c r="IF446" s="53"/>
      <c r="IG446" s="53"/>
      <c r="IH446" s="53"/>
      <c r="II446" s="53"/>
      <c r="IJ446" s="53"/>
      <c r="IK446" s="53"/>
      <c r="IL446" s="53"/>
      <c r="IM446" s="53"/>
      <c r="IN446" s="53"/>
      <c r="IO446" s="53"/>
      <c r="IP446" s="53"/>
      <c r="IQ446" s="53"/>
      <c r="IR446" s="53"/>
      <c r="IS446" s="53"/>
      <c r="IT446" s="53"/>
      <c r="IU446" s="53"/>
    </row>
    <row r="447" spans="1:255" customFormat="1" ht="15">
      <c r="A447" s="74">
        <v>446</v>
      </c>
      <c r="B447" s="55" t="s">
        <v>2385</v>
      </c>
      <c r="C447" s="56" t="s">
        <v>2384</v>
      </c>
      <c r="D447" s="67">
        <v>35</v>
      </c>
      <c r="E447" s="55" t="s">
        <v>924</v>
      </c>
      <c r="F447" s="78">
        <v>5895099.0099999998</v>
      </c>
      <c r="G447" s="69" t="s">
        <v>1229</v>
      </c>
      <c r="H447" s="63"/>
      <c r="I447" s="94"/>
      <c r="J447" s="53"/>
      <c r="K447" s="48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  <c r="BT447" s="53"/>
      <c r="BU447" s="53"/>
      <c r="BV447" s="53"/>
      <c r="BW447" s="53"/>
      <c r="BX447" s="53"/>
      <c r="BY447" s="53"/>
      <c r="BZ447" s="53"/>
      <c r="CA447" s="53"/>
      <c r="CB447" s="53"/>
      <c r="CC447" s="53"/>
      <c r="CD447" s="53"/>
      <c r="CE447" s="53"/>
      <c r="CF447" s="53"/>
      <c r="CG447" s="53"/>
      <c r="CH447" s="53"/>
      <c r="CI447" s="53"/>
      <c r="CJ447" s="53"/>
      <c r="CK447" s="53"/>
      <c r="CL447" s="53"/>
      <c r="CM447" s="53"/>
      <c r="CN447" s="53"/>
      <c r="CO447" s="53"/>
      <c r="CP447" s="53"/>
      <c r="CQ447" s="53"/>
      <c r="CR447" s="53"/>
      <c r="CS447" s="53"/>
      <c r="CT447" s="53"/>
      <c r="CU447" s="53"/>
      <c r="CV447" s="53"/>
      <c r="CW447" s="53"/>
      <c r="CX447" s="53"/>
      <c r="CY447" s="53"/>
      <c r="CZ447" s="53"/>
      <c r="DA447" s="53"/>
      <c r="DB447" s="53"/>
      <c r="DC447" s="53"/>
      <c r="DD447" s="53"/>
      <c r="DE447" s="53"/>
      <c r="DF447" s="53"/>
      <c r="DG447" s="53"/>
      <c r="DH447" s="53"/>
      <c r="DI447" s="53"/>
      <c r="DJ447" s="53"/>
      <c r="DK447" s="53"/>
      <c r="DL447" s="53"/>
      <c r="DM447" s="53"/>
      <c r="DN447" s="53"/>
      <c r="DO447" s="53"/>
      <c r="DP447" s="53"/>
      <c r="DQ447" s="53"/>
      <c r="DR447" s="53"/>
      <c r="DS447" s="53"/>
      <c r="DT447" s="53"/>
      <c r="DU447" s="53"/>
      <c r="DV447" s="53"/>
      <c r="DW447" s="53"/>
      <c r="DX447" s="53"/>
      <c r="DY447" s="53"/>
      <c r="DZ447" s="53"/>
      <c r="EA447" s="53"/>
      <c r="EB447" s="53"/>
      <c r="EC447" s="53"/>
      <c r="ED447" s="53"/>
      <c r="EE447" s="53"/>
      <c r="EF447" s="53"/>
      <c r="EG447" s="53"/>
      <c r="EH447" s="53"/>
      <c r="EI447" s="53"/>
      <c r="EJ447" s="53"/>
      <c r="EK447" s="53"/>
      <c r="EL447" s="53"/>
      <c r="EM447" s="53"/>
      <c r="EN447" s="53"/>
      <c r="EO447" s="53"/>
      <c r="EP447" s="53"/>
      <c r="EQ447" s="53"/>
      <c r="ER447" s="53"/>
      <c r="ES447" s="53"/>
      <c r="ET447" s="53"/>
      <c r="EU447" s="53"/>
      <c r="EV447" s="53"/>
      <c r="EW447" s="53"/>
      <c r="EX447" s="53"/>
      <c r="EY447" s="53"/>
      <c r="EZ447" s="53"/>
      <c r="FA447" s="53"/>
      <c r="FB447" s="53"/>
      <c r="FC447" s="53"/>
      <c r="FD447" s="53"/>
      <c r="FE447" s="53"/>
      <c r="FF447" s="53"/>
      <c r="FG447" s="53"/>
      <c r="FH447" s="53"/>
      <c r="FI447" s="53"/>
      <c r="FJ447" s="53"/>
      <c r="FK447" s="53"/>
      <c r="FL447" s="53"/>
      <c r="FM447" s="53"/>
      <c r="FN447" s="53"/>
      <c r="FO447" s="53"/>
      <c r="FP447" s="53"/>
      <c r="FQ447" s="53"/>
      <c r="FR447" s="53"/>
      <c r="FS447" s="53"/>
      <c r="FT447" s="53"/>
      <c r="FU447" s="53"/>
      <c r="FV447" s="53"/>
      <c r="FW447" s="53"/>
      <c r="FX447" s="53"/>
      <c r="FY447" s="53"/>
      <c r="FZ447" s="53"/>
      <c r="GA447" s="53"/>
      <c r="GB447" s="53"/>
      <c r="GC447" s="53"/>
      <c r="GD447" s="53"/>
      <c r="GE447" s="53"/>
      <c r="GF447" s="53"/>
      <c r="GG447" s="53"/>
      <c r="GH447" s="53"/>
      <c r="GI447" s="53"/>
      <c r="GJ447" s="53"/>
      <c r="GK447" s="53"/>
      <c r="GL447" s="53"/>
      <c r="GM447" s="53"/>
      <c r="GN447" s="53"/>
      <c r="GO447" s="53"/>
      <c r="GP447" s="53"/>
      <c r="GQ447" s="53"/>
      <c r="GR447" s="53"/>
      <c r="GS447" s="53"/>
      <c r="GT447" s="53"/>
      <c r="GU447" s="53"/>
      <c r="GV447" s="53"/>
      <c r="GW447" s="53"/>
      <c r="GX447" s="53"/>
      <c r="GY447" s="53"/>
      <c r="GZ447" s="53"/>
      <c r="HA447" s="53"/>
      <c r="HB447" s="53"/>
      <c r="HC447" s="53"/>
      <c r="HD447" s="53"/>
      <c r="HE447" s="53"/>
      <c r="HF447" s="53"/>
      <c r="HG447" s="53"/>
      <c r="HH447" s="53"/>
      <c r="HI447" s="53"/>
      <c r="HJ447" s="53"/>
      <c r="HK447" s="53"/>
      <c r="HL447" s="53"/>
      <c r="HM447" s="53"/>
      <c r="HN447" s="53"/>
      <c r="HO447" s="53"/>
      <c r="HP447" s="53"/>
      <c r="HQ447" s="53"/>
      <c r="HR447" s="53"/>
      <c r="HS447" s="53"/>
      <c r="HT447" s="53"/>
      <c r="HU447" s="53"/>
      <c r="HV447" s="53"/>
      <c r="HW447" s="53"/>
      <c r="HX447" s="53"/>
      <c r="HY447" s="53"/>
      <c r="HZ447" s="53"/>
      <c r="IA447" s="53"/>
      <c r="IB447" s="53"/>
      <c r="IC447" s="53"/>
      <c r="ID447" s="53"/>
      <c r="IE447" s="53"/>
      <c r="IF447" s="53"/>
      <c r="IG447" s="53"/>
      <c r="IH447" s="53"/>
      <c r="II447" s="53"/>
      <c r="IJ447" s="53"/>
      <c r="IK447" s="53"/>
      <c r="IL447" s="53"/>
      <c r="IM447" s="53"/>
      <c r="IN447" s="53"/>
      <c r="IO447" s="53"/>
      <c r="IP447" s="53"/>
      <c r="IQ447" s="53"/>
      <c r="IR447" s="53"/>
      <c r="IS447" s="53"/>
      <c r="IT447" s="53"/>
      <c r="IU447" s="53"/>
    </row>
    <row r="448" spans="1:255" customFormat="1" ht="15">
      <c r="A448" s="74">
        <v>447</v>
      </c>
      <c r="B448" s="55" t="s">
        <v>2400</v>
      </c>
      <c r="C448" s="56" t="s">
        <v>2384</v>
      </c>
      <c r="D448" s="67">
        <v>126</v>
      </c>
      <c r="E448" s="55"/>
      <c r="F448" s="78">
        <v>6062973.0700000003</v>
      </c>
      <c r="G448" s="69" t="s">
        <v>1229</v>
      </c>
      <c r="H448" s="63"/>
      <c r="I448" s="94"/>
      <c r="J448" s="53"/>
      <c r="K448" s="48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  <c r="BW448" s="53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  <c r="CR448" s="53"/>
      <c r="CS448" s="53"/>
      <c r="CT448" s="53"/>
      <c r="CU448" s="53"/>
      <c r="CV448" s="53"/>
      <c r="CW448" s="53"/>
      <c r="CX448" s="53"/>
      <c r="CY448" s="53"/>
      <c r="CZ448" s="53"/>
      <c r="DA448" s="53"/>
      <c r="DB448" s="53"/>
      <c r="DC448" s="53"/>
      <c r="DD448" s="53"/>
      <c r="DE448" s="53"/>
      <c r="DF448" s="53"/>
      <c r="DG448" s="53"/>
      <c r="DH448" s="53"/>
      <c r="DI448" s="53"/>
      <c r="DJ448" s="53"/>
      <c r="DK448" s="53"/>
      <c r="DL448" s="53"/>
      <c r="DM448" s="53"/>
      <c r="DN448" s="53"/>
      <c r="DO448" s="53"/>
      <c r="DP448" s="53"/>
      <c r="DQ448" s="53"/>
      <c r="DR448" s="53"/>
      <c r="DS448" s="53"/>
      <c r="DT448" s="53"/>
      <c r="DU448" s="53"/>
      <c r="DV448" s="53"/>
      <c r="DW448" s="53"/>
      <c r="DX448" s="53"/>
      <c r="DY448" s="53"/>
      <c r="DZ448" s="53"/>
      <c r="EA448" s="53"/>
      <c r="EB448" s="53"/>
      <c r="EC448" s="53"/>
      <c r="ED448" s="53"/>
      <c r="EE448" s="53"/>
      <c r="EF448" s="53"/>
      <c r="EG448" s="53"/>
      <c r="EH448" s="53"/>
      <c r="EI448" s="53"/>
      <c r="EJ448" s="53"/>
      <c r="EK448" s="53"/>
      <c r="EL448" s="53"/>
      <c r="EM448" s="53"/>
      <c r="EN448" s="53"/>
      <c r="EO448" s="53"/>
      <c r="EP448" s="53"/>
      <c r="EQ448" s="53"/>
      <c r="ER448" s="53"/>
      <c r="ES448" s="53"/>
      <c r="ET448" s="53"/>
      <c r="EU448" s="53"/>
      <c r="EV448" s="53"/>
      <c r="EW448" s="53"/>
      <c r="EX448" s="53"/>
      <c r="EY448" s="53"/>
      <c r="EZ448" s="53"/>
      <c r="FA448" s="53"/>
      <c r="FB448" s="53"/>
      <c r="FC448" s="53"/>
      <c r="FD448" s="53"/>
      <c r="FE448" s="53"/>
      <c r="FF448" s="53"/>
      <c r="FG448" s="53"/>
      <c r="FH448" s="53"/>
      <c r="FI448" s="53"/>
      <c r="FJ448" s="53"/>
      <c r="FK448" s="53"/>
      <c r="FL448" s="53"/>
      <c r="FM448" s="53"/>
      <c r="FN448" s="53"/>
      <c r="FO448" s="53"/>
      <c r="FP448" s="53"/>
      <c r="FQ448" s="53"/>
      <c r="FR448" s="53"/>
      <c r="FS448" s="53"/>
      <c r="FT448" s="53"/>
      <c r="FU448" s="53"/>
      <c r="FV448" s="53"/>
      <c r="FW448" s="53"/>
      <c r="FX448" s="53"/>
      <c r="FY448" s="53"/>
      <c r="FZ448" s="53"/>
      <c r="GA448" s="53"/>
      <c r="GB448" s="53"/>
      <c r="GC448" s="53"/>
      <c r="GD448" s="53"/>
      <c r="GE448" s="53"/>
      <c r="GF448" s="53"/>
      <c r="GG448" s="53"/>
      <c r="GH448" s="53"/>
      <c r="GI448" s="53"/>
      <c r="GJ448" s="53"/>
      <c r="GK448" s="53"/>
      <c r="GL448" s="53"/>
      <c r="GM448" s="53"/>
      <c r="GN448" s="53"/>
      <c r="GO448" s="53"/>
      <c r="GP448" s="53"/>
      <c r="GQ448" s="53"/>
      <c r="GR448" s="53"/>
      <c r="GS448" s="53"/>
      <c r="GT448" s="53"/>
      <c r="GU448" s="53"/>
      <c r="GV448" s="53"/>
      <c r="GW448" s="53"/>
      <c r="GX448" s="53"/>
      <c r="GY448" s="53"/>
      <c r="GZ448" s="53"/>
      <c r="HA448" s="53"/>
      <c r="HB448" s="53"/>
      <c r="HC448" s="53"/>
      <c r="HD448" s="53"/>
      <c r="HE448" s="53"/>
      <c r="HF448" s="53"/>
      <c r="HG448" s="53"/>
      <c r="HH448" s="53"/>
      <c r="HI448" s="53"/>
      <c r="HJ448" s="53"/>
      <c r="HK448" s="53"/>
      <c r="HL448" s="53"/>
      <c r="HM448" s="53"/>
      <c r="HN448" s="53"/>
      <c r="HO448" s="53"/>
      <c r="HP448" s="53"/>
      <c r="HQ448" s="53"/>
      <c r="HR448" s="53"/>
      <c r="HS448" s="53"/>
      <c r="HT448" s="53"/>
      <c r="HU448" s="53"/>
      <c r="HV448" s="53"/>
      <c r="HW448" s="53"/>
      <c r="HX448" s="53"/>
      <c r="HY448" s="53"/>
      <c r="HZ448" s="53"/>
      <c r="IA448" s="53"/>
      <c r="IB448" s="53"/>
      <c r="IC448" s="53"/>
      <c r="ID448" s="53"/>
      <c r="IE448" s="53"/>
      <c r="IF448" s="53"/>
      <c r="IG448" s="53"/>
      <c r="IH448" s="53"/>
      <c r="II448" s="53"/>
      <c r="IJ448" s="53"/>
      <c r="IK448" s="53"/>
      <c r="IL448" s="53"/>
      <c r="IM448" s="53"/>
      <c r="IN448" s="53"/>
      <c r="IO448" s="53"/>
      <c r="IP448" s="53"/>
      <c r="IQ448" s="53"/>
      <c r="IR448" s="53"/>
      <c r="IS448" s="53"/>
      <c r="IT448" s="53"/>
      <c r="IU448" s="53"/>
    </row>
    <row r="449" spans="1:255" customFormat="1" ht="15">
      <c r="A449" s="74">
        <v>448</v>
      </c>
      <c r="B449" s="55" t="s">
        <v>2399</v>
      </c>
      <c r="C449" s="56" t="s">
        <v>2384</v>
      </c>
      <c r="D449" s="67">
        <v>124</v>
      </c>
      <c r="E449" s="55"/>
      <c r="F449" s="78">
        <v>6246221.9800000004</v>
      </c>
      <c r="G449" s="69" t="s">
        <v>1229</v>
      </c>
      <c r="H449" s="63"/>
      <c r="I449" s="94"/>
      <c r="J449" s="53"/>
      <c r="K449" s="48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  <c r="BT449" s="53"/>
      <c r="BU449" s="53"/>
      <c r="BV449" s="53"/>
      <c r="BW449" s="53"/>
      <c r="BX449" s="53"/>
      <c r="BY449" s="53"/>
      <c r="BZ449" s="53"/>
      <c r="CA449" s="53"/>
      <c r="CB449" s="53"/>
      <c r="CC449" s="53"/>
      <c r="CD449" s="53"/>
      <c r="CE449" s="53"/>
      <c r="CF449" s="53"/>
      <c r="CG449" s="53"/>
      <c r="CH449" s="53"/>
      <c r="CI449" s="53"/>
      <c r="CJ449" s="53"/>
      <c r="CK449" s="53"/>
      <c r="CL449" s="53"/>
      <c r="CM449" s="53"/>
      <c r="CN449" s="53"/>
      <c r="CO449" s="53"/>
      <c r="CP449" s="53"/>
      <c r="CQ449" s="53"/>
      <c r="CR449" s="53"/>
      <c r="CS449" s="53"/>
      <c r="CT449" s="53"/>
      <c r="CU449" s="53"/>
      <c r="CV449" s="53"/>
      <c r="CW449" s="53"/>
      <c r="CX449" s="53"/>
      <c r="CY449" s="53"/>
      <c r="CZ449" s="53"/>
      <c r="DA449" s="53"/>
      <c r="DB449" s="53"/>
      <c r="DC449" s="53"/>
      <c r="DD449" s="53"/>
      <c r="DE449" s="53"/>
      <c r="DF449" s="53"/>
      <c r="DG449" s="53"/>
      <c r="DH449" s="53"/>
      <c r="DI449" s="53"/>
      <c r="DJ449" s="53"/>
      <c r="DK449" s="53"/>
      <c r="DL449" s="53"/>
      <c r="DM449" s="53"/>
      <c r="DN449" s="53"/>
      <c r="DO449" s="53"/>
      <c r="DP449" s="53"/>
      <c r="DQ449" s="53"/>
      <c r="DR449" s="53"/>
      <c r="DS449" s="53"/>
      <c r="DT449" s="53"/>
      <c r="DU449" s="53"/>
      <c r="DV449" s="53"/>
      <c r="DW449" s="53"/>
      <c r="DX449" s="53"/>
      <c r="DY449" s="53"/>
      <c r="DZ449" s="53"/>
      <c r="EA449" s="53"/>
      <c r="EB449" s="53"/>
      <c r="EC449" s="53"/>
      <c r="ED449" s="53"/>
      <c r="EE449" s="53"/>
      <c r="EF449" s="53"/>
      <c r="EG449" s="53"/>
      <c r="EH449" s="53"/>
      <c r="EI449" s="53"/>
      <c r="EJ449" s="53"/>
      <c r="EK449" s="53"/>
      <c r="EL449" s="53"/>
      <c r="EM449" s="53"/>
      <c r="EN449" s="53"/>
      <c r="EO449" s="53"/>
      <c r="EP449" s="53"/>
      <c r="EQ449" s="53"/>
      <c r="ER449" s="53"/>
      <c r="ES449" s="53"/>
      <c r="ET449" s="53"/>
      <c r="EU449" s="53"/>
      <c r="EV449" s="53"/>
      <c r="EW449" s="53"/>
      <c r="EX449" s="53"/>
      <c r="EY449" s="53"/>
      <c r="EZ449" s="53"/>
      <c r="FA449" s="53"/>
      <c r="FB449" s="53"/>
      <c r="FC449" s="53"/>
      <c r="FD449" s="53"/>
      <c r="FE449" s="53"/>
      <c r="FF449" s="53"/>
      <c r="FG449" s="53"/>
      <c r="FH449" s="53"/>
      <c r="FI449" s="53"/>
      <c r="FJ449" s="53"/>
      <c r="FK449" s="53"/>
      <c r="FL449" s="53"/>
      <c r="FM449" s="53"/>
      <c r="FN449" s="53"/>
      <c r="FO449" s="53"/>
      <c r="FP449" s="53"/>
      <c r="FQ449" s="53"/>
      <c r="FR449" s="53"/>
      <c r="FS449" s="53"/>
      <c r="FT449" s="53"/>
      <c r="FU449" s="53"/>
      <c r="FV449" s="53"/>
      <c r="FW449" s="53"/>
      <c r="FX449" s="53"/>
      <c r="FY449" s="53"/>
      <c r="FZ449" s="53"/>
      <c r="GA449" s="53"/>
      <c r="GB449" s="53"/>
      <c r="GC449" s="53"/>
      <c r="GD449" s="53"/>
      <c r="GE449" s="53"/>
      <c r="GF449" s="53"/>
      <c r="GG449" s="53"/>
      <c r="GH449" s="53"/>
      <c r="GI449" s="53"/>
      <c r="GJ449" s="53"/>
      <c r="GK449" s="53"/>
      <c r="GL449" s="53"/>
      <c r="GM449" s="53"/>
      <c r="GN449" s="53"/>
      <c r="GO449" s="53"/>
      <c r="GP449" s="53"/>
      <c r="GQ449" s="53"/>
      <c r="GR449" s="53"/>
      <c r="GS449" s="53"/>
      <c r="GT449" s="53"/>
      <c r="GU449" s="53"/>
      <c r="GV449" s="53"/>
      <c r="GW449" s="53"/>
      <c r="GX449" s="53"/>
      <c r="GY449" s="53"/>
      <c r="GZ449" s="53"/>
      <c r="HA449" s="53"/>
      <c r="HB449" s="53"/>
      <c r="HC449" s="53"/>
      <c r="HD449" s="53"/>
      <c r="HE449" s="53"/>
      <c r="HF449" s="53"/>
      <c r="HG449" s="53"/>
      <c r="HH449" s="53"/>
      <c r="HI449" s="53"/>
      <c r="HJ449" s="53"/>
      <c r="HK449" s="53"/>
      <c r="HL449" s="53"/>
      <c r="HM449" s="53"/>
      <c r="HN449" s="53"/>
      <c r="HO449" s="53"/>
      <c r="HP449" s="53"/>
      <c r="HQ449" s="53"/>
      <c r="HR449" s="53"/>
      <c r="HS449" s="53"/>
      <c r="HT449" s="53"/>
      <c r="HU449" s="53"/>
      <c r="HV449" s="53"/>
      <c r="HW449" s="53"/>
      <c r="HX449" s="53"/>
      <c r="HY449" s="53"/>
      <c r="HZ449" s="53"/>
      <c r="IA449" s="53"/>
      <c r="IB449" s="53"/>
      <c r="IC449" s="53"/>
      <c r="ID449" s="53"/>
      <c r="IE449" s="53"/>
      <c r="IF449" s="53"/>
      <c r="IG449" s="53"/>
      <c r="IH449" s="53"/>
      <c r="II449" s="53"/>
      <c r="IJ449" s="53"/>
      <c r="IK449" s="53"/>
      <c r="IL449" s="53"/>
      <c r="IM449" s="53"/>
      <c r="IN449" s="53"/>
      <c r="IO449" s="53"/>
      <c r="IP449" s="53"/>
      <c r="IQ449" s="53"/>
      <c r="IR449" s="53"/>
      <c r="IS449" s="53"/>
      <c r="IT449" s="53"/>
      <c r="IU449" s="53"/>
    </row>
    <row r="450" spans="1:255" customFormat="1" ht="15">
      <c r="A450" s="74">
        <v>449</v>
      </c>
      <c r="B450" s="55" t="s">
        <v>2401</v>
      </c>
      <c r="C450" s="56" t="s">
        <v>2384</v>
      </c>
      <c r="D450" s="67">
        <v>144</v>
      </c>
      <c r="E450" s="55"/>
      <c r="F450" s="78">
        <v>6405255.5</v>
      </c>
      <c r="G450" s="69" t="s">
        <v>1229</v>
      </c>
      <c r="H450" s="63"/>
      <c r="I450" s="94"/>
      <c r="J450" s="53"/>
      <c r="K450" s="48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  <c r="BT450" s="53"/>
      <c r="BU450" s="53"/>
      <c r="BV450" s="53"/>
      <c r="BW450" s="53"/>
      <c r="BX450" s="53"/>
      <c r="BY450" s="53"/>
      <c r="BZ450" s="53"/>
      <c r="CA450" s="53"/>
      <c r="CB450" s="53"/>
      <c r="CC450" s="53"/>
      <c r="CD450" s="53"/>
      <c r="CE450" s="53"/>
      <c r="CF450" s="53"/>
      <c r="CG450" s="53"/>
      <c r="CH450" s="53"/>
      <c r="CI450" s="53"/>
      <c r="CJ450" s="53"/>
      <c r="CK450" s="53"/>
      <c r="CL450" s="53"/>
      <c r="CM450" s="53"/>
      <c r="CN450" s="53"/>
      <c r="CO450" s="53"/>
      <c r="CP450" s="53"/>
      <c r="CQ450" s="53"/>
      <c r="CR450" s="53"/>
      <c r="CS450" s="53"/>
      <c r="CT450" s="53"/>
      <c r="CU450" s="53"/>
      <c r="CV450" s="53"/>
      <c r="CW450" s="53"/>
      <c r="CX450" s="53"/>
      <c r="CY450" s="53"/>
      <c r="CZ450" s="53"/>
      <c r="DA450" s="53"/>
      <c r="DB450" s="53"/>
      <c r="DC450" s="53"/>
      <c r="DD450" s="53"/>
      <c r="DE450" s="53"/>
      <c r="DF450" s="53"/>
      <c r="DG450" s="53"/>
      <c r="DH450" s="53"/>
      <c r="DI450" s="53"/>
      <c r="DJ450" s="53"/>
      <c r="DK450" s="53"/>
      <c r="DL450" s="53"/>
      <c r="DM450" s="53"/>
      <c r="DN450" s="53"/>
      <c r="DO450" s="53"/>
      <c r="DP450" s="53"/>
      <c r="DQ450" s="53"/>
      <c r="DR450" s="53"/>
      <c r="DS450" s="53"/>
      <c r="DT450" s="53"/>
      <c r="DU450" s="53"/>
      <c r="DV450" s="53"/>
      <c r="DW450" s="53"/>
      <c r="DX450" s="53"/>
      <c r="DY450" s="53"/>
      <c r="DZ450" s="53"/>
      <c r="EA450" s="53"/>
      <c r="EB450" s="53"/>
      <c r="EC450" s="53"/>
      <c r="ED450" s="53"/>
      <c r="EE450" s="53"/>
      <c r="EF450" s="53"/>
      <c r="EG450" s="53"/>
      <c r="EH450" s="53"/>
      <c r="EI450" s="53"/>
      <c r="EJ450" s="53"/>
      <c r="EK450" s="53"/>
      <c r="EL450" s="53"/>
      <c r="EM450" s="53"/>
      <c r="EN450" s="53"/>
      <c r="EO450" s="53"/>
      <c r="EP450" s="53"/>
      <c r="EQ450" s="53"/>
      <c r="ER450" s="53"/>
      <c r="ES450" s="53"/>
      <c r="ET450" s="53"/>
      <c r="EU450" s="53"/>
      <c r="EV450" s="53"/>
      <c r="EW450" s="53"/>
      <c r="EX450" s="53"/>
      <c r="EY450" s="53"/>
      <c r="EZ450" s="53"/>
      <c r="FA450" s="53"/>
      <c r="FB450" s="53"/>
      <c r="FC450" s="53"/>
      <c r="FD450" s="53"/>
      <c r="FE450" s="53"/>
      <c r="FF450" s="53"/>
      <c r="FG450" s="53"/>
      <c r="FH450" s="53"/>
      <c r="FI450" s="53"/>
      <c r="FJ450" s="53"/>
      <c r="FK450" s="53"/>
      <c r="FL450" s="53"/>
      <c r="FM450" s="53"/>
      <c r="FN450" s="53"/>
      <c r="FO450" s="53"/>
      <c r="FP450" s="53"/>
      <c r="FQ450" s="53"/>
      <c r="FR450" s="53"/>
      <c r="FS450" s="53"/>
      <c r="FT450" s="53"/>
      <c r="FU450" s="53"/>
      <c r="FV450" s="53"/>
      <c r="FW450" s="53"/>
      <c r="FX450" s="53"/>
      <c r="FY450" s="53"/>
      <c r="FZ450" s="53"/>
      <c r="GA450" s="53"/>
      <c r="GB450" s="53"/>
      <c r="GC450" s="53"/>
      <c r="GD450" s="53"/>
      <c r="GE450" s="53"/>
      <c r="GF450" s="53"/>
      <c r="GG450" s="53"/>
      <c r="GH450" s="53"/>
      <c r="GI450" s="53"/>
      <c r="GJ450" s="53"/>
      <c r="GK450" s="53"/>
      <c r="GL450" s="53"/>
      <c r="GM450" s="53"/>
      <c r="GN450" s="53"/>
      <c r="GO450" s="53"/>
      <c r="GP450" s="53"/>
      <c r="GQ450" s="53"/>
      <c r="GR450" s="53"/>
      <c r="GS450" s="53"/>
      <c r="GT450" s="53"/>
      <c r="GU450" s="53"/>
      <c r="GV450" s="53"/>
      <c r="GW450" s="53"/>
      <c r="GX450" s="53"/>
      <c r="GY450" s="53"/>
      <c r="GZ450" s="53"/>
      <c r="HA450" s="53"/>
      <c r="HB450" s="53"/>
      <c r="HC450" s="53"/>
      <c r="HD450" s="53"/>
      <c r="HE450" s="53"/>
      <c r="HF450" s="53"/>
      <c r="HG450" s="53"/>
      <c r="HH450" s="53"/>
      <c r="HI450" s="53"/>
      <c r="HJ450" s="53"/>
      <c r="HK450" s="53"/>
      <c r="HL450" s="53"/>
      <c r="HM450" s="53"/>
      <c r="HN450" s="53"/>
      <c r="HO450" s="53"/>
      <c r="HP450" s="53"/>
      <c r="HQ450" s="53"/>
      <c r="HR450" s="53"/>
      <c r="HS450" s="53"/>
      <c r="HT450" s="53"/>
      <c r="HU450" s="53"/>
      <c r="HV450" s="53"/>
      <c r="HW450" s="53"/>
      <c r="HX450" s="53"/>
      <c r="HY450" s="53"/>
      <c r="HZ450" s="53"/>
      <c r="IA450" s="53"/>
      <c r="IB450" s="53"/>
      <c r="IC450" s="53"/>
      <c r="ID450" s="53"/>
      <c r="IE450" s="53"/>
      <c r="IF450" s="53"/>
      <c r="IG450" s="53"/>
      <c r="IH450" s="53"/>
      <c r="II450" s="53"/>
      <c r="IJ450" s="53"/>
      <c r="IK450" s="53"/>
      <c r="IL450" s="53"/>
      <c r="IM450" s="53"/>
      <c r="IN450" s="53"/>
      <c r="IO450" s="53"/>
      <c r="IP450" s="53"/>
      <c r="IQ450" s="53"/>
      <c r="IR450" s="53"/>
      <c r="IS450" s="53"/>
      <c r="IT450" s="53"/>
      <c r="IU450" s="53"/>
    </row>
    <row r="451" spans="1:255" customFormat="1" ht="15">
      <c r="A451" s="74">
        <v>450</v>
      </c>
      <c r="B451" s="55" t="s">
        <v>2383</v>
      </c>
      <c r="C451" s="56" t="s">
        <v>2384</v>
      </c>
      <c r="D451" s="67">
        <v>51</v>
      </c>
      <c r="E451" s="55" t="s">
        <v>924</v>
      </c>
      <c r="F451" s="78">
        <v>9791084.1099999994</v>
      </c>
      <c r="G451" s="69" t="s">
        <v>1229</v>
      </c>
      <c r="H451" s="63"/>
      <c r="I451" s="94"/>
      <c r="J451" s="53"/>
      <c r="K451" s="48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  <c r="BT451" s="53"/>
      <c r="BU451" s="53"/>
      <c r="BV451" s="53"/>
      <c r="BW451" s="53"/>
      <c r="BX451" s="53"/>
      <c r="BY451" s="53"/>
      <c r="BZ451" s="53"/>
      <c r="CA451" s="53"/>
      <c r="CB451" s="53"/>
      <c r="CC451" s="53"/>
      <c r="CD451" s="53"/>
      <c r="CE451" s="53"/>
      <c r="CF451" s="53"/>
      <c r="CG451" s="53"/>
      <c r="CH451" s="53"/>
      <c r="CI451" s="53"/>
      <c r="CJ451" s="53"/>
      <c r="CK451" s="53"/>
      <c r="CL451" s="53"/>
      <c r="CM451" s="53"/>
      <c r="CN451" s="53"/>
      <c r="CO451" s="53"/>
      <c r="CP451" s="53"/>
      <c r="CQ451" s="53"/>
      <c r="CR451" s="53"/>
      <c r="CS451" s="53"/>
      <c r="CT451" s="53"/>
      <c r="CU451" s="53"/>
      <c r="CV451" s="53"/>
      <c r="CW451" s="53"/>
      <c r="CX451" s="53"/>
      <c r="CY451" s="53"/>
      <c r="CZ451" s="53"/>
      <c r="DA451" s="53"/>
      <c r="DB451" s="53"/>
      <c r="DC451" s="53"/>
      <c r="DD451" s="53"/>
      <c r="DE451" s="53"/>
      <c r="DF451" s="53"/>
      <c r="DG451" s="53"/>
      <c r="DH451" s="53"/>
      <c r="DI451" s="53"/>
      <c r="DJ451" s="53"/>
      <c r="DK451" s="53"/>
      <c r="DL451" s="53"/>
      <c r="DM451" s="53"/>
      <c r="DN451" s="53"/>
      <c r="DO451" s="53"/>
      <c r="DP451" s="53"/>
      <c r="DQ451" s="53"/>
      <c r="DR451" s="53"/>
      <c r="DS451" s="53"/>
      <c r="DT451" s="53"/>
      <c r="DU451" s="53"/>
      <c r="DV451" s="53"/>
      <c r="DW451" s="53"/>
      <c r="DX451" s="53"/>
      <c r="DY451" s="53"/>
      <c r="DZ451" s="53"/>
      <c r="EA451" s="53"/>
      <c r="EB451" s="53"/>
      <c r="EC451" s="53"/>
      <c r="ED451" s="53"/>
      <c r="EE451" s="53"/>
      <c r="EF451" s="53"/>
      <c r="EG451" s="53"/>
      <c r="EH451" s="53"/>
      <c r="EI451" s="53"/>
      <c r="EJ451" s="53"/>
      <c r="EK451" s="53"/>
      <c r="EL451" s="53"/>
      <c r="EM451" s="53"/>
      <c r="EN451" s="53"/>
      <c r="EO451" s="53"/>
      <c r="EP451" s="53"/>
      <c r="EQ451" s="53"/>
      <c r="ER451" s="53"/>
      <c r="ES451" s="53"/>
      <c r="ET451" s="53"/>
      <c r="EU451" s="53"/>
      <c r="EV451" s="53"/>
      <c r="EW451" s="53"/>
      <c r="EX451" s="53"/>
      <c r="EY451" s="53"/>
      <c r="EZ451" s="53"/>
      <c r="FA451" s="53"/>
      <c r="FB451" s="53"/>
      <c r="FC451" s="53"/>
      <c r="FD451" s="53"/>
      <c r="FE451" s="53"/>
      <c r="FF451" s="53"/>
      <c r="FG451" s="53"/>
      <c r="FH451" s="53"/>
      <c r="FI451" s="53"/>
      <c r="FJ451" s="53"/>
      <c r="FK451" s="53"/>
      <c r="FL451" s="53"/>
      <c r="FM451" s="53"/>
      <c r="FN451" s="53"/>
      <c r="FO451" s="53"/>
      <c r="FP451" s="53"/>
      <c r="FQ451" s="53"/>
      <c r="FR451" s="53"/>
      <c r="FS451" s="53"/>
      <c r="FT451" s="53"/>
      <c r="FU451" s="53"/>
      <c r="FV451" s="53"/>
      <c r="FW451" s="53"/>
      <c r="FX451" s="53"/>
      <c r="FY451" s="53"/>
      <c r="FZ451" s="53"/>
      <c r="GA451" s="53"/>
      <c r="GB451" s="53"/>
      <c r="GC451" s="53"/>
      <c r="GD451" s="53"/>
      <c r="GE451" s="53"/>
      <c r="GF451" s="53"/>
      <c r="GG451" s="53"/>
      <c r="GH451" s="53"/>
      <c r="GI451" s="53"/>
      <c r="GJ451" s="53"/>
      <c r="GK451" s="53"/>
      <c r="GL451" s="53"/>
      <c r="GM451" s="53"/>
      <c r="GN451" s="53"/>
      <c r="GO451" s="53"/>
      <c r="GP451" s="53"/>
      <c r="GQ451" s="53"/>
      <c r="GR451" s="53"/>
      <c r="GS451" s="53"/>
      <c r="GT451" s="53"/>
      <c r="GU451" s="53"/>
      <c r="GV451" s="53"/>
      <c r="GW451" s="53"/>
      <c r="GX451" s="53"/>
      <c r="GY451" s="53"/>
      <c r="GZ451" s="53"/>
      <c r="HA451" s="53"/>
      <c r="HB451" s="53"/>
      <c r="HC451" s="53"/>
      <c r="HD451" s="53"/>
      <c r="HE451" s="53"/>
      <c r="HF451" s="53"/>
      <c r="HG451" s="53"/>
      <c r="HH451" s="53"/>
      <c r="HI451" s="53"/>
      <c r="HJ451" s="53"/>
      <c r="HK451" s="53"/>
      <c r="HL451" s="53"/>
      <c r="HM451" s="53"/>
      <c r="HN451" s="53"/>
      <c r="HO451" s="53"/>
      <c r="HP451" s="53"/>
      <c r="HQ451" s="53"/>
      <c r="HR451" s="53"/>
      <c r="HS451" s="53"/>
      <c r="HT451" s="53"/>
      <c r="HU451" s="53"/>
      <c r="HV451" s="53"/>
      <c r="HW451" s="53"/>
      <c r="HX451" s="53"/>
      <c r="HY451" s="53"/>
      <c r="HZ451" s="53"/>
      <c r="IA451" s="53"/>
      <c r="IB451" s="53"/>
      <c r="IC451" s="53"/>
      <c r="ID451" s="53"/>
      <c r="IE451" s="53"/>
      <c r="IF451" s="53"/>
      <c r="IG451" s="53"/>
      <c r="IH451" s="53"/>
      <c r="II451" s="53"/>
      <c r="IJ451" s="53"/>
      <c r="IK451" s="53"/>
      <c r="IL451" s="53"/>
      <c r="IM451" s="53"/>
      <c r="IN451" s="53"/>
      <c r="IO451" s="53"/>
      <c r="IP451" s="53"/>
      <c r="IQ451" s="53"/>
      <c r="IR451" s="53"/>
      <c r="IS451" s="53"/>
      <c r="IT451" s="53"/>
      <c r="IU451" s="53"/>
    </row>
    <row r="452" spans="1:255" s="52" customFormat="1" ht="11.65" customHeight="1">
      <c r="A452" s="74">
        <v>451</v>
      </c>
      <c r="B452" s="55" t="s">
        <v>2386</v>
      </c>
      <c r="C452" s="56" t="s">
        <v>2384</v>
      </c>
      <c r="D452" s="67">
        <v>35</v>
      </c>
      <c r="E452" s="55" t="s">
        <v>2387</v>
      </c>
      <c r="F452" s="78">
        <v>12525884.23</v>
      </c>
      <c r="G452" s="69" t="s">
        <v>1229</v>
      </c>
      <c r="H452" s="63"/>
      <c r="I452" s="94"/>
      <c r="J452" s="53"/>
      <c r="K452" s="48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  <c r="BT452" s="53"/>
      <c r="BU452" s="53"/>
      <c r="BV452" s="53"/>
      <c r="BW452" s="53"/>
      <c r="BX452" s="53"/>
      <c r="BY452" s="53"/>
      <c r="BZ452" s="53"/>
      <c r="CA452" s="53"/>
      <c r="CB452" s="53"/>
      <c r="CC452" s="53"/>
      <c r="CD452" s="53"/>
      <c r="CE452" s="53"/>
      <c r="CF452" s="53"/>
      <c r="CG452" s="53"/>
      <c r="CH452" s="53"/>
      <c r="CI452" s="53"/>
      <c r="CJ452" s="53"/>
      <c r="CK452" s="53"/>
      <c r="CL452" s="53"/>
      <c r="CM452" s="53"/>
      <c r="CN452" s="53"/>
      <c r="CO452" s="53"/>
      <c r="CP452" s="53"/>
      <c r="CQ452" s="53"/>
      <c r="CR452" s="53"/>
      <c r="CS452" s="53"/>
      <c r="CT452" s="53"/>
      <c r="CU452" s="53"/>
      <c r="CV452" s="53"/>
      <c r="CW452" s="53"/>
      <c r="CX452" s="53"/>
      <c r="CY452" s="53"/>
      <c r="CZ452" s="53"/>
      <c r="DA452" s="53"/>
      <c r="DB452" s="53"/>
      <c r="DC452" s="53"/>
      <c r="DD452" s="53"/>
      <c r="DE452" s="53"/>
      <c r="DF452" s="53"/>
      <c r="DG452" s="53"/>
      <c r="DH452" s="53"/>
      <c r="DI452" s="53"/>
      <c r="DJ452" s="53"/>
      <c r="DK452" s="53"/>
      <c r="DL452" s="53"/>
      <c r="DM452" s="53"/>
      <c r="DN452" s="53"/>
      <c r="DO452" s="53"/>
      <c r="DP452" s="53"/>
      <c r="DQ452" s="53"/>
      <c r="DR452" s="53"/>
      <c r="DS452" s="53"/>
      <c r="DT452" s="53"/>
      <c r="DU452" s="53"/>
      <c r="DV452" s="53"/>
      <c r="DW452" s="53"/>
      <c r="DX452" s="53"/>
      <c r="DY452" s="53"/>
      <c r="DZ452" s="53"/>
      <c r="EA452" s="53"/>
      <c r="EB452" s="53"/>
      <c r="EC452" s="53"/>
      <c r="ED452" s="53"/>
      <c r="EE452" s="53"/>
      <c r="EF452" s="53"/>
      <c r="EG452" s="53"/>
      <c r="EH452" s="53"/>
      <c r="EI452" s="53"/>
      <c r="EJ452" s="53"/>
      <c r="EK452" s="53"/>
      <c r="EL452" s="53"/>
      <c r="EM452" s="53"/>
      <c r="EN452" s="53"/>
      <c r="EO452" s="53"/>
      <c r="EP452" s="53"/>
      <c r="EQ452" s="53"/>
      <c r="ER452" s="53"/>
      <c r="ES452" s="53"/>
      <c r="ET452" s="53"/>
      <c r="EU452" s="53"/>
      <c r="EV452" s="53"/>
      <c r="EW452" s="53"/>
      <c r="EX452" s="53"/>
      <c r="EY452" s="53"/>
      <c r="EZ452" s="53"/>
      <c r="FA452" s="53"/>
      <c r="FB452" s="53"/>
      <c r="FC452" s="53"/>
      <c r="FD452" s="53"/>
      <c r="FE452" s="53"/>
      <c r="FF452" s="53"/>
      <c r="FG452" s="53"/>
      <c r="FH452" s="53"/>
      <c r="FI452" s="53"/>
      <c r="FJ452" s="53"/>
      <c r="FK452" s="53"/>
      <c r="FL452" s="53"/>
      <c r="FM452" s="53"/>
      <c r="FN452" s="53"/>
      <c r="FO452" s="53"/>
      <c r="FP452" s="53"/>
      <c r="FQ452" s="53"/>
      <c r="FR452" s="53"/>
      <c r="FS452" s="53"/>
      <c r="FT452" s="53"/>
      <c r="FU452" s="53"/>
      <c r="FV452" s="53"/>
      <c r="FW452" s="53"/>
      <c r="FX452" s="53"/>
      <c r="FY452" s="53"/>
      <c r="FZ452" s="53"/>
      <c r="GA452" s="53"/>
      <c r="GB452" s="53"/>
      <c r="GC452" s="53"/>
      <c r="GD452" s="53"/>
      <c r="GE452" s="53"/>
      <c r="GF452" s="53"/>
      <c r="GG452" s="53"/>
      <c r="GH452" s="53"/>
      <c r="GI452" s="53"/>
      <c r="GJ452" s="53"/>
      <c r="GK452" s="53"/>
      <c r="GL452" s="53"/>
      <c r="GM452" s="53"/>
      <c r="GN452" s="53"/>
      <c r="GO452" s="53"/>
      <c r="GP452" s="53"/>
      <c r="GQ452" s="53"/>
      <c r="GR452" s="53"/>
      <c r="GS452" s="53"/>
      <c r="GT452" s="53"/>
      <c r="GU452" s="53"/>
      <c r="GV452" s="53"/>
      <c r="GW452" s="53"/>
      <c r="GX452" s="53"/>
      <c r="GY452" s="53"/>
      <c r="GZ452" s="53"/>
      <c r="HA452" s="53"/>
      <c r="HB452" s="53"/>
      <c r="HC452" s="53"/>
      <c r="HD452" s="53"/>
      <c r="HE452" s="53"/>
      <c r="HF452" s="53"/>
      <c r="HG452" s="53"/>
      <c r="HH452" s="53"/>
      <c r="HI452" s="53"/>
      <c r="HJ452" s="53"/>
      <c r="HK452" s="53"/>
      <c r="HL452" s="53"/>
      <c r="HM452" s="53"/>
      <c r="HN452" s="53"/>
      <c r="HO452" s="53"/>
      <c r="HP452" s="53"/>
      <c r="HQ452" s="53"/>
      <c r="HR452" s="53"/>
      <c r="HS452" s="53"/>
      <c r="HT452" s="53"/>
      <c r="HU452" s="53"/>
      <c r="HV452" s="53"/>
      <c r="HW452" s="53"/>
      <c r="HX452" s="53"/>
      <c r="HY452" s="53"/>
      <c r="HZ452" s="53"/>
      <c r="IA452" s="53"/>
      <c r="IB452" s="53"/>
      <c r="IC452" s="53"/>
      <c r="ID452" s="53"/>
      <c r="IE452" s="53"/>
      <c r="IF452" s="53"/>
      <c r="IG452" s="53"/>
      <c r="IH452" s="53"/>
      <c r="II452" s="53"/>
      <c r="IJ452" s="53"/>
      <c r="IK452" s="53"/>
      <c r="IL452" s="53"/>
      <c r="IM452" s="53"/>
      <c r="IN452" s="53"/>
      <c r="IO452" s="53"/>
      <c r="IP452" s="53"/>
      <c r="IQ452" s="53"/>
      <c r="IR452" s="53"/>
      <c r="IS452" s="53"/>
      <c r="IT452" s="53"/>
      <c r="IU452" s="53"/>
    </row>
    <row r="453" spans="1:255" s="52" customFormat="1" ht="11.65" customHeight="1">
      <c r="A453" s="74">
        <v>452</v>
      </c>
      <c r="B453" s="55" t="s">
        <v>2393</v>
      </c>
      <c r="C453" s="56" t="s">
        <v>2384</v>
      </c>
      <c r="D453" s="67">
        <v>37</v>
      </c>
      <c r="E453" s="55" t="s">
        <v>925</v>
      </c>
      <c r="F453" s="78">
        <v>1998249.07</v>
      </c>
      <c r="G453" s="69" t="s">
        <v>1229</v>
      </c>
      <c r="H453" s="63"/>
      <c r="I453" s="94"/>
      <c r="J453" s="53"/>
      <c r="K453" s="48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  <c r="BT453" s="53"/>
      <c r="BU453" s="53"/>
      <c r="BV453" s="53"/>
      <c r="BW453" s="53"/>
      <c r="BX453" s="53"/>
      <c r="BY453" s="53"/>
      <c r="BZ453" s="53"/>
      <c r="CA453" s="53"/>
      <c r="CB453" s="53"/>
      <c r="CC453" s="53"/>
      <c r="CD453" s="53"/>
      <c r="CE453" s="53"/>
      <c r="CF453" s="53"/>
      <c r="CG453" s="53"/>
      <c r="CH453" s="53"/>
      <c r="CI453" s="53"/>
      <c r="CJ453" s="53"/>
      <c r="CK453" s="53"/>
      <c r="CL453" s="53"/>
      <c r="CM453" s="53"/>
      <c r="CN453" s="53"/>
      <c r="CO453" s="53"/>
      <c r="CP453" s="53"/>
      <c r="CQ453" s="53"/>
      <c r="CR453" s="53"/>
      <c r="CS453" s="53"/>
      <c r="CT453" s="53"/>
      <c r="CU453" s="53"/>
      <c r="CV453" s="53"/>
      <c r="CW453" s="53"/>
      <c r="CX453" s="53"/>
      <c r="CY453" s="53"/>
      <c r="CZ453" s="53"/>
      <c r="DA453" s="53"/>
      <c r="DB453" s="53"/>
      <c r="DC453" s="53"/>
      <c r="DD453" s="53"/>
      <c r="DE453" s="53"/>
      <c r="DF453" s="53"/>
      <c r="DG453" s="53"/>
      <c r="DH453" s="53"/>
      <c r="DI453" s="53"/>
      <c r="DJ453" s="53"/>
      <c r="DK453" s="53"/>
      <c r="DL453" s="53"/>
      <c r="DM453" s="53"/>
      <c r="DN453" s="53"/>
      <c r="DO453" s="53"/>
      <c r="DP453" s="53"/>
      <c r="DQ453" s="53"/>
      <c r="DR453" s="53"/>
      <c r="DS453" s="53"/>
      <c r="DT453" s="53"/>
      <c r="DU453" s="53"/>
      <c r="DV453" s="53"/>
      <c r="DW453" s="53"/>
      <c r="DX453" s="53"/>
      <c r="DY453" s="53"/>
      <c r="DZ453" s="53"/>
      <c r="EA453" s="53"/>
      <c r="EB453" s="53"/>
      <c r="EC453" s="53"/>
      <c r="ED453" s="53"/>
      <c r="EE453" s="53"/>
      <c r="EF453" s="53"/>
      <c r="EG453" s="53"/>
      <c r="EH453" s="53"/>
      <c r="EI453" s="53"/>
      <c r="EJ453" s="53"/>
      <c r="EK453" s="53"/>
      <c r="EL453" s="53"/>
      <c r="EM453" s="53"/>
      <c r="EN453" s="53"/>
      <c r="EO453" s="53"/>
      <c r="EP453" s="53"/>
      <c r="EQ453" s="53"/>
      <c r="ER453" s="53"/>
      <c r="ES453" s="53"/>
      <c r="ET453" s="53"/>
      <c r="EU453" s="53"/>
      <c r="EV453" s="53"/>
      <c r="EW453" s="53"/>
      <c r="EX453" s="53"/>
      <c r="EY453" s="53"/>
      <c r="EZ453" s="53"/>
      <c r="FA453" s="53"/>
      <c r="FB453" s="53"/>
      <c r="FC453" s="53"/>
      <c r="FD453" s="53"/>
      <c r="FE453" s="53"/>
      <c r="FF453" s="53"/>
      <c r="FG453" s="53"/>
      <c r="FH453" s="53"/>
      <c r="FI453" s="53"/>
      <c r="FJ453" s="53"/>
      <c r="FK453" s="53"/>
      <c r="FL453" s="53"/>
      <c r="FM453" s="53"/>
      <c r="FN453" s="53"/>
      <c r="FO453" s="53"/>
      <c r="FP453" s="53"/>
      <c r="FQ453" s="53"/>
      <c r="FR453" s="53"/>
      <c r="FS453" s="53"/>
      <c r="FT453" s="53"/>
      <c r="FU453" s="53"/>
      <c r="FV453" s="53"/>
      <c r="FW453" s="53"/>
      <c r="FX453" s="53"/>
      <c r="FY453" s="53"/>
      <c r="FZ453" s="53"/>
      <c r="GA453" s="53"/>
      <c r="GB453" s="53"/>
      <c r="GC453" s="53"/>
      <c r="GD453" s="53"/>
      <c r="GE453" s="53"/>
      <c r="GF453" s="53"/>
      <c r="GG453" s="53"/>
      <c r="GH453" s="53"/>
      <c r="GI453" s="53"/>
      <c r="GJ453" s="53"/>
      <c r="GK453" s="53"/>
      <c r="GL453" s="53"/>
      <c r="GM453" s="53"/>
      <c r="GN453" s="53"/>
      <c r="GO453" s="53"/>
      <c r="GP453" s="53"/>
      <c r="GQ453" s="53"/>
      <c r="GR453" s="53"/>
      <c r="GS453" s="53"/>
      <c r="GT453" s="53"/>
      <c r="GU453" s="53"/>
      <c r="GV453" s="53"/>
      <c r="GW453" s="53"/>
      <c r="GX453" s="53"/>
      <c r="GY453" s="53"/>
      <c r="GZ453" s="53"/>
      <c r="HA453" s="53"/>
      <c r="HB453" s="53"/>
      <c r="HC453" s="53"/>
      <c r="HD453" s="53"/>
      <c r="HE453" s="53"/>
      <c r="HF453" s="53"/>
      <c r="HG453" s="53"/>
      <c r="HH453" s="53"/>
      <c r="HI453" s="53"/>
      <c r="HJ453" s="53"/>
      <c r="HK453" s="53"/>
      <c r="HL453" s="53"/>
      <c r="HM453" s="53"/>
      <c r="HN453" s="53"/>
      <c r="HO453" s="53"/>
      <c r="HP453" s="53"/>
      <c r="HQ453" s="53"/>
      <c r="HR453" s="53"/>
      <c r="HS453" s="53"/>
      <c r="HT453" s="53"/>
      <c r="HU453" s="53"/>
      <c r="HV453" s="53"/>
      <c r="HW453" s="53"/>
      <c r="HX453" s="53"/>
      <c r="HY453" s="53"/>
      <c r="HZ453" s="53"/>
      <c r="IA453" s="53"/>
      <c r="IB453" s="53"/>
      <c r="IC453" s="53"/>
      <c r="ID453" s="53"/>
      <c r="IE453" s="53"/>
      <c r="IF453" s="53"/>
      <c r="IG453" s="53"/>
      <c r="IH453" s="53"/>
      <c r="II453" s="53"/>
      <c r="IJ453" s="53"/>
      <c r="IK453" s="53"/>
      <c r="IL453" s="53"/>
      <c r="IM453" s="53"/>
      <c r="IN453" s="53"/>
      <c r="IO453" s="53"/>
      <c r="IP453" s="53"/>
      <c r="IQ453" s="53"/>
      <c r="IR453" s="53"/>
      <c r="IS453" s="53"/>
      <c r="IT453" s="53"/>
      <c r="IU453" s="53"/>
    </row>
    <row r="454" spans="1:255" s="52" customFormat="1" ht="11.65" customHeight="1">
      <c r="A454" s="74">
        <v>453</v>
      </c>
      <c r="B454" s="55" t="s">
        <v>2398</v>
      </c>
      <c r="C454" s="56" t="s">
        <v>2384</v>
      </c>
      <c r="D454" s="67">
        <v>80</v>
      </c>
      <c r="E454" s="55" t="s">
        <v>924</v>
      </c>
      <c r="F454" s="78">
        <v>2900560.14</v>
      </c>
      <c r="G454" s="69" t="s">
        <v>1229</v>
      </c>
      <c r="H454" s="63"/>
      <c r="I454" s="94"/>
      <c r="J454" s="53"/>
      <c r="K454" s="48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  <c r="BT454" s="53"/>
      <c r="BU454" s="53"/>
      <c r="BV454" s="53"/>
      <c r="BW454" s="53"/>
      <c r="BX454" s="53"/>
      <c r="BY454" s="53"/>
      <c r="BZ454" s="53"/>
      <c r="CA454" s="53"/>
      <c r="CB454" s="53"/>
      <c r="CC454" s="53"/>
      <c r="CD454" s="53"/>
      <c r="CE454" s="53"/>
      <c r="CF454" s="53"/>
      <c r="CG454" s="53"/>
      <c r="CH454" s="53"/>
      <c r="CI454" s="53"/>
      <c r="CJ454" s="53"/>
      <c r="CK454" s="53"/>
      <c r="CL454" s="53"/>
      <c r="CM454" s="53"/>
      <c r="CN454" s="53"/>
      <c r="CO454" s="53"/>
      <c r="CP454" s="53"/>
      <c r="CQ454" s="53"/>
      <c r="CR454" s="53"/>
      <c r="CS454" s="53"/>
      <c r="CT454" s="53"/>
      <c r="CU454" s="53"/>
      <c r="CV454" s="53"/>
      <c r="CW454" s="53"/>
      <c r="CX454" s="53"/>
      <c r="CY454" s="53"/>
      <c r="CZ454" s="53"/>
      <c r="DA454" s="53"/>
      <c r="DB454" s="53"/>
      <c r="DC454" s="53"/>
      <c r="DD454" s="53"/>
      <c r="DE454" s="53"/>
      <c r="DF454" s="53"/>
      <c r="DG454" s="53"/>
      <c r="DH454" s="53"/>
      <c r="DI454" s="53"/>
      <c r="DJ454" s="53"/>
      <c r="DK454" s="53"/>
      <c r="DL454" s="53"/>
      <c r="DM454" s="53"/>
      <c r="DN454" s="53"/>
      <c r="DO454" s="53"/>
      <c r="DP454" s="53"/>
      <c r="DQ454" s="53"/>
      <c r="DR454" s="53"/>
      <c r="DS454" s="53"/>
      <c r="DT454" s="53"/>
      <c r="DU454" s="53"/>
      <c r="DV454" s="53"/>
      <c r="DW454" s="53"/>
      <c r="DX454" s="53"/>
      <c r="DY454" s="53"/>
      <c r="DZ454" s="53"/>
      <c r="EA454" s="53"/>
      <c r="EB454" s="53"/>
      <c r="EC454" s="53"/>
      <c r="ED454" s="53"/>
      <c r="EE454" s="53"/>
      <c r="EF454" s="53"/>
      <c r="EG454" s="53"/>
      <c r="EH454" s="53"/>
      <c r="EI454" s="53"/>
      <c r="EJ454" s="53"/>
      <c r="EK454" s="53"/>
      <c r="EL454" s="53"/>
      <c r="EM454" s="53"/>
      <c r="EN454" s="53"/>
      <c r="EO454" s="53"/>
      <c r="EP454" s="53"/>
      <c r="EQ454" s="53"/>
      <c r="ER454" s="53"/>
      <c r="ES454" s="53"/>
      <c r="ET454" s="53"/>
      <c r="EU454" s="53"/>
      <c r="EV454" s="53"/>
      <c r="EW454" s="53"/>
      <c r="EX454" s="53"/>
      <c r="EY454" s="53"/>
      <c r="EZ454" s="53"/>
      <c r="FA454" s="53"/>
      <c r="FB454" s="53"/>
      <c r="FC454" s="53"/>
      <c r="FD454" s="53"/>
      <c r="FE454" s="53"/>
      <c r="FF454" s="53"/>
      <c r="FG454" s="53"/>
      <c r="FH454" s="53"/>
      <c r="FI454" s="53"/>
      <c r="FJ454" s="53"/>
      <c r="FK454" s="53"/>
      <c r="FL454" s="53"/>
      <c r="FM454" s="53"/>
      <c r="FN454" s="53"/>
      <c r="FO454" s="53"/>
      <c r="FP454" s="53"/>
      <c r="FQ454" s="53"/>
      <c r="FR454" s="53"/>
      <c r="FS454" s="53"/>
      <c r="FT454" s="53"/>
      <c r="FU454" s="53"/>
      <c r="FV454" s="53"/>
      <c r="FW454" s="53"/>
      <c r="FX454" s="53"/>
      <c r="FY454" s="53"/>
      <c r="FZ454" s="53"/>
      <c r="GA454" s="53"/>
      <c r="GB454" s="53"/>
      <c r="GC454" s="53"/>
      <c r="GD454" s="53"/>
      <c r="GE454" s="53"/>
      <c r="GF454" s="53"/>
      <c r="GG454" s="53"/>
      <c r="GH454" s="53"/>
      <c r="GI454" s="53"/>
      <c r="GJ454" s="53"/>
      <c r="GK454" s="53"/>
      <c r="GL454" s="53"/>
      <c r="GM454" s="53"/>
      <c r="GN454" s="53"/>
      <c r="GO454" s="53"/>
      <c r="GP454" s="53"/>
      <c r="GQ454" s="53"/>
      <c r="GR454" s="53"/>
      <c r="GS454" s="53"/>
      <c r="GT454" s="53"/>
      <c r="GU454" s="53"/>
      <c r="GV454" s="53"/>
      <c r="GW454" s="53"/>
      <c r="GX454" s="53"/>
      <c r="GY454" s="53"/>
      <c r="GZ454" s="53"/>
      <c r="HA454" s="53"/>
      <c r="HB454" s="53"/>
      <c r="HC454" s="53"/>
      <c r="HD454" s="53"/>
      <c r="HE454" s="53"/>
      <c r="HF454" s="53"/>
      <c r="HG454" s="53"/>
      <c r="HH454" s="53"/>
      <c r="HI454" s="53"/>
      <c r="HJ454" s="53"/>
      <c r="HK454" s="53"/>
      <c r="HL454" s="53"/>
      <c r="HM454" s="53"/>
      <c r="HN454" s="53"/>
      <c r="HO454" s="53"/>
      <c r="HP454" s="53"/>
      <c r="HQ454" s="53"/>
      <c r="HR454" s="53"/>
      <c r="HS454" s="53"/>
      <c r="HT454" s="53"/>
      <c r="HU454" s="53"/>
      <c r="HV454" s="53"/>
      <c r="HW454" s="53"/>
      <c r="HX454" s="53"/>
      <c r="HY454" s="53"/>
      <c r="HZ454" s="53"/>
      <c r="IA454" s="53"/>
      <c r="IB454" s="53"/>
      <c r="IC454" s="53"/>
      <c r="ID454" s="53"/>
      <c r="IE454" s="53"/>
      <c r="IF454" s="53"/>
      <c r="IG454" s="53"/>
      <c r="IH454" s="53"/>
      <c r="II454" s="53"/>
      <c r="IJ454" s="53"/>
      <c r="IK454" s="53"/>
      <c r="IL454" s="53"/>
      <c r="IM454" s="53"/>
      <c r="IN454" s="53"/>
      <c r="IO454" s="53"/>
      <c r="IP454" s="53"/>
      <c r="IQ454" s="53"/>
      <c r="IR454" s="53"/>
      <c r="IS454" s="53"/>
      <c r="IT454" s="53"/>
      <c r="IU454" s="53"/>
    </row>
    <row r="455" spans="1:255" s="52" customFormat="1" ht="11.65" customHeight="1">
      <c r="A455" s="74">
        <v>454</v>
      </c>
      <c r="B455" s="55"/>
      <c r="C455" s="56" t="s">
        <v>2402</v>
      </c>
      <c r="D455" s="57"/>
      <c r="E455" s="57"/>
      <c r="F455" s="59"/>
      <c r="G455" s="58"/>
      <c r="H455" s="63" t="s">
        <v>1933</v>
      </c>
      <c r="I455" s="94">
        <v>32219.63</v>
      </c>
      <c r="J455" s="118"/>
      <c r="K455" s="48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  <c r="BT455" s="53"/>
      <c r="BU455" s="53"/>
      <c r="BV455" s="53"/>
      <c r="BW455" s="53"/>
      <c r="BX455" s="53"/>
      <c r="BY455" s="53"/>
      <c r="BZ455" s="53"/>
      <c r="CA455" s="53"/>
      <c r="CB455" s="53"/>
      <c r="CC455" s="53"/>
      <c r="CD455" s="53"/>
      <c r="CE455" s="53"/>
      <c r="CF455" s="53"/>
      <c r="CG455" s="53"/>
      <c r="CH455" s="53"/>
      <c r="CI455" s="53"/>
      <c r="CJ455" s="53"/>
      <c r="CK455" s="53"/>
      <c r="CL455" s="53"/>
      <c r="CM455" s="53"/>
      <c r="CN455" s="53"/>
      <c r="CO455" s="53"/>
      <c r="CP455" s="53"/>
      <c r="CQ455" s="53"/>
      <c r="CR455" s="53"/>
      <c r="CS455" s="53"/>
      <c r="CT455" s="53"/>
      <c r="CU455" s="53"/>
      <c r="CV455" s="53"/>
      <c r="CW455" s="53"/>
      <c r="CX455" s="53"/>
      <c r="CY455" s="53"/>
      <c r="CZ455" s="53"/>
      <c r="DA455" s="53"/>
      <c r="DB455" s="53"/>
      <c r="DC455" s="53"/>
      <c r="DD455" s="53"/>
      <c r="DE455" s="53"/>
      <c r="DF455" s="53"/>
      <c r="DG455" s="53"/>
      <c r="DH455" s="53"/>
      <c r="DI455" s="53"/>
      <c r="DJ455" s="53"/>
      <c r="DK455" s="53"/>
      <c r="DL455" s="53"/>
      <c r="DM455" s="53"/>
      <c r="DN455" s="53"/>
      <c r="DO455" s="53"/>
      <c r="DP455" s="53"/>
      <c r="DQ455" s="53"/>
      <c r="DR455" s="53"/>
      <c r="DS455" s="53"/>
      <c r="DT455" s="53"/>
      <c r="DU455" s="53"/>
      <c r="DV455" s="53"/>
      <c r="DW455" s="53"/>
      <c r="DX455" s="53"/>
      <c r="DY455" s="53"/>
      <c r="DZ455" s="53"/>
      <c r="EA455" s="53"/>
      <c r="EB455" s="53"/>
      <c r="EC455" s="53"/>
      <c r="ED455" s="53"/>
      <c r="EE455" s="53"/>
      <c r="EF455" s="53"/>
      <c r="EG455" s="53"/>
      <c r="EH455" s="53"/>
      <c r="EI455" s="53"/>
      <c r="EJ455" s="53"/>
      <c r="EK455" s="53"/>
      <c r="EL455" s="53"/>
      <c r="EM455" s="53"/>
      <c r="EN455" s="53"/>
      <c r="EO455" s="53"/>
      <c r="EP455" s="53"/>
      <c r="EQ455" s="53"/>
      <c r="ER455" s="53"/>
      <c r="ES455" s="53"/>
      <c r="ET455" s="53"/>
      <c r="EU455" s="53"/>
      <c r="EV455" s="53"/>
      <c r="EW455" s="53"/>
      <c r="EX455" s="53"/>
      <c r="EY455" s="53"/>
      <c r="EZ455" s="53"/>
      <c r="FA455" s="53"/>
      <c r="FB455" s="53"/>
      <c r="FC455" s="53"/>
      <c r="FD455" s="53"/>
      <c r="FE455" s="53"/>
      <c r="FF455" s="53"/>
      <c r="FG455" s="53"/>
      <c r="FH455" s="53"/>
      <c r="FI455" s="53"/>
      <c r="FJ455" s="53"/>
      <c r="FK455" s="53"/>
      <c r="FL455" s="53"/>
      <c r="FM455" s="53"/>
      <c r="FN455" s="53"/>
      <c r="FO455" s="53"/>
      <c r="FP455" s="53"/>
      <c r="FQ455" s="53"/>
      <c r="FR455" s="53"/>
      <c r="FS455" s="53"/>
      <c r="FT455" s="53"/>
      <c r="FU455" s="53"/>
      <c r="FV455" s="53"/>
      <c r="FW455" s="53"/>
      <c r="FX455" s="53"/>
      <c r="FY455" s="53"/>
      <c r="FZ455" s="53"/>
      <c r="GA455" s="53"/>
      <c r="GB455" s="53"/>
      <c r="GC455" s="53"/>
      <c r="GD455" s="53"/>
      <c r="GE455" s="53"/>
      <c r="GF455" s="53"/>
      <c r="GG455" s="53"/>
      <c r="GH455" s="53"/>
      <c r="GI455" s="53"/>
      <c r="GJ455" s="53"/>
      <c r="GK455" s="53"/>
      <c r="GL455" s="53"/>
      <c r="GM455" s="53"/>
      <c r="GN455" s="53"/>
      <c r="GO455" s="53"/>
      <c r="GP455" s="53"/>
      <c r="GQ455" s="53"/>
      <c r="GR455" s="53"/>
      <c r="GS455" s="53"/>
      <c r="GT455" s="53"/>
      <c r="GU455" s="53"/>
      <c r="GV455" s="53"/>
      <c r="GW455" s="53"/>
      <c r="GX455" s="53"/>
      <c r="GY455" s="53"/>
      <c r="GZ455" s="53"/>
      <c r="HA455" s="53"/>
      <c r="HB455" s="53"/>
      <c r="HC455" s="53"/>
      <c r="HD455" s="53"/>
      <c r="HE455" s="53"/>
      <c r="HF455" s="53"/>
      <c r="HG455" s="53"/>
      <c r="HH455" s="53"/>
      <c r="HI455" s="53"/>
      <c r="HJ455" s="53"/>
      <c r="HK455" s="53"/>
      <c r="HL455" s="53"/>
      <c r="HM455" s="53"/>
      <c r="HN455" s="53"/>
      <c r="HO455" s="53"/>
      <c r="HP455" s="53"/>
      <c r="HQ455" s="53"/>
      <c r="HR455" s="53"/>
      <c r="HS455" s="53"/>
      <c r="HT455" s="53"/>
      <c r="HU455" s="53"/>
      <c r="HV455" s="53"/>
      <c r="HW455" s="53"/>
      <c r="HX455" s="53"/>
      <c r="HY455" s="53"/>
      <c r="HZ455" s="53"/>
      <c r="IA455" s="53"/>
      <c r="IB455" s="53"/>
      <c r="IC455" s="53"/>
      <c r="ID455" s="53"/>
      <c r="IE455" s="53"/>
      <c r="IF455" s="53"/>
      <c r="IG455" s="53"/>
      <c r="IH455" s="53"/>
      <c r="II455" s="53"/>
      <c r="IJ455" s="53"/>
      <c r="IK455" s="53"/>
      <c r="IL455" s="53"/>
      <c r="IM455" s="53"/>
      <c r="IN455" s="53"/>
      <c r="IO455" s="53"/>
      <c r="IP455" s="53"/>
      <c r="IQ455" s="53"/>
      <c r="IR455" s="53"/>
      <c r="IS455" s="53"/>
      <c r="IT455" s="53"/>
      <c r="IU455" s="53"/>
    </row>
    <row r="456" spans="1:255" s="52" customFormat="1" ht="11.65" customHeight="1">
      <c r="A456" s="74">
        <v>455</v>
      </c>
      <c r="B456" s="55"/>
      <c r="C456" s="56" t="s">
        <v>2403</v>
      </c>
      <c r="D456" s="57"/>
      <c r="E456" s="57"/>
      <c r="F456" s="59"/>
      <c r="G456" s="58"/>
      <c r="H456" s="63" t="s">
        <v>1933</v>
      </c>
      <c r="I456" s="94">
        <v>29922.15</v>
      </c>
      <c r="J456" s="115"/>
      <c r="K456" s="48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  <c r="BT456" s="53"/>
      <c r="BU456" s="53"/>
      <c r="BV456" s="53"/>
      <c r="BW456" s="53"/>
      <c r="BX456" s="53"/>
      <c r="BY456" s="53"/>
      <c r="BZ456" s="53"/>
      <c r="CA456" s="53"/>
      <c r="CB456" s="53"/>
      <c r="CC456" s="53"/>
      <c r="CD456" s="53"/>
      <c r="CE456" s="53"/>
      <c r="CF456" s="53"/>
      <c r="CG456" s="53"/>
      <c r="CH456" s="53"/>
      <c r="CI456" s="53"/>
      <c r="CJ456" s="53"/>
      <c r="CK456" s="53"/>
      <c r="CL456" s="53"/>
      <c r="CM456" s="53"/>
      <c r="CN456" s="53"/>
      <c r="CO456" s="53"/>
      <c r="CP456" s="53"/>
      <c r="CQ456" s="53"/>
      <c r="CR456" s="53"/>
      <c r="CS456" s="53"/>
      <c r="CT456" s="53"/>
      <c r="CU456" s="53"/>
      <c r="CV456" s="53"/>
      <c r="CW456" s="53"/>
      <c r="CX456" s="53"/>
      <c r="CY456" s="53"/>
      <c r="CZ456" s="53"/>
      <c r="DA456" s="53"/>
      <c r="DB456" s="53"/>
      <c r="DC456" s="53"/>
      <c r="DD456" s="53"/>
      <c r="DE456" s="53"/>
      <c r="DF456" s="53"/>
      <c r="DG456" s="53"/>
      <c r="DH456" s="53"/>
      <c r="DI456" s="53"/>
      <c r="DJ456" s="53"/>
      <c r="DK456" s="53"/>
      <c r="DL456" s="53"/>
      <c r="DM456" s="53"/>
      <c r="DN456" s="53"/>
      <c r="DO456" s="53"/>
      <c r="DP456" s="53"/>
      <c r="DQ456" s="53"/>
      <c r="DR456" s="53"/>
      <c r="DS456" s="53"/>
      <c r="DT456" s="53"/>
      <c r="DU456" s="53"/>
      <c r="DV456" s="53"/>
      <c r="DW456" s="53"/>
      <c r="DX456" s="53"/>
      <c r="DY456" s="53"/>
      <c r="DZ456" s="53"/>
      <c r="EA456" s="53"/>
      <c r="EB456" s="53"/>
      <c r="EC456" s="53"/>
      <c r="ED456" s="53"/>
      <c r="EE456" s="53"/>
      <c r="EF456" s="53"/>
      <c r="EG456" s="53"/>
      <c r="EH456" s="53"/>
      <c r="EI456" s="53"/>
      <c r="EJ456" s="53"/>
      <c r="EK456" s="53"/>
      <c r="EL456" s="53"/>
      <c r="EM456" s="53"/>
      <c r="EN456" s="53"/>
      <c r="EO456" s="53"/>
      <c r="EP456" s="53"/>
      <c r="EQ456" s="53"/>
      <c r="ER456" s="53"/>
      <c r="ES456" s="53"/>
      <c r="ET456" s="53"/>
      <c r="EU456" s="53"/>
      <c r="EV456" s="53"/>
      <c r="EW456" s="53"/>
      <c r="EX456" s="53"/>
      <c r="EY456" s="53"/>
      <c r="EZ456" s="53"/>
      <c r="FA456" s="53"/>
      <c r="FB456" s="53"/>
      <c r="FC456" s="53"/>
      <c r="FD456" s="53"/>
      <c r="FE456" s="53"/>
      <c r="FF456" s="53"/>
      <c r="FG456" s="53"/>
      <c r="FH456" s="53"/>
      <c r="FI456" s="53"/>
      <c r="FJ456" s="53"/>
      <c r="FK456" s="53"/>
      <c r="FL456" s="53"/>
      <c r="FM456" s="53"/>
      <c r="FN456" s="53"/>
      <c r="FO456" s="53"/>
      <c r="FP456" s="53"/>
      <c r="FQ456" s="53"/>
      <c r="FR456" s="53"/>
      <c r="FS456" s="53"/>
      <c r="FT456" s="53"/>
      <c r="FU456" s="53"/>
      <c r="FV456" s="53"/>
      <c r="FW456" s="53"/>
      <c r="FX456" s="53"/>
      <c r="FY456" s="53"/>
      <c r="FZ456" s="53"/>
      <c r="GA456" s="53"/>
      <c r="GB456" s="53"/>
      <c r="GC456" s="53"/>
      <c r="GD456" s="53"/>
      <c r="GE456" s="53"/>
      <c r="GF456" s="53"/>
      <c r="GG456" s="53"/>
      <c r="GH456" s="53"/>
      <c r="GI456" s="53"/>
      <c r="GJ456" s="53"/>
      <c r="GK456" s="53"/>
      <c r="GL456" s="53"/>
      <c r="GM456" s="53"/>
      <c r="GN456" s="53"/>
      <c r="GO456" s="53"/>
      <c r="GP456" s="53"/>
      <c r="GQ456" s="53"/>
      <c r="GR456" s="53"/>
      <c r="GS456" s="53"/>
      <c r="GT456" s="53"/>
      <c r="GU456" s="53"/>
      <c r="GV456" s="53"/>
      <c r="GW456" s="53"/>
      <c r="GX456" s="53"/>
      <c r="GY456" s="53"/>
      <c r="GZ456" s="53"/>
      <c r="HA456" s="53"/>
      <c r="HB456" s="53"/>
      <c r="HC456" s="53"/>
      <c r="HD456" s="53"/>
      <c r="HE456" s="53"/>
      <c r="HF456" s="53"/>
      <c r="HG456" s="53"/>
      <c r="HH456" s="53"/>
      <c r="HI456" s="53"/>
      <c r="HJ456" s="53"/>
      <c r="HK456" s="53"/>
      <c r="HL456" s="53"/>
      <c r="HM456" s="53"/>
      <c r="HN456" s="53"/>
      <c r="HO456" s="53"/>
      <c r="HP456" s="53"/>
      <c r="HQ456" s="53"/>
      <c r="HR456" s="53"/>
      <c r="HS456" s="53"/>
      <c r="HT456" s="53"/>
      <c r="HU456" s="53"/>
      <c r="HV456" s="53"/>
      <c r="HW456" s="53"/>
      <c r="HX456" s="53"/>
      <c r="HY456" s="53"/>
      <c r="HZ456" s="53"/>
      <c r="IA456" s="53"/>
      <c r="IB456" s="53"/>
      <c r="IC456" s="53"/>
      <c r="ID456" s="53"/>
      <c r="IE456" s="53"/>
      <c r="IF456" s="53"/>
      <c r="IG456" s="53"/>
      <c r="IH456" s="53"/>
      <c r="II456" s="53"/>
      <c r="IJ456" s="53"/>
      <c r="IK456" s="53"/>
      <c r="IL456" s="53"/>
      <c r="IM456" s="53"/>
      <c r="IN456" s="53"/>
      <c r="IO456" s="53"/>
      <c r="IP456" s="53"/>
      <c r="IQ456" s="53"/>
      <c r="IR456" s="53"/>
      <c r="IS456" s="53"/>
      <c r="IT456" s="53"/>
      <c r="IU456" s="53"/>
    </row>
    <row r="457" spans="1:255" s="52" customFormat="1" ht="11.65" customHeight="1">
      <c r="A457" s="74">
        <v>456</v>
      </c>
      <c r="B457" s="55"/>
      <c r="C457" s="56" t="s">
        <v>2404</v>
      </c>
      <c r="D457" s="57"/>
      <c r="E457" s="57"/>
      <c r="F457" s="59"/>
      <c r="G457" s="58"/>
      <c r="H457" s="63" t="s">
        <v>1933</v>
      </c>
      <c r="I457" s="94">
        <v>45717.19</v>
      </c>
      <c r="J457" s="117"/>
      <c r="K457" s="48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  <c r="BV457" s="53"/>
      <c r="BW457" s="53"/>
      <c r="BX457" s="53"/>
      <c r="BY457" s="53"/>
      <c r="BZ457" s="53"/>
      <c r="CA457" s="53"/>
      <c r="CB457" s="53"/>
      <c r="CC457" s="53"/>
      <c r="CD457" s="53"/>
      <c r="CE457" s="53"/>
      <c r="CF457" s="53"/>
      <c r="CG457" s="53"/>
      <c r="CH457" s="53"/>
      <c r="CI457" s="53"/>
      <c r="CJ457" s="53"/>
      <c r="CK457" s="53"/>
      <c r="CL457" s="53"/>
      <c r="CM457" s="53"/>
      <c r="CN457" s="53"/>
      <c r="CO457" s="53"/>
      <c r="CP457" s="53"/>
      <c r="CQ457" s="53"/>
      <c r="CR457" s="53"/>
      <c r="CS457" s="53"/>
      <c r="CT457" s="53"/>
      <c r="CU457" s="53"/>
      <c r="CV457" s="53"/>
      <c r="CW457" s="53"/>
      <c r="CX457" s="53"/>
      <c r="CY457" s="53"/>
      <c r="CZ457" s="53"/>
      <c r="DA457" s="53"/>
      <c r="DB457" s="53"/>
      <c r="DC457" s="53"/>
      <c r="DD457" s="53"/>
      <c r="DE457" s="53"/>
      <c r="DF457" s="53"/>
      <c r="DG457" s="53"/>
      <c r="DH457" s="53"/>
      <c r="DI457" s="53"/>
      <c r="DJ457" s="53"/>
      <c r="DK457" s="53"/>
      <c r="DL457" s="53"/>
      <c r="DM457" s="53"/>
      <c r="DN457" s="53"/>
      <c r="DO457" s="53"/>
      <c r="DP457" s="53"/>
      <c r="DQ457" s="53"/>
      <c r="DR457" s="53"/>
      <c r="DS457" s="53"/>
      <c r="DT457" s="53"/>
      <c r="DU457" s="53"/>
      <c r="DV457" s="53"/>
      <c r="DW457" s="53"/>
      <c r="DX457" s="53"/>
      <c r="DY457" s="53"/>
      <c r="DZ457" s="53"/>
      <c r="EA457" s="53"/>
      <c r="EB457" s="53"/>
      <c r="EC457" s="53"/>
      <c r="ED457" s="53"/>
      <c r="EE457" s="53"/>
      <c r="EF457" s="53"/>
      <c r="EG457" s="53"/>
      <c r="EH457" s="53"/>
      <c r="EI457" s="53"/>
      <c r="EJ457" s="53"/>
      <c r="EK457" s="53"/>
      <c r="EL457" s="53"/>
      <c r="EM457" s="53"/>
      <c r="EN457" s="53"/>
      <c r="EO457" s="53"/>
      <c r="EP457" s="53"/>
      <c r="EQ457" s="53"/>
      <c r="ER457" s="53"/>
      <c r="ES457" s="53"/>
      <c r="ET457" s="53"/>
      <c r="EU457" s="53"/>
      <c r="EV457" s="53"/>
      <c r="EW457" s="53"/>
      <c r="EX457" s="53"/>
      <c r="EY457" s="53"/>
      <c r="EZ457" s="53"/>
      <c r="FA457" s="53"/>
      <c r="FB457" s="53"/>
      <c r="FC457" s="53"/>
      <c r="FD457" s="53"/>
      <c r="FE457" s="53"/>
      <c r="FF457" s="53"/>
      <c r="FG457" s="53"/>
      <c r="FH457" s="53"/>
      <c r="FI457" s="53"/>
      <c r="FJ457" s="53"/>
      <c r="FK457" s="53"/>
      <c r="FL457" s="53"/>
      <c r="FM457" s="53"/>
      <c r="FN457" s="53"/>
      <c r="FO457" s="53"/>
      <c r="FP457" s="53"/>
      <c r="FQ457" s="53"/>
      <c r="FR457" s="53"/>
      <c r="FS457" s="53"/>
      <c r="FT457" s="53"/>
      <c r="FU457" s="53"/>
      <c r="FV457" s="53"/>
      <c r="FW457" s="53"/>
      <c r="FX457" s="53"/>
      <c r="FY457" s="53"/>
      <c r="FZ457" s="53"/>
      <c r="GA457" s="53"/>
      <c r="GB457" s="53"/>
      <c r="GC457" s="53"/>
      <c r="GD457" s="53"/>
      <c r="GE457" s="53"/>
      <c r="GF457" s="53"/>
      <c r="GG457" s="53"/>
      <c r="GH457" s="53"/>
      <c r="GI457" s="53"/>
      <c r="GJ457" s="53"/>
      <c r="GK457" s="53"/>
      <c r="GL457" s="53"/>
      <c r="GM457" s="53"/>
      <c r="GN457" s="53"/>
      <c r="GO457" s="53"/>
      <c r="GP457" s="53"/>
      <c r="GQ457" s="53"/>
      <c r="GR457" s="53"/>
      <c r="GS457" s="53"/>
      <c r="GT457" s="53"/>
      <c r="GU457" s="53"/>
      <c r="GV457" s="53"/>
      <c r="GW457" s="53"/>
      <c r="GX457" s="53"/>
      <c r="GY457" s="53"/>
      <c r="GZ457" s="53"/>
      <c r="HA457" s="53"/>
      <c r="HB457" s="53"/>
      <c r="HC457" s="53"/>
      <c r="HD457" s="53"/>
      <c r="HE457" s="53"/>
      <c r="HF457" s="53"/>
      <c r="HG457" s="53"/>
      <c r="HH457" s="53"/>
      <c r="HI457" s="53"/>
      <c r="HJ457" s="53"/>
      <c r="HK457" s="53"/>
      <c r="HL457" s="53"/>
      <c r="HM457" s="53"/>
      <c r="HN457" s="53"/>
      <c r="HO457" s="53"/>
      <c r="HP457" s="53"/>
      <c r="HQ457" s="53"/>
      <c r="HR457" s="53"/>
      <c r="HS457" s="53"/>
      <c r="HT457" s="53"/>
      <c r="HU457" s="53"/>
      <c r="HV457" s="53"/>
      <c r="HW457" s="53"/>
      <c r="HX457" s="53"/>
      <c r="HY457" s="53"/>
      <c r="HZ457" s="53"/>
      <c r="IA457" s="53"/>
      <c r="IB457" s="53"/>
      <c r="IC457" s="53"/>
      <c r="ID457" s="53"/>
      <c r="IE457" s="53"/>
      <c r="IF457" s="53"/>
      <c r="IG457" s="53"/>
      <c r="IH457" s="53"/>
      <c r="II457" s="53"/>
      <c r="IJ457" s="53"/>
      <c r="IK457" s="53"/>
      <c r="IL457" s="53"/>
      <c r="IM457" s="53"/>
      <c r="IN457" s="53"/>
      <c r="IO457" s="53"/>
      <c r="IP457" s="53"/>
      <c r="IQ457" s="53"/>
      <c r="IR457" s="53"/>
      <c r="IS457" s="53"/>
      <c r="IT457" s="53"/>
      <c r="IU457" s="53"/>
    </row>
    <row r="458" spans="1:255" s="52" customFormat="1" ht="11.65" customHeight="1">
      <c r="A458" s="74">
        <v>457</v>
      </c>
      <c r="B458" s="55"/>
      <c r="C458" s="56" t="s">
        <v>2405</v>
      </c>
      <c r="D458" s="57"/>
      <c r="E458" s="57"/>
      <c r="F458" s="59"/>
      <c r="G458" s="58"/>
      <c r="H458" s="63" t="s">
        <v>1933</v>
      </c>
      <c r="I458" s="94">
        <v>1879163.1</v>
      </c>
      <c r="J458" s="118"/>
      <c r="K458" s="48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  <c r="BV458" s="53"/>
      <c r="BW458" s="53"/>
      <c r="BX458" s="53"/>
      <c r="BY458" s="53"/>
      <c r="BZ458" s="53"/>
      <c r="CA458" s="53"/>
      <c r="CB458" s="53"/>
      <c r="CC458" s="53"/>
      <c r="CD458" s="53"/>
      <c r="CE458" s="53"/>
      <c r="CF458" s="53"/>
      <c r="CG458" s="53"/>
      <c r="CH458" s="53"/>
      <c r="CI458" s="53"/>
      <c r="CJ458" s="53"/>
      <c r="CK458" s="53"/>
      <c r="CL458" s="53"/>
      <c r="CM458" s="53"/>
      <c r="CN458" s="53"/>
      <c r="CO458" s="53"/>
      <c r="CP458" s="53"/>
      <c r="CQ458" s="53"/>
      <c r="CR458" s="53"/>
      <c r="CS458" s="53"/>
      <c r="CT458" s="53"/>
      <c r="CU458" s="53"/>
      <c r="CV458" s="53"/>
      <c r="CW458" s="53"/>
      <c r="CX458" s="53"/>
      <c r="CY458" s="53"/>
      <c r="CZ458" s="53"/>
      <c r="DA458" s="53"/>
      <c r="DB458" s="53"/>
      <c r="DC458" s="53"/>
      <c r="DD458" s="53"/>
      <c r="DE458" s="53"/>
      <c r="DF458" s="53"/>
      <c r="DG458" s="53"/>
      <c r="DH458" s="53"/>
      <c r="DI458" s="53"/>
      <c r="DJ458" s="53"/>
      <c r="DK458" s="53"/>
      <c r="DL458" s="53"/>
      <c r="DM458" s="53"/>
      <c r="DN458" s="53"/>
      <c r="DO458" s="53"/>
      <c r="DP458" s="53"/>
      <c r="DQ458" s="53"/>
      <c r="DR458" s="53"/>
      <c r="DS458" s="53"/>
      <c r="DT458" s="53"/>
      <c r="DU458" s="53"/>
      <c r="DV458" s="53"/>
      <c r="DW458" s="53"/>
      <c r="DX458" s="53"/>
      <c r="DY458" s="53"/>
      <c r="DZ458" s="53"/>
      <c r="EA458" s="53"/>
      <c r="EB458" s="53"/>
      <c r="EC458" s="53"/>
      <c r="ED458" s="53"/>
      <c r="EE458" s="53"/>
      <c r="EF458" s="53"/>
      <c r="EG458" s="53"/>
      <c r="EH458" s="53"/>
      <c r="EI458" s="53"/>
      <c r="EJ458" s="53"/>
      <c r="EK458" s="53"/>
      <c r="EL458" s="53"/>
      <c r="EM458" s="53"/>
      <c r="EN458" s="53"/>
      <c r="EO458" s="53"/>
      <c r="EP458" s="53"/>
      <c r="EQ458" s="53"/>
      <c r="ER458" s="53"/>
      <c r="ES458" s="53"/>
      <c r="ET458" s="53"/>
      <c r="EU458" s="53"/>
      <c r="EV458" s="53"/>
      <c r="EW458" s="53"/>
      <c r="EX458" s="53"/>
      <c r="EY458" s="53"/>
      <c r="EZ458" s="53"/>
      <c r="FA458" s="53"/>
      <c r="FB458" s="53"/>
      <c r="FC458" s="53"/>
      <c r="FD458" s="53"/>
      <c r="FE458" s="53"/>
      <c r="FF458" s="53"/>
      <c r="FG458" s="53"/>
      <c r="FH458" s="53"/>
      <c r="FI458" s="53"/>
      <c r="FJ458" s="53"/>
      <c r="FK458" s="53"/>
      <c r="FL458" s="53"/>
      <c r="FM458" s="53"/>
      <c r="FN458" s="53"/>
      <c r="FO458" s="53"/>
      <c r="FP458" s="53"/>
      <c r="FQ458" s="53"/>
      <c r="FR458" s="53"/>
      <c r="FS458" s="53"/>
      <c r="FT458" s="53"/>
      <c r="FU458" s="53"/>
      <c r="FV458" s="53"/>
      <c r="FW458" s="53"/>
      <c r="FX458" s="53"/>
      <c r="FY458" s="53"/>
      <c r="FZ458" s="53"/>
      <c r="GA458" s="53"/>
      <c r="GB458" s="53"/>
      <c r="GC458" s="53"/>
      <c r="GD458" s="53"/>
      <c r="GE458" s="53"/>
      <c r="GF458" s="53"/>
      <c r="GG458" s="53"/>
      <c r="GH458" s="53"/>
      <c r="GI458" s="53"/>
      <c r="GJ458" s="53"/>
      <c r="GK458" s="53"/>
      <c r="GL458" s="53"/>
      <c r="GM458" s="53"/>
      <c r="GN458" s="53"/>
      <c r="GO458" s="53"/>
      <c r="GP458" s="53"/>
      <c r="GQ458" s="53"/>
      <c r="GR458" s="53"/>
      <c r="GS458" s="53"/>
      <c r="GT458" s="53"/>
      <c r="GU458" s="53"/>
      <c r="GV458" s="53"/>
      <c r="GW458" s="53"/>
      <c r="GX458" s="53"/>
      <c r="GY458" s="53"/>
      <c r="GZ458" s="53"/>
      <c r="HA458" s="53"/>
      <c r="HB458" s="53"/>
      <c r="HC458" s="53"/>
      <c r="HD458" s="53"/>
      <c r="HE458" s="53"/>
      <c r="HF458" s="53"/>
      <c r="HG458" s="53"/>
      <c r="HH458" s="53"/>
      <c r="HI458" s="53"/>
      <c r="HJ458" s="53"/>
      <c r="HK458" s="53"/>
      <c r="HL458" s="53"/>
      <c r="HM458" s="53"/>
      <c r="HN458" s="53"/>
      <c r="HO458" s="53"/>
      <c r="HP458" s="53"/>
      <c r="HQ458" s="53"/>
      <c r="HR458" s="53"/>
      <c r="HS458" s="53"/>
      <c r="HT458" s="53"/>
      <c r="HU458" s="53"/>
      <c r="HV458" s="53"/>
      <c r="HW458" s="53"/>
      <c r="HX458" s="53"/>
      <c r="HY458" s="53"/>
      <c r="HZ458" s="53"/>
      <c r="IA458" s="53"/>
      <c r="IB458" s="53"/>
      <c r="IC458" s="53"/>
      <c r="ID458" s="53"/>
      <c r="IE458" s="53"/>
      <c r="IF458" s="53"/>
      <c r="IG458" s="53"/>
      <c r="IH458" s="53"/>
      <c r="II458" s="53"/>
      <c r="IJ458" s="53"/>
      <c r="IK458" s="53"/>
      <c r="IL458" s="53"/>
      <c r="IM458" s="53"/>
      <c r="IN458" s="53"/>
      <c r="IO458" s="53"/>
      <c r="IP458" s="53"/>
      <c r="IQ458" s="53"/>
      <c r="IR458" s="53"/>
      <c r="IS458" s="53"/>
      <c r="IT458" s="53"/>
      <c r="IU458" s="53"/>
    </row>
    <row r="459" spans="1:255" s="52" customFormat="1" ht="11.65" customHeight="1">
      <c r="A459" s="74">
        <v>458</v>
      </c>
      <c r="B459" s="55"/>
      <c r="C459" s="56" t="s">
        <v>2406</v>
      </c>
      <c r="D459" s="57"/>
      <c r="E459" s="57"/>
      <c r="F459" s="59"/>
      <c r="G459" s="58"/>
      <c r="H459" s="63" t="s">
        <v>1933</v>
      </c>
      <c r="I459" s="94">
        <v>13779.04</v>
      </c>
      <c r="J459" s="7"/>
      <c r="K459" s="48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  <c r="BV459" s="53"/>
      <c r="BW459" s="53"/>
      <c r="BX459" s="53"/>
      <c r="BY459" s="53"/>
      <c r="BZ459" s="53"/>
      <c r="CA459" s="53"/>
      <c r="CB459" s="53"/>
      <c r="CC459" s="53"/>
      <c r="CD459" s="53"/>
      <c r="CE459" s="53"/>
      <c r="CF459" s="53"/>
      <c r="CG459" s="53"/>
      <c r="CH459" s="53"/>
      <c r="CI459" s="53"/>
      <c r="CJ459" s="53"/>
      <c r="CK459" s="53"/>
      <c r="CL459" s="53"/>
      <c r="CM459" s="53"/>
      <c r="CN459" s="53"/>
      <c r="CO459" s="53"/>
      <c r="CP459" s="53"/>
      <c r="CQ459" s="53"/>
      <c r="CR459" s="53"/>
      <c r="CS459" s="53"/>
      <c r="CT459" s="53"/>
      <c r="CU459" s="53"/>
      <c r="CV459" s="53"/>
      <c r="CW459" s="53"/>
      <c r="CX459" s="53"/>
      <c r="CY459" s="53"/>
      <c r="CZ459" s="53"/>
      <c r="DA459" s="53"/>
      <c r="DB459" s="53"/>
      <c r="DC459" s="53"/>
      <c r="DD459" s="53"/>
      <c r="DE459" s="53"/>
      <c r="DF459" s="53"/>
      <c r="DG459" s="53"/>
      <c r="DH459" s="53"/>
      <c r="DI459" s="53"/>
      <c r="DJ459" s="53"/>
      <c r="DK459" s="53"/>
      <c r="DL459" s="53"/>
      <c r="DM459" s="53"/>
      <c r="DN459" s="53"/>
      <c r="DO459" s="53"/>
      <c r="DP459" s="53"/>
      <c r="DQ459" s="53"/>
      <c r="DR459" s="53"/>
      <c r="DS459" s="53"/>
      <c r="DT459" s="53"/>
      <c r="DU459" s="53"/>
      <c r="DV459" s="53"/>
      <c r="DW459" s="53"/>
      <c r="DX459" s="53"/>
      <c r="DY459" s="53"/>
      <c r="DZ459" s="53"/>
      <c r="EA459" s="53"/>
      <c r="EB459" s="53"/>
      <c r="EC459" s="53"/>
      <c r="ED459" s="53"/>
      <c r="EE459" s="53"/>
      <c r="EF459" s="53"/>
      <c r="EG459" s="53"/>
      <c r="EH459" s="53"/>
      <c r="EI459" s="53"/>
      <c r="EJ459" s="53"/>
      <c r="EK459" s="53"/>
      <c r="EL459" s="53"/>
      <c r="EM459" s="53"/>
      <c r="EN459" s="53"/>
      <c r="EO459" s="53"/>
      <c r="EP459" s="53"/>
      <c r="EQ459" s="53"/>
      <c r="ER459" s="53"/>
      <c r="ES459" s="53"/>
      <c r="ET459" s="53"/>
      <c r="EU459" s="53"/>
      <c r="EV459" s="53"/>
      <c r="EW459" s="53"/>
      <c r="EX459" s="53"/>
      <c r="EY459" s="53"/>
      <c r="EZ459" s="53"/>
      <c r="FA459" s="53"/>
      <c r="FB459" s="53"/>
      <c r="FC459" s="53"/>
      <c r="FD459" s="53"/>
      <c r="FE459" s="53"/>
      <c r="FF459" s="53"/>
      <c r="FG459" s="53"/>
      <c r="FH459" s="53"/>
      <c r="FI459" s="53"/>
      <c r="FJ459" s="53"/>
      <c r="FK459" s="53"/>
      <c r="FL459" s="53"/>
      <c r="FM459" s="53"/>
      <c r="FN459" s="53"/>
      <c r="FO459" s="53"/>
      <c r="FP459" s="53"/>
      <c r="FQ459" s="53"/>
      <c r="FR459" s="53"/>
      <c r="FS459" s="53"/>
      <c r="FT459" s="53"/>
      <c r="FU459" s="53"/>
      <c r="FV459" s="53"/>
      <c r="FW459" s="53"/>
      <c r="FX459" s="53"/>
      <c r="FY459" s="53"/>
      <c r="FZ459" s="53"/>
      <c r="GA459" s="53"/>
      <c r="GB459" s="53"/>
      <c r="GC459" s="53"/>
      <c r="GD459" s="53"/>
      <c r="GE459" s="53"/>
      <c r="GF459" s="53"/>
      <c r="GG459" s="53"/>
      <c r="GH459" s="53"/>
      <c r="GI459" s="53"/>
      <c r="GJ459" s="53"/>
      <c r="GK459" s="53"/>
      <c r="GL459" s="53"/>
      <c r="GM459" s="53"/>
      <c r="GN459" s="53"/>
      <c r="GO459" s="53"/>
      <c r="GP459" s="53"/>
      <c r="GQ459" s="53"/>
      <c r="GR459" s="53"/>
      <c r="GS459" s="53"/>
      <c r="GT459" s="53"/>
      <c r="GU459" s="53"/>
      <c r="GV459" s="53"/>
      <c r="GW459" s="53"/>
      <c r="GX459" s="53"/>
      <c r="GY459" s="53"/>
      <c r="GZ459" s="53"/>
      <c r="HA459" s="53"/>
      <c r="HB459" s="53"/>
      <c r="HC459" s="53"/>
      <c r="HD459" s="53"/>
      <c r="HE459" s="53"/>
      <c r="HF459" s="53"/>
      <c r="HG459" s="53"/>
      <c r="HH459" s="53"/>
      <c r="HI459" s="53"/>
      <c r="HJ459" s="53"/>
      <c r="HK459" s="53"/>
      <c r="HL459" s="53"/>
      <c r="HM459" s="53"/>
      <c r="HN459" s="53"/>
      <c r="HO459" s="53"/>
      <c r="HP459" s="53"/>
      <c r="HQ459" s="53"/>
      <c r="HR459" s="53"/>
      <c r="HS459" s="53"/>
      <c r="HT459" s="53"/>
      <c r="HU459" s="53"/>
      <c r="HV459" s="53"/>
      <c r="HW459" s="53"/>
      <c r="HX459" s="53"/>
      <c r="HY459" s="53"/>
      <c r="HZ459" s="53"/>
      <c r="IA459" s="53"/>
      <c r="IB459" s="53"/>
      <c r="IC459" s="53"/>
      <c r="ID459" s="53"/>
      <c r="IE459" s="53"/>
      <c r="IF459" s="53"/>
      <c r="IG459" s="53"/>
      <c r="IH459" s="53"/>
      <c r="II459" s="53"/>
      <c r="IJ459" s="53"/>
      <c r="IK459" s="53"/>
      <c r="IL459" s="53"/>
      <c r="IM459" s="53"/>
      <c r="IN459" s="53"/>
      <c r="IO459" s="53"/>
      <c r="IP459" s="53"/>
      <c r="IQ459" s="53"/>
      <c r="IR459" s="53"/>
      <c r="IS459" s="53"/>
      <c r="IT459" s="53"/>
      <c r="IU459" s="53"/>
    </row>
    <row r="460" spans="1:255" s="52" customFormat="1" ht="12.95" customHeight="1">
      <c r="A460" s="74">
        <v>459</v>
      </c>
      <c r="B460" s="55"/>
      <c r="C460" s="56" t="s">
        <v>2407</v>
      </c>
      <c r="D460" s="57"/>
      <c r="E460" s="57"/>
      <c r="F460" s="59"/>
      <c r="G460" s="58"/>
      <c r="H460" s="63" t="s">
        <v>1933</v>
      </c>
      <c r="I460" s="94">
        <v>80520.87</v>
      </c>
      <c r="J460" s="117"/>
      <c r="K460" s="48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  <c r="BW460" s="53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  <c r="CR460" s="53"/>
      <c r="CS460" s="53"/>
      <c r="CT460" s="53"/>
      <c r="CU460" s="53"/>
      <c r="CV460" s="53"/>
      <c r="CW460" s="53"/>
      <c r="CX460" s="53"/>
      <c r="CY460" s="53"/>
      <c r="CZ460" s="53"/>
      <c r="DA460" s="53"/>
      <c r="DB460" s="53"/>
      <c r="DC460" s="53"/>
      <c r="DD460" s="53"/>
      <c r="DE460" s="53"/>
      <c r="DF460" s="53"/>
      <c r="DG460" s="53"/>
      <c r="DH460" s="53"/>
      <c r="DI460" s="53"/>
      <c r="DJ460" s="53"/>
      <c r="DK460" s="53"/>
      <c r="DL460" s="53"/>
      <c r="DM460" s="53"/>
      <c r="DN460" s="53"/>
      <c r="DO460" s="53"/>
      <c r="DP460" s="53"/>
      <c r="DQ460" s="53"/>
      <c r="DR460" s="53"/>
      <c r="DS460" s="53"/>
      <c r="DT460" s="53"/>
      <c r="DU460" s="53"/>
      <c r="DV460" s="53"/>
      <c r="DW460" s="53"/>
      <c r="DX460" s="53"/>
      <c r="DY460" s="53"/>
      <c r="DZ460" s="53"/>
      <c r="EA460" s="53"/>
      <c r="EB460" s="53"/>
      <c r="EC460" s="53"/>
      <c r="ED460" s="53"/>
      <c r="EE460" s="53"/>
      <c r="EF460" s="53"/>
      <c r="EG460" s="53"/>
      <c r="EH460" s="53"/>
      <c r="EI460" s="53"/>
      <c r="EJ460" s="53"/>
      <c r="EK460" s="53"/>
      <c r="EL460" s="53"/>
      <c r="EM460" s="53"/>
      <c r="EN460" s="53"/>
      <c r="EO460" s="53"/>
      <c r="EP460" s="53"/>
      <c r="EQ460" s="53"/>
      <c r="ER460" s="53"/>
      <c r="ES460" s="53"/>
      <c r="ET460" s="53"/>
      <c r="EU460" s="53"/>
      <c r="EV460" s="53"/>
      <c r="EW460" s="53"/>
      <c r="EX460" s="53"/>
      <c r="EY460" s="53"/>
      <c r="EZ460" s="53"/>
      <c r="FA460" s="53"/>
      <c r="FB460" s="53"/>
      <c r="FC460" s="53"/>
      <c r="FD460" s="53"/>
      <c r="FE460" s="53"/>
      <c r="FF460" s="53"/>
      <c r="FG460" s="53"/>
      <c r="FH460" s="53"/>
      <c r="FI460" s="53"/>
      <c r="FJ460" s="53"/>
      <c r="FK460" s="53"/>
      <c r="FL460" s="53"/>
      <c r="FM460" s="53"/>
      <c r="FN460" s="53"/>
      <c r="FO460" s="53"/>
      <c r="FP460" s="53"/>
      <c r="FQ460" s="53"/>
      <c r="FR460" s="53"/>
      <c r="FS460" s="53"/>
      <c r="FT460" s="53"/>
      <c r="FU460" s="53"/>
      <c r="FV460" s="53"/>
      <c r="FW460" s="53"/>
      <c r="FX460" s="53"/>
      <c r="FY460" s="53"/>
      <c r="FZ460" s="53"/>
      <c r="GA460" s="53"/>
      <c r="GB460" s="53"/>
      <c r="GC460" s="53"/>
      <c r="GD460" s="53"/>
      <c r="GE460" s="53"/>
      <c r="GF460" s="53"/>
      <c r="GG460" s="53"/>
      <c r="GH460" s="53"/>
      <c r="GI460" s="53"/>
      <c r="GJ460" s="53"/>
      <c r="GK460" s="53"/>
      <c r="GL460" s="53"/>
      <c r="GM460" s="53"/>
      <c r="GN460" s="53"/>
      <c r="GO460" s="53"/>
      <c r="GP460" s="53"/>
      <c r="GQ460" s="53"/>
      <c r="GR460" s="53"/>
      <c r="GS460" s="53"/>
      <c r="GT460" s="53"/>
      <c r="GU460" s="53"/>
      <c r="GV460" s="53"/>
      <c r="GW460" s="53"/>
      <c r="GX460" s="53"/>
      <c r="GY460" s="53"/>
      <c r="GZ460" s="53"/>
      <c r="HA460" s="53"/>
      <c r="HB460" s="53"/>
      <c r="HC460" s="53"/>
      <c r="HD460" s="53"/>
      <c r="HE460" s="53"/>
      <c r="HF460" s="53"/>
      <c r="HG460" s="53"/>
      <c r="HH460" s="53"/>
      <c r="HI460" s="53"/>
      <c r="HJ460" s="53"/>
      <c r="HK460" s="53"/>
      <c r="HL460" s="53"/>
      <c r="HM460" s="53"/>
      <c r="HN460" s="53"/>
      <c r="HO460" s="53"/>
      <c r="HP460" s="53"/>
      <c r="HQ460" s="53"/>
      <c r="HR460" s="53"/>
      <c r="HS460" s="53"/>
      <c r="HT460" s="53"/>
      <c r="HU460" s="53"/>
      <c r="HV460" s="53"/>
      <c r="HW460" s="53"/>
      <c r="HX460" s="53"/>
      <c r="HY460" s="53"/>
      <c r="HZ460" s="53"/>
      <c r="IA460" s="53"/>
      <c r="IB460" s="53"/>
      <c r="IC460" s="53"/>
      <c r="ID460" s="53"/>
      <c r="IE460" s="53"/>
      <c r="IF460" s="53"/>
      <c r="IG460" s="53"/>
      <c r="IH460" s="53"/>
      <c r="II460" s="53"/>
      <c r="IJ460" s="53"/>
      <c r="IK460" s="53"/>
      <c r="IL460" s="53"/>
      <c r="IM460" s="53"/>
      <c r="IN460" s="53"/>
      <c r="IO460" s="53"/>
      <c r="IP460" s="53"/>
      <c r="IQ460" s="53"/>
      <c r="IR460" s="53"/>
      <c r="IS460" s="53"/>
      <c r="IT460" s="53"/>
      <c r="IU460" s="53"/>
    </row>
    <row r="461" spans="1:255" s="52" customFormat="1" ht="11.65" customHeight="1">
      <c r="A461" s="74">
        <v>460</v>
      </c>
      <c r="B461" s="55" t="s">
        <v>2408</v>
      </c>
      <c r="C461" s="56" t="s">
        <v>2409</v>
      </c>
      <c r="D461" s="67">
        <v>4</v>
      </c>
      <c r="E461" s="55" t="s">
        <v>924</v>
      </c>
      <c r="F461" s="78">
        <v>3066608.44</v>
      </c>
      <c r="G461" s="69" t="s">
        <v>1229</v>
      </c>
      <c r="H461" s="63"/>
      <c r="I461" s="94"/>
      <c r="J461" s="53"/>
      <c r="K461" s="48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  <c r="BW461" s="53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  <c r="CR461" s="53"/>
      <c r="CS461" s="53"/>
      <c r="CT461" s="53"/>
      <c r="CU461" s="53"/>
      <c r="CV461" s="53"/>
      <c r="CW461" s="53"/>
      <c r="CX461" s="53"/>
      <c r="CY461" s="53"/>
      <c r="CZ461" s="53"/>
      <c r="DA461" s="53"/>
      <c r="DB461" s="53"/>
      <c r="DC461" s="53"/>
      <c r="DD461" s="53"/>
      <c r="DE461" s="53"/>
      <c r="DF461" s="53"/>
      <c r="DG461" s="53"/>
      <c r="DH461" s="53"/>
      <c r="DI461" s="53"/>
      <c r="DJ461" s="53"/>
      <c r="DK461" s="53"/>
      <c r="DL461" s="53"/>
      <c r="DM461" s="53"/>
      <c r="DN461" s="53"/>
      <c r="DO461" s="53"/>
      <c r="DP461" s="53"/>
      <c r="DQ461" s="53"/>
      <c r="DR461" s="53"/>
      <c r="DS461" s="53"/>
      <c r="DT461" s="53"/>
      <c r="DU461" s="53"/>
      <c r="DV461" s="53"/>
      <c r="DW461" s="53"/>
      <c r="DX461" s="53"/>
      <c r="DY461" s="53"/>
      <c r="DZ461" s="53"/>
      <c r="EA461" s="53"/>
      <c r="EB461" s="53"/>
      <c r="EC461" s="53"/>
      <c r="ED461" s="53"/>
      <c r="EE461" s="53"/>
      <c r="EF461" s="53"/>
      <c r="EG461" s="53"/>
      <c r="EH461" s="53"/>
      <c r="EI461" s="53"/>
      <c r="EJ461" s="53"/>
      <c r="EK461" s="53"/>
      <c r="EL461" s="53"/>
      <c r="EM461" s="53"/>
      <c r="EN461" s="53"/>
      <c r="EO461" s="53"/>
      <c r="EP461" s="53"/>
      <c r="EQ461" s="53"/>
      <c r="ER461" s="53"/>
      <c r="ES461" s="53"/>
      <c r="ET461" s="53"/>
      <c r="EU461" s="53"/>
      <c r="EV461" s="53"/>
      <c r="EW461" s="53"/>
      <c r="EX461" s="53"/>
      <c r="EY461" s="53"/>
      <c r="EZ461" s="53"/>
      <c r="FA461" s="53"/>
      <c r="FB461" s="53"/>
      <c r="FC461" s="53"/>
      <c r="FD461" s="53"/>
      <c r="FE461" s="53"/>
      <c r="FF461" s="53"/>
      <c r="FG461" s="53"/>
      <c r="FH461" s="53"/>
      <c r="FI461" s="53"/>
      <c r="FJ461" s="53"/>
      <c r="FK461" s="53"/>
      <c r="FL461" s="53"/>
      <c r="FM461" s="53"/>
      <c r="FN461" s="53"/>
      <c r="FO461" s="53"/>
      <c r="FP461" s="53"/>
      <c r="FQ461" s="53"/>
      <c r="FR461" s="53"/>
      <c r="FS461" s="53"/>
      <c r="FT461" s="53"/>
      <c r="FU461" s="53"/>
      <c r="FV461" s="53"/>
      <c r="FW461" s="53"/>
      <c r="FX461" s="53"/>
      <c r="FY461" s="53"/>
      <c r="FZ461" s="53"/>
      <c r="GA461" s="53"/>
      <c r="GB461" s="53"/>
      <c r="GC461" s="53"/>
      <c r="GD461" s="53"/>
      <c r="GE461" s="53"/>
      <c r="GF461" s="53"/>
      <c r="GG461" s="53"/>
      <c r="GH461" s="53"/>
      <c r="GI461" s="53"/>
      <c r="GJ461" s="53"/>
      <c r="GK461" s="53"/>
      <c r="GL461" s="53"/>
      <c r="GM461" s="53"/>
      <c r="GN461" s="53"/>
      <c r="GO461" s="53"/>
      <c r="GP461" s="53"/>
      <c r="GQ461" s="53"/>
      <c r="GR461" s="53"/>
      <c r="GS461" s="53"/>
      <c r="GT461" s="53"/>
      <c r="GU461" s="53"/>
      <c r="GV461" s="53"/>
      <c r="GW461" s="53"/>
      <c r="GX461" s="53"/>
      <c r="GY461" s="53"/>
      <c r="GZ461" s="53"/>
      <c r="HA461" s="53"/>
      <c r="HB461" s="53"/>
      <c r="HC461" s="53"/>
      <c r="HD461" s="53"/>
      <c r="HE461" s="53"/>
      <c r="HF461" s="53"/>
      <c r="HG461" s="53"/>
      <c r="HH461" s="53"/>
      <c r="HI461" s="53"/>
      <c r="HJ461" s="53"/>
      <c r="HK461" s="53"/>
      <c r="HL461" s="53"/>
      <c r="HM461" s="53"/>
      <c r="HN461" s="53"/>
      <c r="HO461" s="53"/>
      <c r="HP461" s="53"/>
      <c r="HQ461" s="53"/>
      <c r="HR461" s="53"/>
      <c r="HS461" s="53"/>
      <c r="HT461" s="53"/>
      <c r="HU461" s="53"/>
      <c r="HV461" s="53"/>
      <c r="HW461" s="53"/>
      <c r="HX461" s="53"/>
      <c r="HY461" s="53"/>
      <c r="HZ461" s="53"/>
      <c r="IA461" s="53"/>
      <c r="IB461" s="53"/>
      <c r="IC461" s="53"/>
      <c r="ID461" s="53"/>
      <c r="IE461" s="53"/>
      <c r="IF461" s="53"/>
      <c r="IG461" s="53"/>
      <c r="IH461" s="53"/>
      <c r="II461" s="53"/>
      <c r="IJ461" s="53"/>
      <c r="IK461" s="53"/>
      <c r="IL461" s="53"/>
      <c r="IM461" s="53"/>
      <c r="IN461" s="53"/>
      <c r="IO461" s="53"/>
      <c r="IP461" s="53"/>
      <c r="IQ461" s="53"/>
      <c r="IR461" s="53"/>
      <c r="IS461" s="53"/>
      <c r="IT461" s="53"/>
      <c r="IU461" s="53"/>
    </row>
    <row r="462" spans="1:255" s="52" customFormat="1" ht="11.65" customHeight="1">
      <c r="A462" s="74">
        <v>461</v>
      </c>
      <c r="B462" s="55"/>
      <c r="C462" s="56" t="s">
        <v>2410</v>
      </c>
      <c r="D462" s="57"/>
      <c r="E462" s="57"/>
      <c r="F462" s="59"/>
      <c r="G462" s="58"/>
      <c r="H462" s="63" t="s">
        <v>1933</v>
      </c>
      <c r="I462" s="94">
        <v>824254</v>
      </c>
      <c r="J462" s="115"/>
      <c r="K462" s="48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  <c r="BT462" s="53"/>
      <c r="BU462" s="53"/>
      <c r="BV462" s="53"/>
      <c r="BW462" s="53"/>
      <c r="BX462" s="53"/>
      <c r="BY462" s="53"/>
      <c r="BZ462" s="53"/>
      <c r="CA462" s="53"/>
      <c r="CB462" s="53"/>
      <c r="CC462" s="53"/>
      <c r="CD462" s="53"/>
      <c r="CE462" s="53"/>
      <c r="CF462" s="53"/>
      <c r="CG462" s="53"/>
      <c r="CH462" s="53"/>
      <c r="CI462" s="53"/>
      <c r="CJ462" s="53"/>
      <c r="CK462" s="53"/>
      <c r="CL462" s="53"/>
      <c r="CM462" s="53"/>
      <c r="CN462" s="53"/>
      <c r="CO462" s="53"/>
      <c r="CP462" s="53"/>
      <c r="CQ462" s="53"/>
      <c r="CR462" s="53"/>
      <c r="CS462" s="53"/>
      <c r="CT462" s="53"/>
      <c r="CU462" s="53"/>
      <c r="CV462" s="53"/>
      <c r="CW462" s="53"/>
      <c r="CX462" s="53"/>
      <c r="CY462" s="53"/>
      <c r="CZ462" s="53"/>
      <c r="DA462" s="53"/>
      <c r="DB462" s="53"/>
      <c r="DC462" s="53"/>
      <c r="DD462" s="53"/>
      <c r="DE462" s="53"/>
      <c r="DF462" s="53"/>
      <c r="DG462" s="53"/>
      <c r="DH462" s="53"/>
      <c r="DI462" s="53"/>
      <c r="DJ462" s="53"/>
      <c r="DK462" s="53"/>
      <c r="DL462" s="53"/>
      <c r="DM462" s="53"/>
      <c r="DN462" s="53"/>
      <c r="DO462" s="53"/>
      <c r="DP462" s="53"/>
      <c r="DQ462" s="53"/>
      <c r="DR462" s="53"/>
      <c r="DS462" s="53"/>
      <c r="DT462" s="53"/>
      <c r="DU462" s="53"/>
      <c r="DV462" s="53"/>
      <c r="DW462" s="53"/>
      <c r="DX462" s="53"/>
      <c r="DY462" s="53"/>
      <c r="DZ462" s="53"/>
      <c r="EA462" s="53"/>
      <c r="EB462" s="53"/>
      <c r="EC462" s="53"/>
      <c r="ED462" s="53"/>
      <c r="EE462" s="53"/>
      <c r="EF462" s="53"/>
      <c r="EG462" s="53"/>
      <c r="EH462" s="53"/>
      <c r="EI462" s="53"/>
      <c r="EJ462" s="53"/>
      <c r="EK462" s="53"/>
      <c r="EL462" s="53"/>
      <c r="EM462" s="53"/>
      <c r="EN462" s="53"/>
      <c r="EO462" s="53"/>
      <c r="EP462" s="53"/>
      <c r="EQ462" s="53"/>
      <c r="ER462" s="53"/>
      <c r="ES462" s="53"/>
      <c r="ET462" s="53"/>
      <c r="EU462" s="53"/>
      <c r="EV462" s="53"/>
      <c r="EW462" s="53"/>
      <c r="EX462" s="53"/>
      <c r="EY462" s="53"/>
      <c r="EZ462" s="53"/>
      <c r="FA462" s="53"/>
      <c r="FB462" s="53"/>
      <c r="FC462" s="53"/>
      <c r="FD462" s="53"/>
      <c r="FE462" s="53"/>
      <c r="FF462" s="53"/>
      <c r="FG462" s="53"/>
      <c r="FH462" s="53"/>
      <c r="FI462" s="53"/>
      <c r="FJ462" s="53"/>
      <c r="FK462" s="53"/>
      <c r="FL462" s="53"/>
      <c r="FM462" s="53"/>
      <c r="FN462" s="53"/>
      <c r="FO462" s="53"/>
      <c r="FP462" s="53"/>
      <c r="FQ462" s="53"/>
      <c r="FR462" s="53"/>
      <c r="FS462" s="53"/>
      <c r="FT462" s="53"/>
      <c r="FU462" s="53"/>
      <c r="FV462" s="53"/>
      <c r="FW462" s="53"/>
      <c r="FX462" s="53"/>
      <c r="FY462" s="53"/>
      <c r="FZ462" s="53"/>
      <c r="GA462" s="53"/>
      <c r="GB462" s="53"/>
      <c r="GC462" s="53"/>
      <c r="GD462" s="53"/>
      <c r="GE462" s="53"/>
      <c r="GF462" s="53"/>
      <c r="GG462" s="53"/>
      <c r="GH462" s="53"/>
      <c r="GI462" s="53"/>
      <c r="GJ462" s="53"/>
      <c r="GK462" s="53"/>
      <c r="GL462" s="53"/>
      <c r="GM462" s="53"/>
      <c r="GN462" s="53"/>
      <c r="GO462" s="53"/>
      <c r="GP462" s="53"/>
      <c r="GQ462" s="53"/>
      <c r="GR462" s="53"/>
      <c r="GS462" s="53"/>
      <c r="GT462" s="53"/>
      <c r="GU462" s="53"/>
      <c r="GV462" s="53"/>
      <c r="GW462" s="53"/>
      <c r="GX462" s="53"/>
      <c r="GY462" s="53"/>
      <c r="GZ462" s="53"/>
      <c r="HA462" s="53"/>
      <c r="HB462" s="53"/>
      <c r="HC462" s="53"/>
      <c r="HD462" s="53"/>
      <c r="HE462" s="53"/>
      <c r="HF462" s="53"/>
      <c r="HG462" s="53"/>
      <c r="HH462" s="53"/>
      <c r="HI462" s="53"/>
      <c r="HJ462" s="53"/>
      <c r="HK462" s="53"/>
      <c r="HL462" s="53"/>
      <c r="HM462" s="53"/>
      <c r="HN462" s="53"/>
      <c r="HO462" s="53"/>
      <c r="HP462" s="53"/>
      <c r="HQ462" s="53"/>
      <c r="HR462" s="53"/>
      <c r="HS462" s="53"/>
      <c r="HT462" s="53"/>
      <c r="HU462" s="53"/>
      <c r="HV462" s="53"/>
      <c r="HW462" s="53"/>
      <c r="HX462" s="53"/>
      <c r="HY462" s="53"/>
      <c r="HZ462" s="53"/>
      <c r="IA462" s="53"/>
      <c r="IB462" s="53"/>
      <c r="IC462" s="53"/>
      <c r="ID462" s="53"/>
      <c r="IE462" s="53"/>
      <c r="IF462" s="53"/>
      <c r="IG462" s="53"/>
      <c r="IH462" s="53"/>
      <c r="II462" s="53"/>
      <c r="IJ462" s="53"/>
      <c r="IK462" s="53"/>
      <c r="IL462" s="53"/>
      <c r="IM462" s="53"/>
      <c r="IN462" s="53"/>
      <c r="IO462" s="53"/>
      <c r="IP462" s="53"/>
      <c r="IQ462" s="53"/>
      <c r="IR462" s="53"/>
      <c r="IS462" s="53"/>
      <c r="IT462" s="53"/>
      <c r="IU462" s="53"/>
    </row>
    <row r="463" spans="1:255" s="52" customFormat="1" ht="11.65" customHeight="1">
      <c r="A463" s="74">
        <v>462</v>
      </c>
      <c r="B463" s="55"/>
      <c r="C463" s="56" t="s">
        <v>2411</v>
      </c>
      <c r="D463" s="57"/>
      <c r="E463" s="57"/>
      <c r="F463" s="59"/>
      <c r="G463" s="58"/>
      <c r="H463" s="63" t="s">
        <v>1933</v>
      </c>
      <c r="I463" s="94">
        <v>99439</v>
      </c>
      <c r="J463" s="116"/>
      <c r="K463" s="48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  <c r="BT463" s="53"/>
      <c r="BU463" s="53"/>
      <c r="BV463" s="53"/>
      <c r="BW463" s="53"/>
      <c r="BX463" s="53"/>
      <c r="BY463" s="53"/>
      <c r="BZ463" s="53"/>
      <c r="CA463" s="53"/>
      <c r="CB463" s="53"/>
      <c r="CC463" s="53"/>
      <c r="CD463" s="53"/>
      <c r="CE463" s="53"/>
      <c r="CF463" s="53"/>
      <c r="CG463" s="53"/>
      <c r="CH463" s="53"/>
      <c r="CI463" s="53"/>
      <c r="CJ463" s="53"/>
      <c r="CK463" s="53"/>
      <c r="CL463" s="53"/>
      <c r="CM463" s="53"/>
      <c r="CN463" s="53"/>
      <c r="CO463" s="53"/>
      <c r="CP463" s="53"/>
      <c r="CQ463" s="53"/>
      <c r="CR463" s="53"/>
      <c r="CS463" s="53"/>
      <c r="CT463" s="53"/>
      <c r="CU463" s="53"/>
      <c r="CV463" s="53"/>
      <c r="CW463" s="53"/>
      <c r="CX463" s="53"/>
      <c r="CY463" s="53"/>
      <c r="CZ463" s="53"/>
      <c r="DA463" s="53"/>
      <c r="DB463" s="53"/>
      <c r="DC463" s="53"/>
      <c r="DD463" s="53"/>
      <c r="DE463" s="53"/>
      <c r="DF463" s="53"/>
      <c r="DG463" s="53"/>
      <c r="DH463" s="53"/>
      <c r="DI463" s="53"/>
      <c r="DJ463" s="53"/>
      <c r="DK463" s="53"/>
      <c r="DL463" s="53"/>
      <c r="DM463" s="53"/>
      <c r="DN463" s="53"/>
      <c r="DO463" s="53"/>
      <c r="DP463" s="53"/>
      <c r="DQ463" s="53"/>
      <c r="DR463" s="53"/>
      <c r="DS463" s="53"/>
      <c r="DT463" s="53"/>
      <c r="DU463" s="53"/>
      <c r="DV463" s="53"/>
      <c r="DW463" s="53"/>
      <c r="DX463" s="53"/>
      <c r="DY463" s="53"/>
      <c r="DZ463" s="53"/>
      <c r="EA463" s="53"/>
      <c r="EB463" s="53"/>
      <c r="EC463" s="53"/>
      <c r="ED463" s="53"/>
      <c r="EE463" s="53"/>
      <c r="EF463" s="53"/>
      <c r="EG463" s="53"/>
      <c r="EH463" s="53"/>
      <c r="EI463" s="53"/>
      <c r="EJ463" s="53"/>
      <c r="EK463" s="53"/>
      <c r="EL463" s="53"/>
      <c r="EM463" s="53"/>
      <c r="EN463" s="53"/>
      <c r="EO463" s="53"/>
      <c r="EP463" s="53"/>
      <c r="EQ463" s="53"/>
      <c r="ER463" s="53"/>
      <c r="ES463" s="53"/>
      <c r="ET463" s="53"/>
      <c r="EU463" s="53"/>
      <c r="EV463" s="53"/>
      <c r="EW463" s="53"/>
      <c r="EX463" s="53"/>
      <c r="EY463" s="53"/>
      <c r="EZ463" s="53"/>
      <c r="FA463" s="53"/>
      <c r="FB463" s="53"/>
      <c r="FC463" s="53"/>
      <c r="FD463" s="53"/>
      <c r="FE463" s="53"/>
      <c r="FF463" s="53"/>
      <c r="FG463" s="53"/>
      <c r="FH463" s="53"/>
      <c r="FI463" s="53"/>
      <c r="FJ463" s="53"/>
      <c r="FK463" s="53"/>
      <c r="FL463" s="53"/>
      <c r="FM463" s="53"/>
      <c r="FN463" s="53"/>
      <c r="FO463" s="53"/>
      <c r="FP463" s="53"/>
      <c r="FQ463" s="53"/>
      <c r="FR463" s="53"/>
      <c r="FS463" s="53"/>
      <c r="FT463" s="53"/>
      <c r="FU463" s="53"/>
      <c r="FV463" s="53"/>
      <c r="FW463" s="53"/>
      <c r="FX463" s="53"/>
      <c r="FY463" s="53"/>
      <c r="FZ463" s="53"/>
      <c r="GA463" s="53"/>
      <c r="GB463" s="53"/>
      <c r="GC463" s="53"/>
      <c r="GD463" s="53"/>
      <c r="GE463" s="53"/>
      <c r="GF463" s="53"/>
      <c r="GG463" s="53"/>
      <c r="GH463" s="53"/>
      <c r="GI463" s="53"/>
      <c r="GJ463" s="53"/>
      <c r="GK463" s="53"/>
      <c r="GL463" s="53"/>
      <c r="GM463" s="53"/>
      <c r="GN463" s="53"/>
      <c r="GO463" s="53"/>
      <c r="GP463" s="53"/>
      <c r="GQ463" s="53"/>
      <c r="GR463" s="53"/>
      <c r="GS463" s="53"/>
      <c r="GT463" s="53"/>
      <c r="GU463" s="53"/>
      <c r="GV463" s="53"/>
      <c r="GW463" s="53"/>
      <c r="GX463" s="53"/>
      <c r="GY463" s="53"/>
      <c r="GZ463" s="53"/>
      <c r="HA463" s="53"/>
      <c r="HB463" s="53"/>
      <c r="HC463" s="53"/>
      <c r="HD463" s="53"/>
      <c r="HE463" s="53"/>
      <c r="HF463" s="53"/>
      <c r="HG463" s="53"/>
      <c r="HH463" s="53"/>
      <c r="HI463" s="53"/>
      <c r="HJ463" s="53"/>
      <c r="HK463" s="53"/>
      <c r="HL463" s="53"/>
      <c r="HM463" s="53"/>
      <c r="HN463" s="53"/>
      <c r="HO463" s="53"/>
      <c r="HP463" s="53"/>
      <c r="HQ463" s="53"/>
      <c r="HR463" s="53"/>
      <c r="HS463" s="53"/>
      <c r="HT463" s="53"/>
      <c r="HU463" s="53"/>
      <c r="HV463" s="53"/>
      <c r="HW463" s="53"/>
      <c r="HX463" s="53"/>
      <c r="HY463" s="53"/>
      <c r="HZ463" s="53"/>
      <c r="IA463" s="53"/>
      <c r="IB463" s="53"/>
      <c r="IC463" s="53"/>
      <c r="ID463" s="53"/>
      <c r="IE463" s="53"/>
      <c r="IF463" s="53"/>
      <c r="IG463" s="53"/>
      <c r="IH463" s="53"/>
      <c r="II463" s="53"/>
      <c r="IJ463" s="53"/>
      <c r="IK463" s="53"/>
      <c r="IL463" s="53"/>
      <c r="IM463" s="53"/>
      <c r="IN463" s="53"/>
      <c r="IO463" s="53"/>
      <c r="IP463" s="53"/>
      <c r="IQ463" s="53"/>
      <c r="IR463" s="53"/>
      <c r="IS463" s="53"/>
      <c r="IT463" s="53"/>
      <c r="IU463" s="53"/>
    </row>
    <row r="464" spans="1:255" s="52" customFormat="1" ht="11.65" customHeight="1">
      <c r="A464" s="74">
        <v>463</v>
      </c>
      <c r="B464" s="55"/>
      <c r="C464" s="56" t="s">
        <v>2412</v>
      </c>
      <c r="D464" s="57"/>
      <c r="E464" s="57"/>
      <c r="F464" s="59"/>
      <c r="G464" s="58"/>
      <c r="H464" s="63" t="s">
        <v>1933</v>
      </c>
      <c r="I464" s="94">
        <v>998953.41</v>
      </c>
      <c r="J464" s="117"/>
      <c r="K464" s="48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  <c r="BT464" s="53"/>
      <c r="BU464" s="53"/>
      <c r="BV464" s="53"/>
      <c r="BW464" s="53"/>
      <c r="BX464" s="53"/>
      <c r="BY464" s="53"/>
      <c r="BZ464" s="53"/>
      <c r="CA464" s="53"/>
      <c r="CB464" s="53"/>
      <c r="CC464" s="53"/>
      <c r="CD464" s="53"/>
      <c r="CE464" s="53"/>
      <c r="CF464" s="53"/>
      <c r="CG464" s="53"/>
      <c r="CH464" s="53"/>
      <c r="CI464" s="53"/>
      <c r="CJ464" s="53"/>
      <c r="CK464" s="53"/>
      <c r="CL464" s="53"/>
      <c r="CM464" s="53"/>
      <c r="CN464" s="53"/>
      <c r="CO464" s="53"/>
      <c r="CP464" s="53"/>
      <c r="CQ464" s="53"/>
      <c r="CR464" s="53"/>
      <c r="CS464" s="53"/>
      <c r="CT464" s="53"/>
      <c r="CU464" s="53"/>
      <c r="CV464" s="53"/>
      <c r="CW464" s="53"/>
      <c r="CX464" s="53"/>
      <c r="CY464" s="53"/>
      <c r="CZ464" s="53"/>
      <c r="DA464" s="53"/>
      <c r="DB464" s="53"/>
      <c r="DC464" s="53"/>
      <c r="DD464" s="53"/>
      <c r="DE464" s="53"/>
      <c r="DF464" s="53"/>
      <c r="DG464" s="53"/>
      <c r="DH464" s="53"/>
      <c r="DI464" s="53"/>
      <c r="DJ464" s="53"/>
      <c r="DK464" s="53"/>
      <c r="DL464" s="53"/>
      <c r="DM464" s="53"/>
      <c r="DN464" s="53"/>
      <c r="DO464" s="53"/>
      <c r="DP464" s="53"/>
      <c r="DQ464" s="53"/>
      <c r="DR464" s="53"/>
      <c r="DS464" s="53"/>
      <c r="DT464" s="53"/>
      <c r="DU464" s="53"/>
      <c r="DV464" s="53"/>
      <c r="DW464" s="53"/>
      <c r="DX464" s="53"/>
      <c r="DY464" s="53"/>
      <c r="DZ464" s="53"/>
      <c r="EA464" s="53"/>
      <c r="EB464" s="53"/>
      <c r="EC464" s="53"/>
      <c r="ED464" s="53"/>
      <c r="EE464" s="53"/>
      <c r="EF464" s="53"/>
      <c r="EG464" s="53"/>
      <c r="EH464" s="53"/>
      <c r="EI464" s="53"/>
      <c r="EJ464" s="53"/>
      <c r="EK464" s="53"/>
      <c r="EL464" s="53"/>
      <c r="EM464" s="53"/>
      <c r="EN464" s="53"/>
      <c r="EO464" s="53"/>
      <c r="EP464" s="53"/>
      <c r="EQ464" s="53"/>
      <c r="ER464" s="53"/>
      <c r="ES464" s="53"/>
      <c r="ET464" s="53"/>
      <c r="EU464" s="53"/>
      <c r="EV464" s="53"/>
      <c r="EW464" s="53"/>
      <c r="EX464" s="53"/>
      <c r="EY464" s="53"/>
      <c r="EZ464" s="53"/>
      <c r="FA464" s="53"/>
      <c r="FB464" s="53"/>
      <c r="FC464" s="53"/>
      <c r="FD464" s="53"/>
      <c r="FE464" s="53"/>
      <c r="FF464" s="53"/>
      <c r="FG464" s="53"/>
      <c r="FH464" s="53"/>
      <c r="FI464" s="53"/>
      <c r="FJ464" s="53"/>
      <c r="FK464" s="53"/>
      <c r="FL464" s="53"/>
      <c r="FM464" s="53"/>
      <c r="FN464" s="53"/>
      <c r="FO464" s="53"/>
      <c r="FP464" s="53"/>
      <c r="FQ464" s="53"/>
      <c r="FR464" s="53"/>
      <c r="FS464" s="53"/>
      <c r="FT464" s="53"/>
      <c r="FU464" s="53"/>
      <c r="FV464" s="53"/>
      <c r="FW464" s="53"/>
      <c r="FX464" s="53"/>
      <c r="FY464" s="53"/>
      <c r="FZ464" s="53"/>
      <c r="GA464" s="53"/>
      <c r="GB464" s="53"/>
      <c r="GC464" s="53"/>
      <c r="GD464" s="53"/>
      <c r="GE464" s="53"/>
      <c r="GF464" s="53"/>
      <c r="GG464" s="53"/>
      <c r="GH464" s="53"/>
      <c r="GI464" s="53"/>
      <c r="GJ464" s="53"/>
      <c r="GK464" s="53"/>
      <c r="GL464" s="53"/>
      <c r="GM464" s="53"/>
      <c r="GN464" s="53"/>
      <c r="GO464" s="53"/>
      <c r="GP464" s="53"/>
      <c r="GQ464" s="53"/>
      <c r="GR464" s="53"/>
      <c r="GS464" s="53"/>
      <c r="GT464" s="53"/>
      <c r="GU464" s="53"/>
      <c r="GV464" s="53"/>
      <c r="GW464" s="53"/>
      <c r="GX464" s="53"/>
      <c r="GY464" s="53"/>
      <c r="GZ464" s="53"/>
      <c r="HA464" s="53"/>
      <c r="HB464" s="53"/>
      <c r="HC464" s="53"/>
      <c r="HD464" s="53"/>
      <c r="HE464" s="53"/>
      <c r="HF464" s="53"/>
      <c r="HG464" s="53"/>
      <c r="HH464" s="53"/>
      <c r="HI464" s="53"/>
      <c r="HJ464" s="53"/>
      <c r="HK464" s="53"/>
      <c r="HL464" s="53"/>
      <c r="HM464" s="53"/>
      <c r="HN464" s="53"/>
      <c r="HO464" s="53"/>
      <c r="HP464" s="53"/>
      <c r="HQ464" s="53"/>
      <c r="HR464" s="53"/>
      <c r="HS464" s="53"/>
      <c r="HT464" s="53"/>
      <c r="HU464" s="53"/>
      <c r="HV464" s="53"/>
      <c r="HW464" s="53"/>
      <c r="HX464" s="53"/>
      <c r="HY464" s="53"/>
      <c r="HZ464" s="53"/>
      <c r="IA464" s="53"/>
      <c r="IB464" s="53"/>
      <c r="IC464" s="53"/>
      <c r="ID464" s="53"/>
      <c r="IE464" s="53"/>
      <c r="IF464" s="53"/>
      <c r="IG464" s="53"/>
      <c r="IH464" s="53"/>
      <c r="II464" s="53"/>
      <c r="IJ464" s="53"/>
      <c r="IK464" s="53"/>
      <c r="IL464" s="53"/>
      <c r="IM464" s="53"/>
      <c r="IN464" s="53"/>
      <c r="IO464" s="53"/>
      <c r="IP464" s="53"/>
      <c r="IQ464" s="53"/>
      <c r="IR464" s="53"/>
      <c r="IS464" s="53"/>
      <c r="IT464" s="53"/>
      <c r="IU464" s="53"/>
    </row>
    <row r="465" spans="1:255" s="52" customFormat="1" ht="11.65" customHeight="1">
      <c r="A465" s="74">
        <v>464</v>
      </c>
      <c r="B465" s="55"/>
      <c r="C465" s="56" t="s">
        <v>2413</v>
      </c>
      <c r="D465" s="57"/>
      <c r="E465" s="57"/>
      <c r="F465" s="59"/>
      <c r="G465" s="58"/>
      <c r="H465" s="63" t="s">
        <v>1933</v>
      </c>
      <c r="I465" s="94">
        <v>83208</v>
      </c>
      <c r="J465" s="118"/>
      <c r="K465" s="48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  <c r="BT465" s="53"/>
      <c r="BU465" s="53"/>
      <c r="BV465" s="53"/>
      <c r="BW465" s="53"/>
      <c r="BX465" s="53"/>
      <c r="BY465" s="53"/>
      <c r="BZ465" s="53"/>
      <c r="CA465" s="53"/>
      <c r="CB465" s="53"/>
      <c r="CC465" s="53"/>
      <c r="CD465" s="53"/>
      <c r="CE465" s="53"/>
      <c r="CF465" s="53"/>
      <c r="CG465" s="53"/>
      <c r="CH465" s="53"/>
      <c r="CI465" s="53"/>
      <c r="CJ465" s="53"/>
      <c r="CK465" s="53"/>
      <c r="CL465" s="53"/>
      <c r="CM465" s="53"/>
      <c r="CN465" s="53"/>
      <c r="CO465" s="53"/>
      <c r="CP465" s="53"/>
      <c r="CQ465" s="53"/>
      <c r="CR465" s="53"/>
      <c r="CS465" s="53"/>
      <c r="CT465" s="53"/>
      <c r="CU465" s="53"/>
      <c r="CV465" s="53"/>
      <c r="CW465" s="53"/>
      <c r="CX465" s="53"/>
      <c r="CY465" s="53"/>
      <c r="CZ465" s="53"/>
      <c r="DA465" s="53"/>
      <c r="DB465" s="53"/>
      <c r="DC465" s="53"/>
      <c r="DD465" s="53"/>
      <c r="DE465" s="53"/>
      <c r="DF465" s="53"/>
      <c r="DG465" s="53"/>
      <c r="DH465" s="53"/>
      <c r="DI465" s="53"/>
      <c r="DJ465" s="53"/>
      <c r="DK465" s="53"/>
      <c r="DL465" s="53"/>
      <c r="DM465" s="53"/>
      <c r="DN465" s="53"/>
      <c r="DO465" s="53"/>
      <c r="DP465" s="53"/>
      <c r="DQ465" s="53"/>
      <c r="DR465" s="53"/>
      <c r="DS465" s="53"/>
      <c r="DT465" s="53"/>
      <c r="DU465" s="53"/>
      <c r="DV465" s="53"/>
      <c r="DW465" s="53"/>
      <c r="DX465" s="53"/>
      <c r="DY465" s="53"/>
      <c r="DZ465" s="53"/>
      <c r="EA465" s="53"/>
      <c r="EB465" s="53"/>
      <c r="EC465" s="53"/>
      <c r="ED465" s="53"/>
      <c r="EE465" s="53"/>
      <c r="EF465" s="53"/>
      <c r="EG465" s="53"/>
      <c r="EH465" s="53"/>
      <c r="EI465" s="53"/>
      <c r="EJ465" s="53"/>
      <c r="EK465" s="53"/>
      <c r="EL465" s="53"/>
      <c r="EM465" s="53"/>
      <c r="EN465" s="53"/>
      <c r="EO465" s="53"/>
      <c r="EP465" s="53"/>
      <c r="EQ465" s="53"/>
      <c r="ER465" s="53"/>
      <c r="ES465" s="53"/>
      <c r="ET465" s="53"/>
      <c r="EU465" s="53"/>
      <c r="EV465" s="53"/>
      <c r="EW465" s="53"/>
      <c r="EX465" s="53"/>
      <c r="EY465" s="53"/>
      <c r="EZ465" s="53"/>
      <c r="FA465" s="53"/>
      <c r="FB465" s="53"/>
      <c r="FC465" s="53"/>
      <c r="FD465" s="53"/>
      <c r="FE465" s="53"/>
      <c r="FF465" s="53"/>
      <c r="FG465" s="53"/>
      <c r="FH465" s="53"/>
      <c r="FI465" s="53"/>
      <c r="FJ465" s="53"/>
      <c r="FK465" s="53"/>
      <c r="FL465" s="53"/>
      <c r="FM465" s="53"/>
      <c r="FN465" s="53"/>
      <c r="FO465" s="53"/>
      <c r="FP465" s="53"/>
      <c r="FQ465" s="53"/>
      <c r="FR465" s="53"/>
      <c r="FS465" s="53"/>
      <c r="FT465" s="53"/>
      <c r="FU465" s="53"/>
      <c r="FV465" s="53"/>
      <c r="FW465" s="53"/>
      <c r="FX465" s="53"/>
      <c r="FY465" s="53"/>
      <c r="FZ465" s="53"/>
      <c r="GA465" s="53"/>
      <c r="GB465" s="53"/>
      <c r="GC465" s="53"/>
      <c r="GD465" s="53"/>
      <c r="GE465" s="53"/>
      <c r="GF465" s="53"/>
      <c r="GG465" s="53"/>
      <c r="GH465" s="53"/>
      <c r="GI465" s="53"/>
      <c r="GJ465" s="53"/>
      <c r="GK465" s="53"/>
      <c r="GL465" s="53"/>
      <c r="GM465" s="53"/>
      <c r="GN465" s="53"/>
      <c r="GO465" s="53"/>
      <c r="GP465" s="53"/>
      <c r="GQ465" s="53"/>
      <c r="GR465" s="53"/>
      <c r="GS465" s="53"/>
      <c r="GT465" s="53"/>
      <c r="GU465" s="53"/>
      <c r="GV465" s="53"/>
      <c r="GW465" s="53"/>
      <c r="GX465" s="53"/>
      <c r="GY465" s="53"/>
      <c r="GZ465" s="53"/>
      <c r="HA465" s="53"/>
      <c r="HB465" s="53"/>
      <c r="HC465" s="53"/>
      <c r="HD465" s="53"/>
      <c r="HE465" s="53"/>
      <c r="HF465" s="53"/>
      <c r="HG465" s="53"/>
      <c r="HH465" s="53"/>
      <c r="HI465" s="53"/>
      <c r="HJ465" s="53"/>
      <c r="HK465" s="53"/>
      <c r="HL465" s="53"/>
      <c r="HM465" s="53"/>
      <c r="HN465" s="53"/>
      <c r="HO465" s="53"/>
      <c r="HP465" s="53"/>
      <c r="HQ465" s="53"/>
      <c r="HR465" s="53"/>
      <c r="HS465" s="53"/>
      <c r="HT465" s="53"/>
      <c r="HU465" s="53"/>
      <c r="HV465" s="53"/>
      <c r="HW465" s="53"/>
      <c r="HX465" s="53"/>
      <c r="HY465" s="53"/>
      <c r="HZ465" s="53"/>
      <c r="IA465" s="53"/>
      <c r="IB465" s="53"/>
      <c r="IC465" s="53"/>
      <c r="ID465" s="53"/>
      <c r="IE465" s="53"/>
      <c r="IF465" s="53"/>
      <c r="IG465" s="53"/>
      <c r="IH465" s="53"/>
      <c r="II465" s="53"/>
      <c r="IJ465" s="53"/>
      <c r="IK465" s="53"/>
      <c r="IL465" s="53"/>
      <c r="IM465" s="53"/>
      <c r="IN465" s="53"/>
      <c r="IO465" s="53"/>
      <c r="IP465" s="53"/>
      <c r="IQ465" s="53"/>
      <c r="IR465" s="53"/>
      <c r="IS465" s="53"/>
      <c r="IT465" s="53"/>
      <c r="IU465" s="53"/>
    </row>
    <row r="466" spans="1:255" s="52" customFormat="1" ht="11.65" customHeight="1">
      <c r="A466" s="74">
        <v>465</v>
      </c>
      <c r="B466" s="55"/>
      <c r="C466" s="56" t="s">
        <v>2414</v>
      </c>
      <c r="D466" s="57"/>
      <c r="E466" s="57"/>
      <c r="F466" s="59"/>
      <c r="G466" s="58"/>
      <c r="H466" s="63" t="s">
        <v>1933</v>
      </c>
      <c r="I466" s="94">
        <v>57519</v>
      </c>
      <c r="J466" s="117"/>
      <c r="K466" s="48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  <c r="BT466" s="53"/>
      <c r="BU466" s="53"/>
      <c r="BV466" s="53"/>
      <c r="BW466" s="53"/>
      <c r="BX466" s="53"/>
      <c r="BY466" s="53"/>
      <c r="BZ466" s="53"/>
      <c r="CA466" s="53"/>
      <c r="CB466" s="53"/>
      <c r="CC466" s="53"/>
      <c r="CD466" s="53"/>
      <c r="CE466" s="53"/>
      <c r="CF466" s="53"/>
      <c r="CG466" s="53"/>
      <c r="CH466" s="53"/>
      <c r="CI466" s="53"/>
      <c r="CJ466" s="53"/>
      <c r="CK466" s="53"/>
      <c r="CL466" s="53"/>
      <c r="CM466" s="53"/>
      <c r="CN466" s="53"/>
      <c r="CO466" s="53"/>
      <c r="CP466" s="53"/>
      <c r="CQ466" s="53"/>
      <c r="CR466" s="53"/>
      <c r="CS466" s="53"/>
      <c r="CT466" s="53"/>
      <c r="CU466" s="53"/>
      <c r="CV466" s="53"/>
      <c r="CW466" s="53"/>
      <c r="CX466" s="53"/>
      <c r="CY466" s="53"/>
      <c r="CZ466" s="53"/>
      <c r="DA466" s="53"/>
      <c r="DB466" s="53"/>
      <c r="DC466" s="53"/>
      <c r="DD466" s="53"/>
      <c r="DE466" s="53"/>
      <c r="DF466" s="53"/>
      <c r="DG466" s="53"/>
      <c r="DH466" s="53"/>
      <c r="DI466" s="53"/>
      <c r="DJ466" s="53"/>
      <c r="DK466" s="53"/>
      <c r="DL466" s="53"/>
      <c r="DM466" s="53"/>
      <c r="DN466" s="53"/>
      <c r="DO466" s="53"/>
      <c r="DP466" s="53"/>
      <c r="DQ466" s="53"/>
      <c r="DR466" s="53"/>
      <c r="DS466" s="53"/>
      <c r="DT466" s="53"/>
      <c r="DU466" s="53"/>
      <c r="DV466" s="53"/>
      <c r="DW466" s="53"/>
      <c r="DX466" s="53"/>
      <c r="DY466" s="53"/>
      <c r="DZ466" s="53"/>
      <c r="EA466" s="53"/>
      <c r="EB466" s="53"/>
      <c r="EC466" s="53"/>
      <c r="ED466" s="53"/>
      <c r="EE466" s="53"/>
      <c r="EF466" s="53"/>
      <c r="EG466" s="53"/>
      <c r="EH466" s="53"/>
      <c r="EI466" s="53"/>
      <c r="EJ466" s="53"/>
      <c r="EK466" s="53"/>
      <c r="EL466" s="53"/>
      <c r="EM466" s="53"/>
      <c r="EN466" s="53"/>
      <c r="EO466" s="53"/>
      <c r="EP466" s="53"/>
      <c r="EQ466" s="53"/>
      <c r="ER466" s="53"/>
      <c r="ES466" s="53"/>
      <c r="ET466" s="53"/>
      <c r="EU466" s="53"/>
      <c r="EV466" s="53"/>
      <c r="EW466" s="53"/>
      <c r="EX466" s="53"/>
      <c r="EY466" s="53"/>
      <c r="EZ466" s="53"/>
      <c r="FA466" s="53"/>
      <c r="FB466" s="53"/>
      <c r="FC466" s="53"/>
      <c r="FD466" s="53"/>
      <c r="FE466" s="53"/>
      <c r="FF466" s="53"/>
      <c r="FG466" s="53"/>
      <c r="FH466" s="53"/>
      <c r="FI466" s="53"/>
      <c r="FJ466" s="53"/>
      <c r="FK466" s="53"/>
      <c r="FL466" s="53"/>
      <c r="FM466" s="53"/>
      <c r="FN466" s="53"/>
      <c r="FO466" s="53"/>
      <c r="FP466" s="53"/>
      <c r="FQ466" s="53"/>
      <c r="FR466" s="53"/>
      <c r="FS466" s="53"/>
      <c r="FT466" s="53"/>
      <c r="FU466" s="53"/>
      <c r="FV466" s="53"/>
      <c r="FW466" s="53"/>
      <c r="FX466" s="53"/>
      <c r="FY466" s="53"/>
      <c r="FZ466" s="53"/>
      <c r="GA466" s="53"/>
      <c r="GB466" s="53"/>
      <c r="GC466" s="53"/>
      <c r="GD466" s="53"/>
      <c r="GE466" s="53"/>
      <c r="GF466" s="53"/>
      <c r="GG466" s="53"/>
      <c r="GH466" s="53"/>
      <c r="GI466" s="53"/>
      <c r="GJ466" s="53"/>
      <c r="GK466" s="53"/>
      <c r="GL466" s="53"/>
      <c r="GM466" s="53"/>
      <c r="GN466" s="53"/>
      <c r="GO466" s="53"/>
      <c r="GP466" s="53"/>
      <c r="GQ466" s="53"/>
      <c r="GR466" s="53"/>
      <c r="GS466" s="53"/>
      <c r="GT466" s="53"/>
      <c r="GU466" s="53"/>
      <c r="GV466" s="53"/>
      <c r="GW466" s="53"/>
      <c r="GX466" s="53"/>
      <c r="GY466" s="53"/>
      <c r="GZ466" s="53"/>
      <c r="HA466" s="53"/>
      <c r="HB466" s="53"/>
      <c r="HC466" s="53"/>
      <c r="HD466" s="53"/>
      <c r="HE466" s="53"/>
      <c r="HF466" s="53"/>
      <c r="HG466" s="53"/>
      <c r="HH466" s="53"/>
      <c r="HI466" s="53"/>
      <c r="HJ466" s="53"/>
      <c r="HK466" s="53"/>
      <c r="HL466" s="53"/>
      <c r="HM466" s="53"/>
      <c r="HN466" s="53"/>
      <c r="HO466" s="53"/>
      <c r="HP466" s="53"/>
      <c r="HQ466" s="53"/>
      <c r="HR466" s="53"/>
      <c r="HS466" s="53"/>
      <c r="HT466" s="53"/>
      <c r="HU466" s="53"/>
      <c r="HV466" s="53"/>
      <c r="HW466" s="53"/>
      <c r="HX466" s="53"/>
      <c r="HY466" s="53"/>
      <c r="HZ466" s="53"/>
      <c r="IA466" s="53"/>
      <c r="IB466" s="53"/>
      <c r="IC466" s="53"/>
      <c r="ID466" s="53"/>
      <c r="IE466" s="53"/>
      <c r="IF466" s="53"/>
      <c r="IG466" s="53"/>
      <c r="IH466" s="53"/>
      <c r="II466" s="53"/>
      <c r="IJ466" s="53"/>
      <c r="IK466" s="53"/>
      <c r="IL466" s="53"/>
      <c r="IM466" s="53"/>
      <c r="IN466" s="53"/>
      <c r="IO466" s="53"/>
      <c r="IP466" s="53"/>
      <c r="IQ466" s="53"/>
      <c r="IR466" s="53"/>
      <c r="IS466" s="53"/>
      <c r="IT466" s="53"/>
      <c r="IU466" s="53"/>
    </row>
    <row r="467" spans="1:255" s="52" customFormat="1" ht="11.65" customHeight="1">
      <c r="A467" s="74">
        <v>466</v>
      </c>
      <c r="B467" s="55" t="s">
        <v>2415</v>
      </c>
      <c r="C467" s="56" t="s">
        <v>2416</v>
      </c>
      <c r="D467" s="67"/>
      <c r="E467" s="55" t="s">
        <v>1984</v>
      </c>
      <c r="F467" s="78">
        <v>253684.9</v>
      </c>
      <c r="G467" s="69" t="s">
        <v>1229</v>
      </c>
      <c r="H467" s="63"/>
      <c r="I467" s="94"/>
      <c r="J467" s="53"/>
      <c r="K467" s="48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  <c r="BT467" s="53"/>
      <c r="BU467" s="53"/>
      <c r="BV467" s="53"/>
      <c r="BW467" s="53"/>
      <c r="BX467" s="53"/>
      <c r="BY467" s="53"/>
      <c r="BZ467" s="53"/>
      <c r="CA467" s="53"/>
      <c r="CB467" s="53"/>
      <c r="CC467" s="53"/>
      <c r="CD467" s="53"/>
      <c r="CE467" s="53"/>
      <c r="CF467" s="53"/>
      <c r="CG467" s="53"/>
      <c r="CH467" s="53"/>
      <c r="CI467" s="53"/>
      <c r="CJ467" s="53"/>
      <c r="CK467" s="53"/>
      <c r="CL467" s="53"/>
      <c r="CM467" s="53"/>
      <c r="CN467" s="53"/>
      <c r="CO467" s="53"/>
      <c r="CP467" s="53"/>
      <c r="CQ467" s="53"/>
      <c r="CR467" s="53"/>
      <c r="CS467" s="53"/>
      <c r="CT467" s="53"/>
      <c r="CU467" s="53"/>
      <c r="CV467" s="53"/>
      <c r="CW467" s="53"/>
      <c r="CX467" s="53"/>
      <c r="CY467" s="53"/>
      <c r="CZ467" s="53"/>
      <c r="DA467" s="53"/>
      <c r="DB467" s="53"/>
      <c r="DC467" s="53"/>
      <c r="DD467" s="53"/>
      <c r="DE467" s="53"/>
      <c r="DF467" s="53"/>
      <c r="DG467" s="53"/>
      <c r="DH467" s="53"/>
      <c r="DI467" s="53"/>
      <c r="DJ467" s="53"/>
      <c r="DK467" s="53"/>
      <c r="DL467" s="53"/>
      <c r="DM467" s="53"/>
      <c r="DN467" s="53"/>
      <c r="DO467" s="53"/>
      <c r="DP467" s="53"/>
      <c r="DQ467" s="53"/>
      <c r="DR467" s="53"/>
      <c r="DS467" s="53"/>
      <c r="DT467" s="53"/>
      <c r="DU467" s="53"/>
      <c r="DV467" s="53"/>
      <c r="DW467" s="53"/>
      <c r="DX467" s="53"/>
      <c r="DY467" s="53"/>
      <c r="DZ467" s="53"/>
      <c r="EA467" s="53"/>
      <c r="EB467" s="53"/>
      <c r="EC467" s="53"/>
      <c r="ED467" s="53"/>
      <c r="EE467" s="53"/>
      <c r="EF467" s="53"/>
      <c r="EG467" s="53"/>
      <c r="EH467" s="53"/>
      <c r="EI467" s="53"/>
      <c r="EJ467" s="53"/>
      <c r="EK467" s="53"/>
      <c r="EL467" s="53"/>
      <c r="EM467" s="53"/>
      <c r="EN467" s="53"/>
      <c r="EO467" s="53"/>
      <c r="EP467" s="53"/>
      <c r="EQ467" s="53"/>
      <c r="ER467" s="53"/>
      <c r="ES467" s="53"/>
      <c r="ET467" s="53"/>
      <c r="EU467" s="53"/>
      <c r="EV467" s="53"/>
      <c r="EW467" s="53"/>
      <c r="EX467" s="53"/>
      <c r="EY467" s="53"/>
      <c r="EZ467" s="53"/>
      <c r="FA467" s="53"/>
      <c r="FB467" s="53"/>
      <c r="FC467" s="53"/>
      <c r="FD467" s="53"/>
      <c r="FE467" s="53"/>
      <c r="FF467" s="53"/>
      <c r="FG467" s="53"/>
      <c r="FH467" s="53"/>
      <c r="FI467" s="53"/>
      <c r="FJ467" s="53"/>
      <c r="FK467" s="53"/>
      <c r="FL467" s="53"/>
      <c r="FM467" s="53"/>
      <c r="FN467" s="53"/>
      <c r="FO467" s="53"/>
      <c r="FP467" s="53"/>
      <c r="FQ467" s="53"/>
      <c r="FR467" s="53"/>
      <c r="FS467" s="53"/>
      <c r="FT467" s="53"/>
      <c r="FU467" s="53"/>
      <c r="FV467" s="53"/>
      <c r="FW467" s="53"/>
      <c r="FX467" s="53"/>
      <c r="FY467" s="53"/>
      <c r="FZ467" s="53"/>
      <c r="GA467" s="53"/>
      <c r="GB467" s="53"/>
      <c r="GC467" s="53"/>
      <c r="GD467" s="53"/>
      <c r="GE467" s="53"/>
      <c r="GF467" s="53"/>
      <c r="GG467" s="53"/>
      <c r="GH467" s="53"/>
      <c r="GI467" s="53"/>
      <c r="GJ467" s="53"/>
      <c r="GK467" s="53"/>
      <c r="GL467" s="53"/>
      <c r="GM467" s="53"/>
      <c r="GN467" s="53"/>
      <c r="GO467" s="53"/>
      <c r="GP467" s="53"/>
      <c r="GQ467" s="53"/>
      <c r="GR467" s="53"/>
      <c r="GS467" s="53"/>
      <c r="GT467" s="53"/>
      <c r="GU467" s="53"/>
      <c r="GV467" s="53"/>
      <c r="GW467" s="53"/>
      <c r="GX467" s="53"/>
      <c r="GY467" s="53"/>
      <c r="GZ467" s="53"/>
      <c r="HA467" s="53"/>
      <c r="HB467" s="53"/>
      <c r="HC467" s="53"/>
      <c r="HD467" s="53"/>
      <c r="HE467" s="53"/>
      <c r="HF467" s="53"/>
      <c r="HG467" s="53"/>
      <c r="HH467" s="53"/>
      <c r="HI467" s="53"/>
      <c r="HJ467" s="53"/>
      <c r="HK467" s="53"/>
      <c r="HL467" s="53"/>
      <c r="HM467" s="53"/>
      <c r="HN467" s="53"/>
      <c r="HO467" s="53"/>
      <c r="HP467" s="53"/>
      <c r="HQ467" s="53"/>
      <c r="HR467" s="53"/>
      <c r="HS467" s="53"/>
      <c r="HT467" s="53"/>
      <c r="HU467" s="53"/>
      <c r="HV467" s="53"/>
      <c r="HW467" s="53"/>
      <c r="HX467" s="53"/>
      <c r="HY467" s="53"/>
      <c r="HZ467" s="53"/>
      <c r="IA467" s="53"/>
      <c r="IB467" s="53"/>
      <c r="IC467" s="53"/>
      <c r="ID467" s="53"/>
      <c r="IE467" s="53"/>
      <c r="IF467" s="53"/>
      <c r="IG467" s="53"/>
      <c r="IH467" s="53"/>
      <c r="II467" s="53"/>
      <c r="IJ467" s="53"/>
      <c r="IK467" s="53"/>
      <c r="IL467" s="53"/>
      <c r="IM467" s="53"/>
      <c r="IN467" s="53"/>
      <c r="IO467" s="53"/>
      <c r="IP467" s="53"/>
      <c r="IQ467" s="53"/>
      <c r="IR467" s="53"/>
      <c r="IS467" s="53"/>
      <c r="IT467" s="53"/>
      <c r="IU467" s="53"/>
    </row>
    <row r="468" spans="1:255" s="52" customFormat="1" ht="11.65" customHeight="1">
      <c r="A468" s="74">
        <v>467</v>
      </c>
      <c r="B468" s="55" t="s">
        <v>2419</v>
      </c>
      <c r="C468" s="56" t="s">
        <v>2416</v>
      </c>
      <c r="D468" s="67">
        <v>44</v>
      </c>
      <c r="E468" s="55" t="s">
        <v>697</v>
      </c>
      <c r="F468" s="78">
        <v>370149.33</v>
      </c>
      <c r="G468" s="69" t="s">
        <v>1229</v>
      </c>
      <c r="H468" s="63"/>
      <c r="I468" s="94"/>
      <c r="J468" s="53"/>
      <c r="K468" s="48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  <c r="BT468" s="53"/>
      <c r="BU468" s="53"/>
      <c r="BV468" s="53"/>
      <c r="BW468" s="53"/>
      <c r="BX468" s="53"/>
      <c r="BY468" s="53"/>
      <c r="BZ468" s="53"/>
      <c r="CA468" s="53"/>
      <c r="CB468" s="53"/>
      <c r="CC468" s="53"/>
      <c r="CD468" s="53"/>
      <c r="CE468" s="53"/>
      <c r="CF468" s="53"/>
      <c r="CG468" s="53"/>
      <c r="CH468" s="53"/>
      <c r="CI468" s="53"/>
      <c r="CJ468" s="53"/>
      <c r="CK468" s="53"/>
      <c r="CL468" s="53"/>
      <c r="CM468" s="53"/>
      <c r="CN468" s="53"/>
      <c r="CO468" s="53"/>
      <c r="CP468" s="53"/>
      <c r="CQ468" s="53"/>
      <c r="CR468" s="53"/>
      <c r="CS468" s="53"/>
      <c r="CT468" s="53"/>
      <c r="CU468" s="53"/>
      <c r="CV468" s="53"/>
      <c r="CW468" s="53"/>
      <c r="CX468" s="53"/>
      <c r="CY468" s="53"/>
      <c r="CZ468" s="53"/>
      <c r="DA468" s="53"/>
      <c r="DB468" s="53"/>
      <c r="DC468" s="53"/>
      <c r="DD468" s="53"/>
      <c r="DE468" s="53"/>
      <c r="DF468" s="53"/>
      <c r="DG468" s="53"/>
      <c r="DH468" s="53"/>
      <c r="DI468" s="53"/>
      <c r="DJ468" s="53"/>
      <c r="DK468" s="53"/>
      <c r="DL468" s="53"/>
      <c r="DM468" s="53"/>
      <c r="DN468" s="53"/>
      <c r="DO468" s="53"/>
      <c r="DP468" s="53"/>
      <c r="DQ468" s="53"/>
      <c r="DR468" s="53"/>
      <c r="DS468" s="53"/>
      <c r="DT468" s="53"/>
      <c r="DU468" s="53"/>
      <c r="DV468" s="53"/>
      <c r="DW468" s="53"/>
      <c r="DX468" s="53"/>
      <c r="DY468" s="53"/>
      <c r="DZ468" s="53"/>
      <c r="EA468" s="53"/>
      <c r="EB468" s="53"/>
      <c r="EC468" s="53"/>
      <c r="ED468" s="53"/>
      <c r="EE468" s="53"/>
      <c r="EF468" s="53"/>
      <c r="EG468" s="53"/>
      <c r="EH468" s="53"/>
      <c r="EI468" s="53"/>
      <c r="EJ468" s="53"/>
      <c r="EK468" s="53"/>
      <c r="EL468" s="53"/>
      <c r="EM468" s="53"/>
      <c r="EN468" s="53"/>
      <c r="EO468" s="53"/>
      <c r="EP468" s="53"/>
      <c r="EQ468" s="53"/>
      <c r="ER468" s="53"/>
      <c r="ES468" s="53"/>
      <c r="ET468" s="53"/>
      <c r="EU468" s="53"/>
      <c r="EV468" s="53"/>
      <c r="EW468" s="53"/>
      <c r="EX468" s="53"/>
      <c r="EY468" s="53"/>
      <c r="EZ468" s="53"/>
      <c r="FA468" s="53"/>
      <c r="FB468" s="53"/>
      <c r="FC468" s="53"/>
      <c r="FD468" s="53"/>
      <c r="FE468" s="53"/>
      <c r="FF468" s="53"/>
      <c r="FG468" s="53"/>
      <c r="FH468" s="53"/>
      <c r="FI468" s="53"/>
      <c r="FJ468" s="53"/>
      <c r="FK468" s="53"/>
      <c r="FL468" s="53"/>
      <c r="FM468" s="53"/>
      <c r="FN468" s="53"/>
      <c r="FO468" s="53"/>
      <c r="FP468" s="53"/>
      <c r="FQ468" s="53"/>
      <c r="FR468" s="53"/>
      <c r="FS468" s="53"/>
      <c r="FT468" s="53"/>
      <c r="FU468" s="53"/>
      <c r="FV468" s="53"/>
      <c r="FW468" s="53"/>
      <c r="FX468" s="53"/>
      <c r="FY468" s="53"/>
      <c r="FZ468" s="53"/>
      <c r="GA468" s="53"/>
      <c r="GB468" s="53"/>
      <c r="GC468" s="53"/>
      <c r="GD468" s="53"/>
      <c r="GE468" s="53"/>
      <c r="GF468" s="53"/>
      <c r="GG468" s="53"/>
      <c r="GH468" s="53"/>
      <c r="GI468" s="53"/>
      <c r="GJ468" s="53"/>
      <c r="GK468" s="53"/>
      <c r="GL468" s="53"/>
      <c r="GM468" s="53"/>
      <c r="GN468" s="53"/>
      <c r="GO468" s="53"/>
      <c r="GP468" s="53"/>
      <c r="GQ468" s="53"/>
      <c r="GR468" s="53"/>
      <c r="GS468" s="53"/>
      <c r="GT468" s="53"/>
      <c r="GU468" s="53"/>
      <c r="GV468" s="53"/>
      <c r="GW468" s="53"/>
      <c r="GX468" s="53"/>
      <c r="GY468" s="53"/>
      <c r="GZ468" s="53"/>
      <c r="HA468" s="53"/>
      <c r="HB468" s="53"/>
      <c r="HC468" s="53"/>
      <c r="HD468" s="53"/>
      <c r="HE468" s="53"/>
      <c r="HF468" s="53"/>
      <c r="HG468" s="53"/>
      <c r="HH468" s="53"/>
      <c r="HI468" s="53"/>
      <c r="HJ468" s="53"/>
      <c r="HK468" s="53"/>
      <c r="HL468" s="53"/>
      <c r="HM468" s="53"/>
      <c r="HN468" s="53"/>
      <c r="HO468" s="53"/>
      <c r="HP468" s="53"/>
      <c r="HQ468" s="53"/>
      <c r="HR468" s="53"/>
      <c r="HS468" s="53"/>
      <c r="HT468" s="53"/>
      <c r="HU468" s="53"/>
      <c r="HV468" s="53"/>
      <c r="HW468" s="53"/>
      <c r="HX468" s="53"/>
      <c r="HY468" s="53"/>
      <c r="HZ468" s="53"/>
      <c r="IA468" s="53"/>
      <c r="IB468" s="53"/>
      <c r="IC468" s="53"/>
      <c r="ID468" s="53"/>
      <c r="IE468" s="53"/>
      <c r="IF468" s="53"/>
      <c r="IG468" s="53"/>
      <c r="IH468" s="53"/>
      <c r="II468" s="53"/>
      <c r="IJ468" s="53"/>
      <c r="IK468" s="53"/>
      <c r="IL468" s="53"/>
      <c r="IM468" s="53"/>
      <c r="IN468" s="53"/>
      <c r="IO468" s="53"/>
      <c r="IP468" s="53"/>
      <c r="IQ468" s="53"/>
      <c r="IR468" s="53"/>
      <c r="IS468" s="53"/>
      <c r="IT468" s="53"/>
      <c r="IU468" s="53"/>
    </row>
    <row r="469" spans="1:255" s="52" customFormat="1" ht="11.65" customHeight="1">
      <c r="A469" s="74">
        <v>468</v>
      </c>
      <c r="B469" s="55" t="s">
        <v>2417</v>
      </c>
      <c r="C469" s="56" t="s">
        <v>2416</v>
      </c>
      <c r="D469" s="67">
        <v>46</v>
      </c>
      <c r="E469" s="55"/>
      <c r="F469" s="78">
        <v>4008605.83</v>
      </c>
      <c r="G469" s="69" t="s">
        <v>1229</v>
      </c>
      <c r="H469" s="63"/>
      <c r="I469" s="94"/>
      <c r="J469" s="53"/>
      <c r="K469" s="48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  <c r="BT469" s="53"/>
      <c r="BU469" s="53"/>
      <c r="BV469" s="53"/>
      <c r="BW469" s="53"/>
      <c r="BX469" s="53"/>
      <c r="BY469" s="53"/>
      <c r="BZ469" s="53"/>
      <c r="CA469" s="53"/>
      <c r="CB469" s="53"/>
      <c r="CC469" s="53"/>
      <c r="CD469" s="53"/>
      <c r="CE469" s="53"/>
      <c r="CF469" s="53"/>
      <c r="CG469" s="53"/>
      <c r="CH469" s="53"/>
      <c r="CI469" s="53"/>
      <c r="CJ469" s="53"/>
      <c r="CK469" s="53"/>
      <c r="CL469" s="53"/>
      <c r="CM469" s="53"/>
      <c r="CN469" s="53"/>
      <c r="CO469" s="53"/>
      <c r="CP469" s="53"/>
      <c r="CQ469" s="53"/>
      <c r="CR469" s="53"/>
      <c r="CS469" s="53"/>
      <c r="CT469" s="53"/>
      <c r="CU469" s="53"/>
      <c r="CV469" s="53"/>
      <c r="CW469" s="53"/>
      <c r="CX469" s="53"/>
      <c r="CY469" s="53"/>
      <c r="CZ469" s="53"/>
      <c r="DA469" s="53"/>
      <c r="DB469" s="53"/>
      <c r="DC469" s="53"/>
      <c r="DD469" s="53"/>
      <c r="DE469" s="53"/>
      <c r="DF469" s="53"/>
      <c r="DG469" s="53"/>
      <c r="DH469" s="53"/>
      <c r="DI469" s="53"/>
      <c r="DJ469" s="53"/>
      <c r="DK469" s="53"/>
      <c r="DL469" s="53"/>
      <c r="DM469" s="53"/>
      <c r="DN469" s="53"/>
      <c r="DO469" s="53"/>
      <c r="DP469" s="53"/>
      <c r="DQ469" s="53"/>
      <c r="DR469" s="53"/>
      <c r="DS469" s="53"/>
      <c r="DT469" s="53"/>
      <c r="DU469" s="53"/>
      <c r="DV469" s="53"/>
      <c r="DW469" s="53"/>
      <c r="DX469" s="53"/>
      <c r="DY469" s="53"/>
      <c r="DZ469" s="53"/>
      <c r="EA469" s="53"/>
      <c r="EB469" s="53"/>
      <c r="EC469" s="53"/>
      <c r="ED469" s="53"/>
      <c r="EE469" s="53"/>
      <c r="EF469" s="53"/>
      <c r="EG469" s="53"/>
      <c r="EH469" s="53"/>
      <c r="EI469" s="53"/>
      <c r="EJ469" s="53"/>
      <c r="EK469" s="53"/>
      <c r="EL469" s="53"/>
      <c r="EM469" s="53"/>
      <c r="EN469" s="53"/>
      <c r="EO469" s="53"/>
      <c r="EP469" s="53"/>
      <c r="EQ469" s="53"/>
      <c r="ER469" s="53"/>
      <c r="ES469" s="53"/>
      <c r="ET469" s="53"/>
      <c r="EU469" s="53"/>
      <c r="EV469" s="53"/>
      <c r="EW469" s="53"/>
      <c r="EX469" s="53"/>
      <c r="EY469" s="53"/>
      <c r="EZ469" s="53"/>
      <c r="FA469" s="53"/>
      <c r="FB469" s="53"/>
      <c r="FC469" s="53"/>
      <c r="FD469" s="53"/>
      <c r="FE469" s="53"/>
      <c r="FF469" s="53"/>
      <c r="FG469" s="53"/>
      <c r="FH469" s="53"/>
      <c r="FI469" s="53"/>
      <c r="FJ469" s="53"/>
      <c r="FK469" s="53"/>
      <c r="FL469" s="53"/>
      <c r="FM469" s="53"/>
      <c r="FN469" s="53"/>
      <c r="FO469" s="53"/>
      <c r="FP469" s="53"/>
      <c r="FQ469" s="53"/>
      <c r="FR469" s="53"/>
      <c r="FS469" s="53"/>
      <c r="FT469" s="53"/>
      <c r="FU469" s="53"/>
      <c r="FV469" s="53"/>
      <c r="FW469" s="53"/>
      <c r="FX469" s="53"/>
      <c r="FY469" s="53"/>
      <c r="FZ469" s="53"/>
      <c r="GA469" s="53"/>
      <c r="GB469" s="53"/>
      <c r="GC469" s="53"/>
      <c r="GD469" s="53"/>
      <c r="GE469" s="53"/>
      <c r="GF469" s="53"/>
      <c r="GG469" s="53"/>
      <c r="GH469" s="53"/>
      <c r="GI469" s="53"/>
      <c r="GJ469" s="53"/>
      <c r="GK469" s="53"/>
      <c r="GL469" s="53"/>
      <c r="GM469" s="53"/>
      <c r="GN469" s="53"/>
      <c r="GO469" s="53"/>
      <c r="GP469" s="53"/>
      <c r="GQ469" s="53"/>
      <c r="GR469" s="53"/>
      <c r="GS469" s="53"/>
      <c r="GT469" s="53"/>
      <c r="GU469" s="53"/>
      <c r="GV469" s="53"/>
      <c r="GW469" s="53"/>
      <c r="GX469" s="53"/>
      <c r="GY469" s="53"/>
      <c r="GZ469" s="53"/>
      <c r="HA469" s="53"/>
      <c r="HB469" s="53"/>
      <c r="HC469" s="53"/>
      <c r="HD469" s="53"/>
      <c r="HE469" s="53"/>
      <c r="HF469" s="53"/>
      <c r="HG469" s="53"/>
      <c r="HH469" s="53"/>
      <c r="HI469" s="53"/>
      <c r="HJ469" s="53"/>
      <c r="HK469" s="53"/>
      <c r="HL469" s="53"/>
      <c r="HM469" s="53"/>
      <c r="HN469" s="53"/>
      <c r="HO469" s="53"/>
      <c r="HP469" s="53"/>
      <c r="HQ469" s="53"/>
      <c r="HR469" s="53"/>
      <c r="HS469" s="53"/>
      <c r="HT469" s="53"/>
      <c r="HU469" s="53"/>
      <c r="HV469" s="53"/>
      <c r="HW469" s="53"/>
      <c r="HX469" s="53"/>
      <c r="HY469" s="53"/>
      <c r="HZ469" s="53"/>
      <c r="IA469" s="53"/>
      <c r="IB469" s="53"/>
      <c r="IC469" s="53"/>
      <c r="ID469" s="53"/>
      <c r="IE469" s="53"/>
      <c r="IF469" s="53"/>
      <c r="IG469" s="53"/>
      <c r="IH469" s="53"/>
      <c r="II469" s="53"/>
      <c r="IJ469" s="53"/>
      <c r="IK469" s="53"/>
      <c r="IL469" s="53"/>
      <c r="IM469" s="53"/>
      <c r="IN469" s="53"/>
      <c r="IO469" s="53"/>
      <c r="IP469" s="53"/>
      <c r="IQ469" s="53"/>
      <c r="IR469" s="53"/>
      <c r="IS469" s="53"/>
      <c r="IT469" s="53"/>
      <c r="IU469" s="53"/>
    </row>
    <row r="470" spans="1:255" s="52" customFormat="1" ht="11.65" customHeight="1">
      <c r="A470" s="74">
        <v>469</v>
      </c>
      <c r="B470" s="55" t="s">
        <v>2418</v>
      </c>
      <c r="C470" s="56" t="s">
        <v>2416</v>
      </c>
      <c r="D470" s="67">
        <v>42</v>
      </c>
      <c r="E470" s="55"/>
      <c r="F470" s="78">
        <v>7699721.1500000004</v>
      </c>
      <c r="G470" s="69" t="s">
        <v>1229</v>
      </c>
      <c r="H470" s="63"/>
      <c r="I470" s="94"/>
      <c r="J470" s="53"/>
      <c r="K470" s="48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  <c r="BT470" s="53"/>
      <c r="BU470" s="53"/>
      <c r="BV470" s="53"/>
      <c r="BW470" s="53"/>
      <c r="BX470" s="53"/>
      <c r="BY470" s="53"/>
      <c r="BZ470" s="53"/>
      <c r="CA470" s="53"/>
      <c r="CB470" s="53"/>
      <c r="CC470" s="53"/>
      <c r="CD470" s="53"/>
      <c r="CE470" s="53"/>
      <c r="CF470" s="53"/>
      <c r="CG470" s="53"/>
      <c r="CH470" s="53"/>
      <c r="CI470" s="53"/>
      <c r="CJ470" s="53"/>
      <c r="CK470" s="53"/>
      <c r="CL470" s="53"/>
      <c r="CM470" s="53"/>
      <c r="CN470" s="53"/>
      <c r="CO470" s="53"/>
      <c r="CP470" s="53"/>
      <c r="CQ470" s="53"/>
      <c r="CR470" s="53"/>
      <c r="CS470" s="53"/>
      <c r="CT470" s="53"/>
      <c r="CU470" s="53"/>
      <c r="CV470" s="53"/>
      <c r="CW470" s="53"/>
      <c r="CX470" s="53"/>
      <c r="CY470" s="53"/>
      <c r="CZ470" s="53"/>
      <c r="DA470" s="53"/>
      <c r="DB470" s="53"/>
      <c r="DC470" s="53"/>
      <c r="DD470" s="53"/>
      <c r="DE470" s="53"/>
      <c r="DF470" s="53"/>
      <c r="DG470" s="53"/>
      <c r="DH470" s="53"/>
      <c r="DI470" s="53"/>
      <c r="DJ470" s="53"/>
      <c r="DK470" s="53"/>
      <c r="DL470" s="53"/>
      <c r="DM470" s="53"/>
      <c r="DN470" s="53"/>
      <c r="DO470" s="53"/>
      <c r="DP470" s="53"/>
      <c r="DQ470" s="53"/>
      <c r="DR470" s="53"/>
      <c r="DS470" s="53"/>
      <c r="DT470" s="53"/>
      <c r="DU470" s="53"/>
      <c r="DV470" s="53"/>
      <c r="DW470" s="53"/>
      <c r="DX470" s="53"/>
      <c r="DY470" s="53"/>
      <c r="DZ470" s="53"/>
      <c r="EA470" s="53"/>
      <c r="EB470" s="53"/>
      <c r="EC470" s="53"/>
      <c r="ED470" s="53"/>
      <c r="EE470" s="53"/>
      <c r="EF470" s="53"/>
      <c r="EG470" s="53"/>
      <c r="EH470" s="53"/>
      <c r="EI470" s="53"/>
      <c r="EJ470" s="53"/>
      <c r="EK470" s="53"/>
      <c r="EL470" s="53"/>
      <c r="EM470" s="53"/>
      <c r="EN470" s="53"/>
      <c r="EO470" s="53"/>
      <c r="EP470" s="53"/>
      <c r="EQ470" s="53"/>
      <c r="ER470" s="53"/>
      <c r="ES470" s="53"/>
      <c r="ET470" s="53"/>
      <c r="EU470" s="53"/>
      <c r="EV470" s="53"/>
      <c r="EW470" s="53"/>
      <c r="EX470" s="53"/>
      <c r="EY470" s="53"/>
      <c r="EZ470" s="53"/>
      <c r="FA470" s="53"/>
      <c r="FB470" s="53"/>
      <c r="FC470" s="53"/>
      <c r="FD470" s="53"/>
      <c r="FE470" s="53"/>
      <c r="FF470" s="53"/>
      <c r="FG470" s="53"/>
      <c r="FH470" s="53"/>
      <c r="FI470" s="53"/>
      <c r="FJ470" s="53"/>
      <c r="FK470" s="53"/>
      <c r="FL470" s="53"/>
      <c r="FM470" s="53"/>
      <c r="FN470" s="53"/>
      <c r="FO470" s="53"/>
      <c r="FP470" s="53"/>
      <c r="FQ470" s="53"/>
      <c r="FR470" s="53"/>
      <c r="FS470" s="53"/>
      <c r="FT470" s="53"/>
      <c r="FU470" s="53"/>
      <c r="FV470" s="53"/>
      <c r="FW470" s="53"/>
      <c r="FX470" s="53"/>
      <c r="FY470" s="53"/>
      <c r="FZ470" s="53"/>
      <c r="GA470" s="53"/>
      <c r="GB470" s="53"/>
      <c r="GC470" s="53"/>
      <c r="GD470" s="53"/>
      <c r="GE470" s="53"/>
      <c r="GF470" s="53"/>
      <c r="GG470" s="53"/>
      <c r="GH470" s="53"/>
      <c r="GI470" s="53"/>
      <c r="GJ470" s="53"/>
      <c r="GK470" s="53"/>
      <c r="GL470" s="53"/>
      <c r="GM470" s="53"/>
      <c r="GN470" s="53"/>
      <c r="GO470" s="53"/>
      <c r="GP470" s="53"/>
      <c r="GQ470" s="53"/>
      <c r="GR470" s="53"/>
      <c r="GS470" s="53"/>
      <c r="GT470" s="53"/>
      <c r="GU470" s="53"/>
      <c r="GV470" s="53"/>
      <c r="GW470" s="53"/>
      <c r="GX470" s="53"/>
      <c r="GY470" s="53"/>
      <c r="GZ470" s="53"/>
      <c r="HA470" s="53"/>
      <c r="HB470" s="53"/>
      <c r="HC470" s="53"/>
      <c r="HD470" s="53"/>
      <c r="HE470" s="53"/>
      <c r="HF470" s="53"/>
      <c r="HG470" s="53"/>
      <c r="HH470" s="53"/>
      <c r="HI470" s="53"/>
      <c r="HJ470" s="53"/>
      <c r="HK470" s="53"/>
      <c r="HL470" s="53"/>
      <c r="HM470" s="53"/>
      <c r="HN470" s="53"/>
      <c r="HO470" s="53"/>
      <c r="HP470" s="53"/>
      <c r="HQ470" s="53"/>
      <c r="HR470" s="53"/>
      <c r="HS470" s="53"/>
      <c r="HT470" s="53"/>
      <c r="HU470" s="53"/>
      <c r="HV470" s="53"/>
      <c r="HW470" s="53"/>
      <c r="HX470" s="53"/>
      <c r="HY470" s="53"/>
      <c r="HZ470" s="53"/>
      <c r="IA470" s="53"/>
      <c r="IB470" s="53"/>
      <c r="IC470" s="53"/>
      <c r="ID470" s="53"/>
      <c r="IE470" s="53"/>
      <c r="IF470" s="53"/>
      <c r="IG470" s="53"/>
      <c r="IH470" s="53"/>
      <c r="II470" s="53"/>
      <c r="IJ470" s="53"/>
      <c r="IK470" s="53"/>
      <c r="IL470" s="53"/>
      <c r="IM470" s="53"/>
      <c r="IN470" s="53"/>
      <c r="IO470" s="53"/>
      <c r="IP470" s="53"/>
      <c r="IQ470" s="53"/>
      <c r="IR470" s="53"/>
      <c r="IS470" s="53"/>
      <c r="IT470" s="53"/>
      <c r="IU470" s="53"/>
    </row>
    <row r="471" spans="1:255" s="52" customFormat="1" ht="11.65" customHeight="1">
      <c r="A471" s="74">
        <v>470</v>
      </c>
      <c r="B471" s="55" t="s">
        <v>2420</v>
      </c>
      <c r="C471" s="56" t="s">
        <v>2421</v>
      </c>
      <c r="D471" s="67">
        <v>9</v>
      </c>
      <c r="E471" s="55" t="s">
        <v>802</v>
      </c>
      <c r="F471" s="59">
        <v>128261.08</v>
      </c>
      <c r="G471" s="69" t="s">
        <v>1229</v>
      </c>
      <c r="H471" s="63"/>
      <c r="I471" s="94"/>
      <c r="J471" s="53"/>
      <c r="K471" s="48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  <c r="BT471" s="53"/>
      <c r="BU471" s="53"/>
      <c r="BV471" s="53"/>
      <c r="BW471" s="53"/>
      <c r="BX471" s="53"/>
      <c r="BY471" s="53"/>
      <c r="BZ471" s="53"/>
      <c r="CA471" s="53"/>
      <c r="CB471" s="53"/>
      <c r="CC471" s="53"/>
      <c r="CD471" s="53"/>
      <c r="CE471" s="53"/>
      <c r="CF471" s="53"/>
      <c r="CG471" s="53"/>
      <c r="CH471" s="53"/>
      <c r="CI471" s="53"/>
      <c r="CJ471" s="53"/>
      <c r="CK471" s="53"/>
      <c r="CL471" s="53"/>
      <c r="CM471" s="53"/>
      <c r="CN471" s="53"/>
      <c r="CO471" s="53"/>
      <c r="CP471" s="53"/>
      <c r="CQ471" s="53"/>
      <c r="CR471" s="53"/>
      <c r="CS471" s="53"/>
      <c r="CT471" s="53"/>
      <c r="CU471" s="53"/>
      <c r="CV471" s="53"/>
      <c r="CW471" s="53"/>
      <c r="CX471" s="53"/>
      <c r="CY471" s="53"/>
      <c r="CZ471" s="53"/>
      <c r="DA471" s="53"/>
      <c r="DB471" s="53"/>
      <c r="DC471" s="53"/>
      <c r="DD471" s="53"/>
      <c r="DE471" s="53"/>
      <c r="DF471" s="53"/>
      <c r="DG471" s="53"/>
      <c r="DH471" s="53"/>
      <c r="DI471" s="53"/>
      <c r="DJ471" s="53"/>
      <c r="DK471" s="53"/>
      <c r="DL471" s="53"/>
      <c r="DM471" s="53"/>
      <c r="DN471" s="53"/>
      <c r="DO471" s="53"/>
      <c r="DP471" s="53"/>
      <c r="DQ471" s="53"/>
      <c r="DR471" s="53"/>
      <c r="DS471" s="53"/>
      <c r="DT471" s="53"/>
      <c r="DU471" s="53"/>
      <c r="DV471" s="53"/>
      <c r="DW471" s="53"/>
      <c r="DX471" s="53"/>
      <c r="DY471" s="53"/>
      <c r="DZ471" s="53"/>
      <c r="EA471" s="53"/>
      <c r="EB471" s="53"/>
      <c r="EC471" s="53"/>
      <c r="ED471" s="53"/>
      <c r="EE471" s="53"/>
      <c r="EF471" s="53"/>
      <c r="EG471" s="53"/>
      <c r="EH471" s="53"/>
      <c r="EI471" s="53"/>
      <c r="EJ471" s="53"/>
      <c r="EK471" s="53"/>
      <c r="EL471" s="53"/>
      <c r="EM471" s="53"/>
      <c r="EN471" s="53"/>
      <c r="EO471" s="53"/>
      <c r="EP471" s="53"/>
      <c r="EQ471" s="53"/>
      <c r="ER471" s="53"/>
      <c r="ES471" s="53"/>
      <c r="ET471" s="53"/>
      <c r="EU471" s="53"/>
      <c r="EV471" s="53"/>
      <c r="EW471" s="53"/>
      <c r="EX471" s="53"/>
      <c r="EY471" s="53"/>
      <c r="EZ471" s="53"/>
      <c r="FA471" s="53"/>
      <c r="FB471" s="53"/>
      <c r="FC471" s="53"/>
      <c r="FD471" s="53"/>
      <c r="FE471" s="53"/>
      <c r="FF471" s="53"/>
      <c r="FG471" s="53"/>
      <c r="FH471" s="53"/>
      <c r="FI471" s="53"/>
      <c r="FJ471" s="53"/>
      <c r="FK471" s="53"/>
      <c r="FL471" s="53"/>
      <c r="FM471" s="53"/>
      <c r="FN471" s="53"/>
      <c r="FO471" s="53"/>
      <c r="FP471" s="53"/>
      <c r="FQ471" s="53"/>
      <c r="FR471" s="53"/>
      <c r="FS471" s="53"/>
      <c r="FT471" s="53"/>
      <c r="FU471" s="53"/>
      <c r="FV471" s="53"/>
      <c r="FW471" s="53"/>
      <c r="FX471" s="53"/>
      <c r="FY471" s="53"/>
      <c r="FZ471" s="53"/>
      <c r="GA471" s="53"/>
      <c r="GB471" s="53"/>
      <c r="GC471" s="53"/>
      <c r="GD471" s="53"/>
      <c r="GE471" s="53"/>
      <c r="GF471" s="53"/>
      <c r="GG471" s="53"/>
      <c r="GH471" s="53"/>
      <c r="GI471" s="53"/>
      <c r="GJ471" s="53"/>
      <c r="GK471" s="53"/>
      <c r="GL471" s="53"/>
      <c r="GM471" s="53"/>
      <c r="GN471" s="53"/>
      <c r="GO471" s="53"/>
      <c r="GP471" s="53"/>
      <c r="GQ471" s="53"/>
      <c r="GR471" s="53"/>
      <c r="GS471" s="53"/>
      <c r="GT471" s="53"/>
      <c r="GU471" s="53"/>
      <c r="GV471" s="53"/>
      <c r="GW471" s="53"/>
      <c r="GX471" s="53"/>
      <c r="GY471" s="53"/>
      <c r="GZ471" s="53"/>
      <c r="HA471" s="53"/>
      <c r="HB471" s="53"/>
      <c r="HC471" s="53"/>
      <c r="HD471" s="53"/>
      <c r="HE471" s="53"/>
      <c r="HF471" s="53"/>
      <c r="HG471" s="53"/>
      <c r="HH471" s="53"/>
      <c r="HI471" s="53"/>
      <c r="HJ471" s="53"/>
      <c r="HK471" s="53"/>
      <c r="HL471" s="53"/>
      <c r="HM471" s="53"/>
      <c r="HN471" s="53"/>
      <c r="HO471" s="53"/>
      <c r="HP471" s="53"/>
      <c r="HQ471" s="53"/>
      <c r="HR471" s="53"/>
      <c r="HS471" s="53"/>
      <c r="HT471" s="53"/>
      <c r="HU471" s="53"/>
      <c r="HV471" s="53"/>
      <c r="HW471" s="53"/>
      <c r="HX471" s="53"/>
      <c r="HY471" s="53"/>
      <c r="HZ471" s="53"/>
      <c r="IA471" s="53"/>
      <c r="IB471" s="53"/>
      <c r="IC471" s="53"/>
      <c r="ID471" s="53"/>
      <c r="IE471" s="53"/>
      <c r="IF471" s="53"/>
      <c r="IG471" s="53"/>
      <c r="IH471" s="53"/>
      <c r="II471" s="53"/>
      <c r="IJ471" s="53"/>
      <c r="IK471" s="53"/>
      <c r="IL471" s="53"/>
      <c r="IM471" s="53"/>
      <c r="IN471" s="53"/>
      <c r="IO471" s="53"/>
      <c r="IP471" s="53"/>
      <c r="IQ471" s="53"/>
      <c r="IR471" s="53"/>
      <c r="IS471" s="53"/>
      <c r="IT471" s="53"/>
      <c r="IU471" s="53"/>
    </row>
    <row r="472" spans="1:255" s="52" customFormat="1" ht="11.65" customHeight="1">
      <c r="A472" s="74">
        <v>471</v>
      </c>
      <c r="B472" s="55" t="s">
        <v>2431</v>
      </c>
      <c r="C472" s="56" t="s">
        <v>2423</v>
      </c>
      <c r="D472" s="67">
        <v>70</v>
      </c>
      <c r="E472" s="55" t="s">
        <v>924</v>
      </c>
      <c r="F472" s="84">
        <v>62586.74</v>
      </c>
      <c r="G472" s="69" t="s">
        <v>1229</v>
      </c>
      <c r="H472" s="63"/>
      <c r="I472" s="94"/>
      <c r="J472" s="53"/>
      <c r="K472" s="48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  <c r="BW472" s="53"/>
      <c r="BX472" s="53"/>
      <c r="BY472" s="53"/>
      <c r="BZ472" s="53"/>
      <c r="CA472" s="53"/>
      <c r="CB472" s="53"/>
      <c r="CC472" s="53"/>
      <c r="CD472" s="53"/>
      <c r="CE472" s="53"/>
      <c r="CF472" s="53"/>
      <c r="CG472" s="53"/>
      <c r="CH472" s="53"/>
      <c r="CI472" s="53"/>
      <c r="CJ472" s="53"/>
      <c r="CK472" s="53"/>
      <c r="CL472" s="53"/>
      <c r="CM472" s="53"/>
      <c r="CN472" s="53"/>
      <c r="CO472" s="53"/>
      <c r="CP472" s="53"/>
      <c r="CQ472" s="53"/>
      <c r="CR472" s="53"/>
      <c r="CS472" s="53"/>
      <c r="CT472" s="53"/>
      <c r="CU472" s="53"/>
      <c r="CV472" s="53"/>
      <c r="CW472" s="53"/>
      <c r="CX472" s="53"/>
      <c r="CY472" s="53"/>
      <c r="CZ472" s="53"/>
      <c r="DA472" s="53"/>
      <c r="DB472" s="53"/>
      <c r="DC472" s="53"/>
      <c r="DD472" s="53"/>
      <c r="DE472" s="53"/>
      <c r="DF472" s="53"/>
      <c r="DG472" s="53"/>
      <c r="DH472" s="53"/>
      <c r="DI472" s="53"/>
      <c r="DJ472" s="53"/>
      <c r="DK472" s="53"/>
      <c r="DL472" s="53"/>
      <c r="DM472" s="53"/>
      <c r="DN472" s="53"/>
      <c r="DO472" s="53"/>
      <c r="DP472" s="53"/>
      <c r="DQ472" s="53"/>
      <c r="DR472" s="53"/>
      <c r="DS472" s="53"/>
      <c r="DT472" s="53"/>
      <c r="DU472" s="53"/>
      <c r="DV472" s="53"/>
      <c r="DW472" s="53"/>
      <c r="DX472" s="53"/>
      <c r="DY472" s="53"/>
      <c r="DZ472" s="53"/>
      <c r="EA472" s="53"/>
      <c r="EB472" s="53"/>
      <c r="EC472" s="53"/>
      <c r="ED472" s="53"/>
      <c r="EE472" s="53"/>
      <c r="EF472" s="53"/>
      <c r="EG472" s="53"/>
      <c r="EH472" s="53"/>
      <c r="EI472" s="53"/>
      <c r="EJ472" s="53"/>
      <c r="EK472" s="53"/>
      <c r="EL472" s="53"/>
      <c r="EM472" s="53"/>
      <c r="EN472" s="53"/>
      <c r="EO472" s="53"/>
      <c r="EP472" s="53"/>
      <c r="EQ472" s="53"/>
      <c r="ER472" s="53"/>
      <c r="ES472" s="53"/>
      <c r="ET472" s="53"/>
      <c r="EU472" s="53"/>
      <c r="EV472" s="53"/>
      <c r="EW472" s="53"/>
      <c r="EX472" s="53"/>
      <c r="EY472" s="53"/>
      <c r="EZ472" s="53"/>
      <c r="FA472" s="53"/>
      <c r="FB472" s="53"/>
      <c r="FC472" s="53"/>
      <c r="FD472" s="53"/>
      <c r="FE472" s="53"/>
      <c r="FF472" s="53"/>
      <c r="FG472" s="53"/>
      <c r="FH472" s="53"/>
      <c r="FI472" s="53"/>
      <c r="FJ472" s="53"/>
      <c r="FK472" s="53"/>
      <c r="FL472" s="53"/>
      <c r="FM472" s="53"/>
      <c r="FN472" s="53"/>
      <c r="FO472" s="53"/>
      <c r="FP472" s="53"/>
      <c r="FQ472" s="53"/>
      <c r="FR472" s="53"/>
      <c r="FS472" s="53"/>
      <c r="FT472" s="53"/>
      <c r="FU472" s="53"/>
      <c r="FV472" s="53"/>
      <c r="FW472" s="53"/>
      <c r="FX472" s="53"/>
      <c r="FY472" s="53"/>
      <c r="FZ472" s="53"/>
      <c r="GA472" s="53"/>
      <c r="GB472" s="53"/>
      <c r="GC472" s="53"/>
      <c r="GD472" s="53"/>
      <c r="GE472" s="53"/>
      <c r="GF472" s="53"/>
      <c r="GG472" s="53"/>
      <c r="GH472" s="53"/>
      <c r="GI472" s="53"/>
      <c r="GJ472" s="53"/>
      <c r="GK472" s="53"/>
      <c r="GL472" s="53"/>
      <c r="GM472" s="53"/>
      <c r="GN472" s="53"/>
      <c r="GO472" s="53"/>
      <c r="GP472" s="53"/>
      <c r="GQ472" s="53"/>
      <c r="GR472" s="53"/>
      <c r="GS472" s="53"/>
      <c r="GT472" s="53"/>
      <c r="GU472" s="53"/>
      <c r="GV472" s="53"/>
      <c r="GW472" s="53"/>
      <c r="GX472" s="53"/>
      <c r="GY472" s="53"/>
      <c r="GZ472" s="53"/>
      <c r="HA472" s="53"/>
      <c r="HB472" s="53"/>
      <c r="HC472" s="53"/>
      <c r="HD472" s="53"/>
      <c r="HE472" s="53"/>
      <c r="HF472" s="53"/>
      <c r="HG472" s="53"/>
      <c r="HH472" s="53"/>
      <c r="HI472" s="53"/>
      <c r="HJ472" s="53"/>
      <c r="HK472" s="53"/>
      <c r="HL472" s="53"/>
      <c r="HM472" s="53"/>
      <c r="HN472" s="53"/>
      <c r="HO472" s="53"/>
      <c r="HP472" s="53"/>
      <c r="HQ472" s="53"/>
      <c r="HR472" s="53"/>
      <c r="HS472" s="53"/>
      <c r="HT472" s="53"/>
      <c r="HU472" s="53"/>
      <c r="HV472" s="53"/>
      <c r="HW472" s="53"/>
      <c r="HX472" s="53"/>
      <c r="HY472" s="53"/>
      <c r="HZ472" s="53"/>
      <c r="IA472" s="53"/>
      <c r="IB472" s="53"/>
      <c r="IC472" s="53"/>
      <c r="ID472" s="53"/>
      <c r="IE472" s="53"/>
      <c r="IF472" s="53"/>
      <c r="IG472" s="53"/>
      <c r="IH472" s="53"/>
      <c r="II472" s="53"/>
      <c r="IJ472" s="53"/>
      <c r="IK472" s="53"/>
      <c r="IL472" s="53"/>
      <c r="IM472" s="53"/>
      <c r="IN472" s="53"/>
      <c r="IO472" s="53"/>
      <c r="IP472" s="53"/>
      <c r="IQ472" s="53"/>
      <c r="IR472" s="53"/>
      <c r="IS472" s="53"/>
      <c r="IT472" s="53"/>
      <c r="IU472" s="53"/>
    </row>
    <row r="473" spans="1:255" s="52" customFormat="1" ht="11.65" customHeight="1">
      <c r="A473" s="74">
        <v>472</v>
      </c>
      <c r="B473" s="55" t="s">
        <v>2430</v>
      </c>
      <c r="C473" s="56" t="s">
        <v>2423</v>
      </c>
      <c r="D473" s="67">
        <v>53</v>
      </c>
      <c r="E473" s="55" t="s">
        <v>924</v>
      </c>
      <c r="F473" s="84">
        <v>234324.74</v>
      </c>
      <c r="G473" s="69" t="s">
        <v>1229</v>
      </c>
      <c r="H473" s="63"/>
      <c r="I473" s="94"/>
      <c r="J473" s="53"/>
      <c r="K473" s="48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  <c r="BW473" s="53"/>
      <c r="BX473" s="53"/>
      <c r="BY473" s="53"/>
      <c r="BZ473" s="53"/>
      <c r="CA473" s="53"/>
      <c r="CB473" s="53"/>
      <c r="CC473" s="53"/>
      <c r="CD473" s="53"/>
      <c r="CE473" s="53"/>
      <c r="CF473" s="53"/>
      <c r="CG473" s="53"/>
      <c r="CH473" s="53"/>
      <c r="CI473" s="53"/>
      <c r="CJ473" s="53"/>
      <c r="CK473" s="53"/>
      <c r="CL473" s="53"/>
      <c r="CM473" s="53"/>
      <c r="CN473" s="53"/>
      <c r="CO473" s="53"/>
      <c r="CP473" s="53"/>
      <c r="CQ473" s="53"/>
      <c r="CR473" s="53"/>
      <c r="CS473" s="53"/>
      <c r="CT473" s="53"/>
      <c r="CU473" s="53"/>
      <c r="CV473" s="53"/>
      <c r="CW473" s="53"/>
      <c r="CX473" s="53"/>
      <c r="CY473" s="53"/>
      <c r="CZ473" s="53"/>
      <c r="DA473" s="53"/>
      <c r="DB473" s="53"/>
      <c r="DC473" s="53"/>
      <c r="DD473" s="53"/>
      <c r="DE473" s="53"/>
      <c r="DF473" s="53"/>
      <c r="DG473" s="53"/>
      <c r="DH473" s="53"/>
      <c r="DI473" s="53"/>
      <c r="DJ473" s="53"/>
      <c r="DK473" s="53"/>
      <c r="DL473" s="53"/>
      <c r="DM473" s="53"/>
      <c r="DN473" s="53"/>
      <c r="DO473" s="53"/>
      <c r="DP473" s="53"/>
      <c r="DQ473" s="53"/>
      <c r="DR473" s="53"/>
      <c r="DS473" s="53"/>
      <c r="DT473" s="53"/>
      <c r="DU473" s="53"/>
      <c r="DV473" s="53"/>
      <c r="DW473" s="53"/>
      <c r="DX473" s="53"/>
      <c r="DY473" s="53"/>
      <c r="DZ473" s="53"/>
      <c r="EA473" s="53"/>
      <c r="EB473" s="53"/>
      <c r="EC473" s="53"/>
      <c r="ED473" s="53"/>
      <c r="EE473" s="53"/>
      <c r="EF473" s="53"/>
      <c r="EG473" s="53"/>
      <c r="EH473" s="53"/>
      <c r="EI473" s="53"/>
      <c r="EJ473" s="53"/>
      <c r="EK473" s="53"/>
      <c r="EL473" s="53"/>
      <c r="EM473" s="53"/>
      <c r="EN473" s="53"/>
      <c r="EO473" s="53"/>
      <c r="EP473" s="53"/>
      <c r="EQ473" s="53"/>
      <c r="ER473" s="53"/>
      <c r="ES473" s="53"/>
      <c r="ET473" s="53"/>
      <c r="EU473" s="53"/>
      <c r="EV473" s="53"/>
      <c r="EW473" s="53"/>
      <c r="EX473" s="53"/>
      <c r="EY473" s="53"/>
      <c r="EZ473" s="53"/>
      <c r="FA473" s="53"/>
      <c r="FB473" s="53"/>
      <c r="FC473" s="53"/>
      <c r="FD473" s="53"/>
      <c r="FE473" s="53"/>
      <c r="FF473" s="53"/>
      <c r="FG473" s="53"/>
      <c r="FH473" s="53"/>
      <c r="FI473" s="53"/>
      <c r="FJ473" s="53"/>
      <c r="FK473" s="53"/>
      <c r="FL473" s="53"/>
      <c r="FM473" s="53"/>
      <c r="FN473" s="53"/>
      <c r="FO473" s="53"/>
      <c r="FP473" s="53"/>
      <c r="FQ473" s="53"/>
      <c r="FR473" s="53"/>
      <c r="FS473" s="53"/>
      <c r="FT473" s="53"/>
      <c r="FU473" s="53"/>
      <c r="FV473" s="53"/>
      <c r="FW473" s="53"/>
      <c r="FX473" s="53"/>
      <c r="FY473" s="53"/>
      <c r="FZ473" s="53"/>
      <c r="GA473" s="53"/>
      <c r="GB473" s="53"/>
      <c r="GC473" s="53"/>
      <c r="GD473" s="53"/>
      <c r="GE473" s="53"/>
      <c r="GF473" s="53"/>
      <c r="GG473" s="53"/>
      <c r="GH473" s="53"/>
      <c r="GI473" s="53"/>
      <c r="GJ473" s="53"/>
      <c r="GK473" s="53"/>
      <c r="GL473" s="53"/>
      <c r="GM473" s="53"/>
      <c r="GN473" s="53"/>
      <c r="GO473" s="53"/>
      <c r="GP473" s="53"/>
      <c r="GQ473" s="53"/>
      <c r="GR473" s="53"/>
      <c r="GS473" s="53"/>
      <c r="GT473" s="53"/>
      <c r="GU473" s="53"/>
      <c r="GV473" s="53"/>
      <c r="GW473" s="53"/>
      <c r="GX473" s="53"/>
      <c r="GY473" s="53"/>
      <c r="GZ473" s="53"/>
      <c r="HA473" s="53"/>
      <c r="HB473" s="53"/>
      <c r="HC473" s="53"/>
      <c r="HD473" s="53"/>
      <c r="HE473" s="53"/>
      <c r="HF473" s="53"/>
      <c r="HG473" s="53"/>
      <c r="HH473" s="53"/>
      <c r="HI473" s="53"/>
      <c r="HJ473" s="53"/>
      <c r="HK473" s="53"/>
      <c r="HL473" s="53"/>
      <c r="HM473" s="53"/>
      <c r="HN473" s="53"/>
      <c r="HO473" s="53"/>
      <c r="HP473" s="53"/>
      <c r="HQ473" s="53"/>
      <c r="HR473" s="53"/>
      <c r="HS473" s="53"/>
      <c r="HT473" s="53"/>
      <c r="HU473" s="53"/>
      <c r="HV473" s="53"/>
      <c r="HW473" s="53"/>
      <c r="HX473" s="53"/>
      <c r="HY473" s="53"/>
      <c r="HZ473" s="53"/>
      <c r="IA473" s="53"/>
      <c r="IB473" s="53"/>
      <c r="IC473" s="53"/>
      <c r="ID473" s="53"/>
      <c r="IE473" s="53"/>
      <c r="IF473" s="53"/>
      <c r="IG473" s="53"/>
      <c r="IH473" s="53"/>
      <c r="II473" s="53"/>
      <c r="IJ473" s="53"/>
      <c r="IK473" s="53"/>
      <c r="IL473" s="53"/>
      <c r="IM473" s="53"/>
      <c r="IN473" s="53"/>
      <c r="IO473" s="53"/>
      <c r="IP473" s="53"/>
      <c r="IQ473" s="53"/>
      <c r="IR473" s="53"/>
      <c r="IS473" s="53"/>
      <c r="IT473" s="53"/>
      <c r="IU473" s="53"/>
    </row>
    <row r="474" spans="1:255" s="52" customFormat="1" ht="11.65" customHeight="1">
      <c r="A474" s="74">
        <v>473</v>
      </c>
      <c r="B474" s="55" t="s">
        <v>2428</v>
      </c>
      <c r="C474" s="56" t="s">
        <v>2423</v>
      </c>
      <c r="D474" s="67">
        <v>6</v>
      </c>
      <c r="E474" s="55"/>
      <c r="F474" s="78">
        <v>1020985.64</v>
      </c>
      <c r="G474" s="69" t="s">
        <v>1229</v>
      </c>
      <c r="H474" s="63"/>
      <c r="I474" s="94"/>
      <c r="J474" s="53"/>
      <c r="K474" s="48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  <c r="BW474" s="53"/>
      <c r="BX474" s="53"/>
      <c r="BY474" s="53"/>
      <c r="BZ474" s="53"/>
      <c r="CA474" s="53"/>
      <c r="CB474" s="53"/>
      <c r="CC474" s="53"/>
      <c r="CD474" s="53"/>
      <c r="CE474" s="53"/>
      <c r="CF474" s="53"/>
      <c r="CG474" s="53"/>
      <c r="CH474" s="53"/>
      <c r="CI474" s="53"/>
      <c r="CJ474" s="53"/>
      <c r="CK474" s="53"/>
      <c r="CL474" s="53"/>
      <c r="CM474" s="53"/>
      <c r="CN474" s="53"/>
      <c r="CO474" s="53"/>
      <c r="CP474" s="53"/>
      <c r="CQ474" s="53"/>
      <c r="CR474" s="53"/>
      <c r="CS474" s="53"/>
      <c r="CT474" s="53"/>
      <c r="CU474" s="53"/>
      <c r="CV474" s="53"/>
      <c r="CW474" s="53"/>
      <c r="CX474" s="53"/>
      <c r="CY474" s="53"/>
      <c r="CZ474" s="53"/>
      <c r="DA474" s="53"/>
      <c r="DB474" s="53"/>
      <c r="DC474" s="53"/>
      <c r="DD474" s="53"/>
      <c r="DE474" s="53"/>
      <c r="DF474" s="53"/>
      <c r="DG474" s="53"/>
      <c r="DH474" s="53"/>
      <c r="DI474" s="53"/>
      <c r="DJ474" s="53"/>
      <c r="DK474" s="53"/>
      <c r="DL474" s="53"/>
      <c r="DM474" s="53"/>
      <c r="DN474" s="53"/>
      <c r="DO474" s="53"/>
      <c r="DP474" s="53"/>
      <c r="DQ474" s="53"/>
      <c r="DR474" s="53"/>
      <c r="DS474" s="53"/>
      <c r="DT474" s="53"/>
      <c r="DU474" s="53"/>
      <c r="DV474" s="53"/>
      <c r="DW474" s="53"/>
      <c r="DX474" s="53"/>
      <c r="DY474" s="53"/>
      <c r="DZ474" s="53"/>
      <c r="EA474" s="53"/>
      <c r="EB474" s="53"/>
      <c r="EC474" s="53"/>
      <c r="ED474" s="53"/>
      <c r="EE474" s="53"/>
      <c r="EF474" s="53"/>
      <c r="EG474" s="53"/>
      <c r="EH474" s="53"/>
      <c r="EI474" s="53"/>
      <c r="EJ474" s="53"/>
      <c r="EK474" s="53"/>
      <c r="EL474" s="53"/>
      <c r="EM474" s="53"/>
      <c r="EN474" s="53"/>
      <c r="EO474" s="53"/>
      <c r="EP474" s="53"/>
      <c r="EQ474" s="53"/>
      <c r="ER474" s="53"/>
      <c r="ES474" s="53"/>
      <c r="ET474" s="53"/>
      <c r="EU474" s="53"/>
      <c r="EV474" s="53"/>
      <c r="EW474" s="53"/>
      <c r="EX474" s="53"/>
      <c r="EY474" s="53"/>
      <c r="EZ474" s="53"/>
      <c r="FA474" s="53"/>
      <c r="FB474" s="53"/>
      <c r="FC474" s="53"/>
      <c r="FD474" s="53"/>
      <c r="FE474" s="53"/>
      <c r="FF474" s="53"/>
      <c r="FG474" s="53"/>
      <c r="FH474" s="53"/>
      <c r="FI474" s="53"/>
      <c r="FJ474" s="53"/>
      <c r="FK474" s="53"/>
      <c r="FL474" s="53"/>
      <c r="FM474" s="53"/>
      <c r="FN474" s="53"/>
      <c r="FO474" s="53"/>
      <c r="FP474" s="53"/>
      <c r="FQ474" s="53"/>
      <c r="FR474" s="53"/>
      <c r="FS474" s="53"/>
      <c r="FT474" s="53"/>
      <c r="FU474" s="53"/>
      <c r="FV474" s="53"/>
      <c r="FW474" s="53"/>
      <c r="FX474" s="53"/>
      <c r="FY474" s="53"/>
      <c r="FZ474" s="53"/>
      <c r="GA474" s="53"/>
      <c r="GB474" s="53"/>
      <c r="GC474" s="53"/>
      <c r="GD474" s="53"/>
      <c r="GE474" s="53"/>
      <c r="GF474" s="53"/>
      <c r="GG474" s="53"/>
      <c r="GH474" s="53"/>
      <c r="GI474" s="53"/>
      <c r="GJ474" s="53"/>
      <c r="GK474" s="53"/>
      <c r="GL474" s="53"/>
      <c r="GM474" s="53"/>
      <c r="GN474" s="53"/>
      <c r="GO474" s="53"/>
      <c r="GP474" s="53"/>
      <c r="GQ474" s="53"/>
      <c r="GR474" s="53"/>
      <c r="GS474" s="53"/>
      <c r="GT474" s="53"/>
      <c r="GU474" s="53"/>
      <c r="GV474" s="53"/>
      <c r="GW474" s="53"/>
      <c r="GX474" s="53"/>
      <c r="GY474" s="53"/>
      <c r="GZ474" s="53"/>
      <c r="HA474" s="53"/>
      <c r="HB474" s="53"/>
      <c r="HC474" s="53"/>
      <c r="HD474" s="53"/>
      <c r="HE474" s="53"/>
      <c r="HF474" s="53"/>
      <c r="HG474" s="53"/>
      <c r="HH474" s="53"/>
      <c r="HI474" s="53"/>
      <c r="HJ474" s="53"/>
      <c r="HK474" s="53"/>
      <c r="HL474" s="53"/>
      <c r="HM474" s="53"/>
      <c r="HN474" s="53"/>
      <c r="HO474" s="53"/>
      <c r="HP474" s="53"/>
      <c r="HQ474" s="53"/>
      <c r="HR474" s="53"/>
      <c r="HS474" s="53"/>
      <c r="HT474" s="53"/>
      <c r="HU474" s="53"/>
      <c r="HV474" s="53"/>
      <c r="HW474" s="53"/>
      <c r="HX474" s="53"/>
      <c r="HY474" s="53"/>
      <c r="HZ474" s="53"/>
      <c r="IA474" s="53"/>
      <c r="IB474" s="53"/>
      <c r="IC474" s="53"/>
      <c r="ID474" s="53"/>
      <c r="IE474" s="53"/>
      <c r="IF474" s="53"/>
      <c r="IG474" s="53"/>
      <c r="IH474" s="53"/>
      <c r="II474" s="53"/>
      <c r="IJ474" s="53"/>
      <c r="IK474" s="53"/>
      <c r="IL474" s="53"/>
      <c r="IM474" s="53"/>
      <c r="IN474" s="53"/>
      <c r="IO474" s="53"/>
      <c r="IP474" s="53"/>
      <c r="IQ474" s="53"/>
      <c r="IR474" s="53"/>
      <c r="IS474" s="53"/>
      <c r="IT474" s="53"/>
      <c r="IU474" s="53"/>
    </row>
    <row r="475" spans="1:255" s="52" customFormat="1" ht="11.65" customHeight="1">
      <c r="A475" s="74">
        <v>474</v>
      </c>
      <c r="B475" s="55" t="s">
        <v>2004</v>
      </c>
      <c r="C475" s="56" t="s">
        <v>2423</v>
      </c>
      <c r="D475" s="67">
        <v>69</v>
      </c>
      <c r="E475" s="55"/>
      <c r="F475" s="78">
        <v>1128801.72</v>
      </c>
      <c r="G475" s="69" t="s">
        <v>1229</v>
      </c>
      <c r="H475" s="63"/>
      <c r="I475" s="94"/>
      <c r="J475" s="53"/>
      <c r="K475" s="48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  <c r="BV475" s="53"/>
      <c r="BW475" s="53"/>
      <c r="BX475" s="53"/>
      <c r="BY475" s="53"/>
      <c r="BZ475" s="53"/>
      <c r="CA475" s="53"/>
      <c r="CB475" s="53"/>
      <c r="CC475" s="53"/>
      <c r="CD475" s="53"/>
      <c r="CE475" s="53"/>
      <c r="CF475" s="53"/>
      <c r="CG475" s="53"/>
      <c r="CH475" s="53"/>
      <c r="CI475" s="53"/>
      <c r="CJ475" s="53"/>
      <c r="CK475" s="53"/>
      <c r="CL475" s="53"/>
      <c r="CM475" s="53"/>
      <c r="CN475" s="53"/>
      <c r="CO475" s="53"/>
      <c r="CP475" s="53"/>
      <c r="CQ475" s="53"/>
      <c r="CR475" s="53"/>
      <c r="CS475" s="53"/>
      <c r="CT475" s="53"/>
      <c r="CU475" s="53"/>
      <c r="CV475" s="53"/>
      <c r="CW475" s="53"/>
      <c r="CX475" s="53"/>
      <c r="CY475" s="53"/>
      <c r="CZ475" s="53"/>
      <c r="DA475" s="53"/>
      <c r="DB475" s="53"/>
      <c r="DC475" s="53"/>
      <c r="DD475" s="53"/>
      <c r="DE475" s="53"/>
      <c r="DF475" s="53"/>
      <c r="DG475" s="53"/>
      <c r="DH475" s="53"/>
      <c r="DI475" s="53"/>
      <c r="DJ475" s="53"/>
      <c r="DK475" s="53"/>
      <c r="DL475" s="53"/>
      <c r="DM475" s="53"/>
      <c r="DN475" s="53"/>
      <c r="DO475" s="53"/>
      <c r="DP475" s="53"/>
      <c r="DQ475" s="53"/>
      <c r="DR475" s="53"/>
      <c r="DS475" s="53"/>
      <c r="DT475" s="53"/>
      <c r="DU475" s="53"/>
      <c r="DV475" s="53"/>
      <c r="DW475" s="53"/>
      <c r="DX475" s="53"/>
      <c r="DY475" s="53"/>
      <c r="DZ475" s="53"/>
      <c r="EA475" s="53"/>
      <c r="EB475" s="53"/>
      <c r="EC475" s="53"/>
      <c r="ED475" s="53"/>
      <c r="EE475" s="53"/>
      <c r="EF475" s="53"/>
      <c r="EG475" s="53"/>
      <c r="EH475" s="53"/>
      <c r="EI475" s="53"/>
      <c r="EJ475" s="53"/>
      <c r="EK475" s="53"/>
      <c r="EL475" s="53"/>
      <c r="EM475" s="53"/>
      <c r="EN475" s="53"/>
      <c r="EO475" s="53"/>
      <c r="EP475" s="53"/>
      <c r="EQ475" s="53"/>
      <c r="ER475" s="53"/>
      <c r="ES475" s="53"/>
      <c r="ET475" s="53"/>
      <c r="EU475" s="53"/>
      <c r="EV475" s="53"/>
      <c r="EW475" s="53"/>
      <c r="EX475" s="53"/>
      <c r="EY475" s="53"/>
      <c r="EZ475" s="53"/>
      <c r="FA475" s="53"/>
      <c r="FB475" s="53"/>
      <c r="FC475" s="53"/>
      <c r="FD475" s="53"/>
      <c r="FE475" s="53"/>
      <c r="FF475" s="53"/>
      <c r="FG475" s="53"/>
      <c r="FH475" s="53"/>
      <c r="FI475" s="53"/>
      <c r="FJ475" s="53"/>
      <c r="FK475" s="53"/>
      <c r="FL475" s="53"/>
      <c r="FM475" s="53"/>
      <c r="FN475" s="53"/>
      <c r="FO475" s="53"/>
      <c r="FP475" s="53"/>
      <c r="FQ475" s="53"/>
      <c r="FR475" s="53"/>
      <c r="FS475" s="53"/>
      <c r="FT475" s="53"/>
      <c r="FU475" s="53"/>
      <c r="FV475" s="53"/>
      <c r="FW475" s="53"/>
      <c r="FX475" s="53"/>
      <c r="FY475" s="53"/>
      <c r="FZ475" s="53"/>
      <c r="GA475" s="53"/>
      <c r="GB475" s="53"/>
      <c r="GC475" s="53"/>
      <c r="GD475" s="53"/>
      <c r="GE475" s="53"/>
      <c r="GF475" s="53"/>
      <c r="GG475" s="53"/>
      <c r="GH475" s="53"/>
      <c r="GI475" s="53"/>
      <c r="GJ475" s="53"/>
      <c r="GK475" s="53"/>
      <c r="GL475" s="53"/>
      <c r="GM475" s="53"/>
      <c r="GN475" s="53"/>
      <c r="GO475" s="53"/>
      <c r="GP475" s="53"/>
      <c r="GQ475" s="53"/>
      <c r="GR475" s="53"/>
      <c r="GS475" s="53"/>
      <c r="GT475" s="53"/>
      <c r="GU475" s="53"/>
      <c r="GV475" s="53"/>
      <c r="GW475" s="53"/>
      <c r="GX475" s="53"/>
      <c r="GY475" s="53"/>
      <c r="GZ475" s="53"/>
      <c r="HA475" s="53"/>
      <c r="HB475" s="53"/>
      <c r="HC475" s="53"/>
      <c r="HD475" s="53"/>
      <c r="HE475" s="53"/>
      <c r="HF475" s="53"/>
      <c r="HG475" s="53"/>
      <c r="HH475" s="53"/>
      <c r="HI475" s="53"/>
      <c r="HJ475" s="53"/>
      <c r="HK475" s="53"/>
      <c r="HL475" s="53"/>
      <c r="HM475" s="53"/>
      <c r="HN475" s="53"/>
      <c r="HO475" s="53"/>
      <c r="HP475" s="53"/>
      <c r="HQ475" s="53"/>
      <c r="HR475" s="53"/>
      <c r="HS475" s="53"/>
      <c r="HT475" s="53"/>
      <c r="HU475" s="53"/>
      <c r="HV475" s="53"/>
      <c r="HW475" s="53"/>
      <c r="HX475" s="53"/>
      <c r="HY475" s="53"/>
      <c r="HZ475" s="53"/>
      <c r="IA475" s="53"/>
      <c r="IB475" s="53"/>
      <c r="IC475" s="53"/>
      <c r="ID475" s="53"/>
      <c r="IE475" s="53"/>
      <c r="IF475" s="53"/>
      <c r="IG475" s="53"/>
      <c r="IH475" s="53"/>
      <c r="II475" s="53"/>
      <c r="IJ475" s="53"/>
      <c r="IK475" s="53"/>
      <c r="IL475" s="53"/>
      <c r="IM475" s="53"/>
      <c r="IN475" s="53"/>
      <c r="IO475" s="53"/>
      <c r="IP475" s="53"/>
      <c r="IQ475" s="53"/>
      <c r="IR475" s="53"/>
      <c r="IS475" s="53"/>
      <c r="IT475" s="53"/>
      <c r="IU475" s="53"/>
    </row>
    <row r="476" spans="1:255" s="52" customFormat="1" ht="11.65" customHeight="1">
      <c r="A476" s="74">
        <v>475</v>
      </c>
      <c r="B476" s="55" t="s">
        <v>2016</v>
      </c>
      <c r="C476" s="56" t="s">
        <v>2423</v>
      </c>
      <c r="D476" s="67">
        <v>47</v>
      </c>
      <c r="E476" s="55"/>
      <c r="F476" s="78">
        <v>1508055.85</v>
      </c>
      <c r="G476" s="69" t="s">
        <v>1229</v>
      </c>
      <c r="H476" s="63"/>
      <c r="I476" s="94"/>
      <c r="J476" s="53"/>
      <c r="K476" s="48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  <c r="BT476" s="53"/>
      <c r="BU476" s="53"/>
      <c r="BV476" s="53"/>
      <c r="BW476" s="53"/>
      <c r="BX476" s="53"/>
      <c r="BY476" s="53"/>
      <c r="BZ476" s="53"/>
      <c r="CA476" s="53"/>
      <c r="CB476" s="53"/>
      <c r="CC476" s="53"/>
      <c r="CD476" s="53"/>
      <c r="CE476" s="53"/>
      <c r="CF476" s="53"/>
      <c r="CG476" s="53"/>
      <c r="CH476" s="53"/>
      <c r="CI476" s="53"/>
      <c r="CJ476" s="53"/>
      <c r="CK476" s="53"/>
      <c r="CL476" s="53"/>
      <c r="CM476" s="53"/>
      <c r="CN476" s="53"/>
      <c r="CO476" s="53"/>
      <c r="CP476" s="53"/>
      <c r="CQ476" s="53"/>
      <c r="CR476" s="53"/>
      <c r="CS476" s="53"/>
      <c r="CT476" s="53"/>
      <c r="CU476" s="53"/>
      <c r="CV476" s="53"/>
      <c r="CW476" s="53"/>
      <c r="CX476" s="53"/>
      <c r="CY476" s="53"/>
      <c r="CZ476" s="53"/>
      <c r="DA476" s="53"/>
      <c r="DB476" s="53"/>
      <c r="DC476" s="53"/>
      <c r="DD476" s="53"/>
      <c r="DE476" s="53"/>
      <c r="DF476" s="53"/>
      <c r="DG476" s="53"/>
      <c r="DH476" s="53"/>
      <c r="DI476" s="53"/>
      <c r="DJ476" s="53"/>
      <c r="DK476" s="53"/>
      <c r="DL476" s="53"/>
      <c r="DM476" s="53"/>
      <c r="DN476" s="53"/>
      <c r="DO476" s="53"/>
      <c r="DP476" s="53"/>
      <c r="DQ476" s="53"/>
      <c r="DR476" s="53"/>
      <c r="DS476" s="53"/>
      <c r="DT476" s="53"/>
      <c r="DU476" s="53"/>
      <c r="DV476" s="53"/>
      <c r="DW476" s="53"/>
      <c r="DX476" s="53"/>
      <c r="DY476" s="53"/>
      <c r="DZ476" s="53"/>
      <c r="EA476" s="53"/>
      <c r="EB476" s="53"/>
      <c r="EC476" s="53"/>
      <c r="ED476" s="53"/>
      <c r="EE476" s="53"/>
      <c r="EF476" s="53"/>
      <c r="EG476" s="53"/>
      <c r="EH476" s="53"/>
      <c r="EI476" s="53"/>
      <c r="EJ476" s="53"/>
      <c r="EK476" s="53"/>
      <c r="EL476" s="53"/>
      <c r="EM476" s="53"/>
      <c r="EN476" s="53"/>
      <c r="EO476" s="53"/>
      <c r="EP476" s="53"/>
      <c r="EQ476" s="53"/>
      <c r="ER476" s="53"/>
      <c r="ES476" s="53"/>
      <c r="ET476" s="53"/>
      <c r="EU476" s="53"/>
      <c r="EV476" s="53"/>
      <c r="EW476" s="53"/>
      <c r="EX476" s="53"/>
      <c r="EY476" s="53"/>
      <c r="EZ476" s="53"/>
      <c r="FA476" s="53"/>
      <c r="FB476" s="53"/>
      <c r="FC476" s="53"/>
      <c r="FD476" s="53"/>
      <c r="FE476" s="53"/>
      <c r="FF476" s="53"/>
      <c r="FG476" s="53"/>
      <c r="FH476" s="53"/>
      <c r="FI476" s="53"/>
      <c r="FJ476" s="53"/>
      <c r="FK476" s="53"/>
      <c r="FL476" s="53"/>
      <c r="FM476" s="53"/>
      <c r="FN476" s="53"/>
      <c r="FO476" s="53"/>
      <c r="FP476" s="53"/>
      <c r="FQ476" s="53"/>
      <c r="FR476" s="53"/>
      <c r="FS476" s="53"/>
      <c r="FT476" s="53"/>
      <c r="FU476" s="53"/>
      <c r="FV476" s="53"/>
      <c r="FW476" s="53"/>
      <c r="FX476" s="53"/>
      <c r="FY476" s="53"/>
      <c r="FZ476" s="53"/>
      <c r="GA476" s="53"/>
      <c r="GB476" s="53"/>
      <c r="GC476" s="53"/>
      <c r="GD476" s="53"/>
      <c r="GE476" s="53"/>
      <c r="GF476" s="53"/>
      <c r="GG476" s="53"/>
      <c r="GH476" s="53"/>
      <c r="GI476" s="53"/>
      <c r="GJ476" s="53"/>
      <c r="GK476" s="53"/>
      <c r="GL476" s="53"/>
      <c r="GM476" s="53"/>
      <c r="GN476" s="53"/>
      <c r="GO476" s="53"/>
      <c r="GP476" s="53"/>
      <c r="GQ476" s="53"/>
      <c r="GR476" s="53"/>
      <c r="GS476" s="53"/>
      <c r="GT476" s="53"/>
      <c r="GU476" s="53"/>
      <c r="GV476" s="53"/>
      <c r="GW476" s="53"/>
      <c r="GX476" s="53"/>
      <c r="GY476" s="53"/>
      <c r="GZ476" s="53"/>
      <c r="HA476" s="53"/>
      <c r="HB476" s="53"/>
      <c r="HC476" s="53"/>
      <c r="HD476" s="53"/>
      <c r="HE476" s="53"/>
      <c r="HF476" s="53"/>
      <c r="HG476" s="53"/>
      <c r="HH476" s="53"/>
      <c r="HI476" s="53"/>
      <c r="HJ476" s="53"/>
      <c r="HK476" s="53"/>
      <c r="HL476" s="53"/>
      <c r="HM476" s="53"/>
      <c r="HN476" s="53"/>
      <c r="HO476" s="53"/>
      <c r="HP476" s="53"/>
      <c r="HQ476" s="53"/>
      <c r="HR476" s="53"/>
      <c r="HS476" s="53"/>
      <c r="HT476" s="53"/>
      <c r="HU476" s="53"/>
      <c r="HV476" s="53"/>
      <c r="HW476" s="53"/>
      <c r="HX476" s="53"/>
      <c r="HY476" s="53"/>
      <c r="HZ476" s="53"/>
      <c r="IA476" s="53"/>
      <c r="IB476" s="53"/>
      <c r="IC476" s="53"/>
      <c r="ID476" s="53"/>
      <c r="IE476" s="53"/>
      <c r="IF476" s="53"/>
      <c r="IG476" s="53"/>
      <c r="IH476" s="53"/>
      <c r="II476" s="53"/>
      <c r="IJ476" s="53"/>
      <c r="IK476" s="53"/>
      <c r="IL476" s="53"/>
      <c r="IM476" s="53"/>
      <c r="IN476" s="53"/>
      <c r="IO476" s="53"/>
      <c r="IP476" s="53"/>
      <c r="IQ476" s="53"/>
      <c r="IR476" s="53"/>
      <c r="IS476" s="53"/>
      <c r="IT476" s="53"/>
      <c r="IU476" s="53"/>
    </row>
    <row r="477" spans="1:255" s="52" customFormat="1" ht="11.65" customHeight="1">
      <c r="A477" s="74">
        <v>476</v>
      </c>
      <c r="B477" s="55" t="s">
        <v>2425</v>
      </c>
      <c r="C477" s="56" t="s">
        <v>2423</v>
      </c>
      <c r="D477" s="67">
        <v>62</v>
      </c>
      <c r="E477" s="55"/>
      <c r="F477" s="78">
        <v>1943115.84</v>
      </c>
      <c r="G477" s="69" t="s">
        <v>1229</v>
      </c>
      <c r="H477" s="63"/>
      <c r="I477" s="94"/>
      <c r="J477" s="53"/>
      <c r="K477" s="48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  <c r="BT477" s="53"/>
      <c r="BU477" s="53"/>
      <c r="BV477" s="53"/>
      <c r="BW477" s="53"/>
      <c r="BX477" s="53"/>
      <c r="BY477" s="53"/>
      <c r="BZ477" s="53"/>
      <c r="CA477" s="53"/>
      <c r="CB477" s="53"/>
      <c r="CC477" s="53"/>
      <c r="CD477" s="53"/>
      <c r="CE477" s="53"/>
      <c r="CF477" s="53"/>
      <c r="CG477" s="53"/>
      <c r="CH477" s="53"/>
      <c r="CI477" s="53"/>
      <c r="CJ477" s="53"/>
      <c r="CK477" s="53"/>
      <c r="CL477" s="53"/>
      <c r="CM477" s="53"/>
      <c r="CN477" s="53"/>
      <c r="CO477" s="53"/>
      <c r="CP477" s="53"/>
      <c r="CQ477" s="53"/>
      <c r="CR477" s="53"/>
      <c r="CS477" s="53"/>
      <c r="CT477" s="53"/>
      <c r="CU477" s="53"/>
      <c r="CV477" s="53"/>
      <c r="CW477" s="53"/>
      <c r="CX477" s="53"/>
      <c r="CY477" s="53"/>
      <c r="CZ477" s="53"/>
      <c r="DA477" s="53"/>
      <c r="DB477" s="53"/>
      <c r="DC477" s="53"/>
      <c r="DD477" s="53"/>
      <c r="DE477" s="53"/>
      <c r="DF477" s="53"/>
      <c r="DG477" s="53"/>
      <c r="DH477" s="53"/>
      <c r="DI477" s="53"/>
      <c r="DJ477" s="53"/>
      <c r="DK477" s="53"/>
      <c r="DL477" s="53"/>
      <c r="DM477" s="53"/>
      <c r="DN477" s="53"/>
      <c r="DO477" s="53"/>
      <c r="DP477" s="53"/>
      <c r="DQ477" s="53"/>
      <c r="DR477" s="53"/>
      <c r="DS477" s="53"/>
      <c r="DT477" s="53"/>
      <c r="DU477" s="53"/>
      <c r="DV477" s="53"/>
      <c r="DW477" s="53"/>
      <c r="DX477" s="53"/>
      <c r="DY477" s="53"/>
      <c r="DZ477" s="53"/>
      <c r="EA477" s="53"/>
      <c r="EB477" s="53"/>
      <c r="EC477" s="53"/>
      <c r="ED477" s="53"/>
      <c r="EE477" s="53"/>
      <c r="EF477" s="53"/>
      <c r="EG477" s="53"/>
      <c r="EH477" s="53"/>
      <c r="EI477" s="53"/>
      <c r="EJ477" s="53"/>
      <c r="EK477" s="53"/>
      <c r="EL477" s="53"/>
      <c r="EM477" s="53"/>
      <c r="EN477" s="53"/>
      <c r="EO477" s="53"/>
      <c r="EP477" s="53"/>
      <c r="EQ477" s="53"/>
      <c r="ER477" s="53"/>
      <c r="ES477" s="53"/>
      <c r="ET477" s="53"/>
      <c r="EU477" s="53"/>
      <c r="EV477" s="53"/>
      <c r="EW477" s="53"/>
      <c r="EX477" s="53"/>
      <c r="EY477" s="53"/>
      <c r="EZ477" s="53"/>
      <c r="FA477" s="53"/>
      <c r="FB477" s="53"/>
      <c r="FC477" s="53"/>
      <c r="FD477" s="53"/>
      <c r="FE477" s="53"/>
      <c r="FF477" s="53"/>
      <c r="FG477" s="53"/>
      <c r="FH477" s="53"/>
      <c r="FI477" s="53"/>
      <c r="FJ477" s="53"/>
      <c r="FK477" s="53"/>
      <c r="FL477" s="53"/>
      <c r="FM477" s="53"/>
      <c r="FN477" s="53"/>
      <c r="FO477" s="53"/>
      <c r="FP477" s="53"/>
      <c r="FQ477" s="53"/>
      <c r="FR477" s="53"/>
      <c r="FS477" s="53"/>
      <c r="FT477" s="53"/>
      <c r="FU477" s="53"/>
      <c r="FV477" s="53"/>
      <c r="FW477" s="53"/>
      <c r="FX477" s="53"/>
      <c r="FY477" s="53"/>
      <c r="FZ477" s="53"/>
      <c r="GA477" s="53"/>
      <c r="GB477" s="53"/>
      <c r="GC477" s="53"/>
      <c r="GD477" s="53"/>
      <c r="GE477" s="53"/>
      <c r="GF477" s="53"/>
      <c r="GG477" s="53"/>
      <c r="GH477" s="53"/>
      <c r="GI477" s="53"/>
      <c r="GJ477" s="53"/>
      <c r="GK477" s="53"/>
      <c r="GL477" s="53"/>
      <c r="GM477" s="53"/>
      <c r="GN477" s="53"/>
      <c r="GO477" s="53"/>
      <c r="GP477" s="53"/>
      <c r="GQ477" s="53"/>
      <c r="GR477" s="53"/>
      <c r="GS477" s="53"/>
      <c r="GT477" s="53"/>
      <c r="GU477" s="53"/>
      <c r="GV477" s="53"/>
      <c r="GW477" s="53"/>
      <c r="GX477" s="53"/>
      <c r="GY477" s="53"/>
      <c r="GZ477" s="53"/>
      <c r="HA477" s="53"/>
      <c r="HB477" s="53"/>
      <c r="HC477" s="53"/>
      <c r="HD477" s="53"/>
      <c r="HE477" s="53"/>
      <c r="HF477" s="53"/>
      <c r="HG477" s="53"/>
      <c r="HH477" s="53"/>
      <c r="HI477" s="53"/>
      <c r="HJ477" s="53"/>
      <c r="HK477" s="53"/>
      <c r="HL477" s="53"/>
      <c r="HM477" s="53"/>
      <c r="HN477" s="53"/>
      <c r="HO477" s="53"/>
      <c r="HP477" s="53"/>
      <c r="HQ477" s="53"/>
      <c r="HR477" s="53"/>
      <c r="HS477" s="53"/>
      <c r="HT477" s="53"/>
      <c r="HU477" s="53"/>
      <c r="HV477" s="53"/>
      <c r="HW477" s="53"/>
      <c r="HX477" s="53"/>
      <c r="HY477" s="53"/>
      <c r="HZ477" s="53"/>
      <c r="IA477" s="53"/>
      <c r="IB477" s="53"/>
      <c r="IC477" s="53"/>
      <c r="ID477" s="53"/>
      <c r="IE477" s="53"/>
      <c r="IF477" s="53"/>
      <c r="IG477" s="53"/>
      <c r="IH477" s="53"/>
      <c r="II477" s="53"/>
      <c r="IJ477" s="53"/>
      <c r="IK477" s="53"/>
      <c r="IL477" s="53"/>
      <c r="IM477" s="53"/>
      <c r="IN477" s="53"/>
      <c r="IO477" s="53"/>
      <c r="IP477" s="53"/>
      <c r="IQ477" s="53"/>
      <c r="IR477" s="53"/>
      <c r="IS477" s="53"/>
      <c r="IT477" s="53"/>
      <c r="IU477" s="53"/>
    </row>
    <row r="478" spans="1:255" s="52" customFormat="1" ht="11.65" customHeight="1">
      <c r="A478" s="74">
        <v>477</v>
      </c>
      <c r="B478" s="55" t="s">
        <v>2429</v>
      </c>
      <c r="C478" s="56" t="s">
        <v>2423</v>
      </c>
      <c r="D478" s="67">
        <v>4</v>
      </c>
      <c r="E478" s="55"/>
      <c r="F478" s="78">
        <v>2009780.2</v>
      </c>
      <c r="G478" s="69" t="s">
        <v>1229</v>
      </c>
      <c r="H478" s="63"/>
      <c r="I478" s="94"/>
      <c r="J478" s="53"/>
      <c r="K478" s="48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  <c r="BW478" s="53"/>
      <c r="BX478" s="53"/>
      <c r="BY478" s="53"/>
      <c r="BZ478" s="53"/>
      <c r="CA478" s="53"/>
      <c r="CB478" s="53"/>
      <c r="CC478" s="53"/>
      <c r="CD478" s="53"/>
      <c r="CE478" s="53"/>
      <c r="CF478" s="53"/>
      <c r="CG478" s="53"/>
      <c r="CH478" s="53"/>
      <c r="CI478" s="53"/>
      <c r="CJ478" s="53"/>
      <c r="CK478" s="53"/>
      <c r="CL478" s="53"/>
      <c r="CM478" s="53"/>
      <c r="CN478" s="53"/>
      <c r="CO478" s="53"/>
      <c r="CP478" s="53"/>
      <c r="CQ478" s="53"/>
      <c r="CR478" s="53"/>
      <c r="CS478" s="53"/>
      <c r="CT478" s="53"/>
      <c r="CU478" s="53"/>
      <c r="CV478" s="53"/>
      <c r="CW478" s="53"/>
      <c r="CX478" s="53"/>
      <c r="CY478" s="53"/>
      <c r="CZ478" s="53"/>
      <c r="DA478" s="53"/>
      <c r="DB478" s="53"/>
      <c r="DC478" s="53"/>
      <c r="DD478" s="53"/>
      <c r="DE478" s="53"/>
      <c r="DF478" s="53"/>
      <c r="DG478" s="53"/>
      <c r="DH478" s="53"/>
      <c r="DI478" s="53"/>
      <c r="DJ478" s="53"/>
      <c r="DK478" s="53"/>
      <c r="DL478" s="53"/>
      <c r="DM478" s="53"/>
      <c r="DN478" s="53"/>
      <c r="DO478" s="53"/>
      <c r="DP478" s="53"/>
      <c r="DQ478" s="53"/>
      <c r="DR478" s="53"/>
      <c r="DS478" s="53"/>
      <c r="DT478" s="53"/>
      <c r="DU478" s="53"/>
      <c r="DV478" s="53"/>
      <c r="DW478" s="53"/>
      <c r="DX478" s="53"/>
      <c r="DY478" s="53"/>
      <c r="DZ478" s="53"/>
      <c r="EA478" s="53"/>
      <c r="EB478" s="53"/>
      <c r="EC478" s="53"/>
      <c r="ED478" s="53"/>
      <c r="EE478" s="53"/>
      <c r="EF478" s="53"/>
      <c r="EG478" s="53"/>
      <c r="EH478" s="53"/>
      <c r="EI478" s="53"/>
      <c r="EJ478" s="53"/>
      <c r="EK478" s="53"/>
      <c r="EL478" s="53"/>
      <c r="EM478" s="53"/>
      <c r="EN478" s="53"/>
      <c r="EO478" s="53"/>
      <c r="EP478" s="53"/>
      <c r="EQ478" s="53"/>
      <c r="ER478" s="53"/>
      <c r="ES478" s="53"/>
      <c r="ET478" s="53"/>
      <c r="EU478" s="53"/>
      <c r="EV478" s="53"/>
      <c r="EW478" s="53"/>
      <c r="EX478" s="53"/>
      <c r="EY478" s="53"/>
      <c r="EZ478" s="53"/>
      <c r="FA478" s="53"/>
      <c r="FB478" s="53"/>
      <c r="FC478" s="53"/>
      <c r="FD478" s="53"/>
      <c r="FE478" s="53"/>
      <c r="FF478" s="53"/>
      <c r="FG478" s="53"/>
      <c r="FH478" s="53"/>
      <c r="FI478" s="53"/>
      <c r="FJ478" s="53"/>
      <c r="FK478" s="53"/>
      <c r="FL478" s="53"/>
      <c r="FM478" s="53"/>
      <c r="FN478" s="53"/>
      <c r="FO478" s="53"/>
      <c r="FP478" s="53"/>
      <c r="FQ478" s="53"/>
      <c r="FR478" s="53"/>
      <c r="FS478" s="53"/>
      <c r="FT478" s="53"/>
      <c r="FU478" s="53"/>
      <c r="FV478" s="53"/>
      <c r="FW478" s="53"/>
      <c r="FX478" s="53"/>
      <c r="FY478" s="53"/>
      <c r="FZ478" s="53"/>
      <c r="GA478" s="53"/>
      <c r="GB478" s="53"/>
      <c r="GC478" s="53"/>
      <c r="GD478" s="53"/>
      <c r="GE478" s="53"/>
      <c r="GF478" s="53"/>
      <c r="GG478" s="53"/>
      <c r="GH478" s="53"/>
      <c r="GI478" s="53"/>
      <c r="GJ478" s="53"/>
      <c r="GK478" s="53"/>
      <c r="GL478" s="53"/>
      <c r="GM478" s="53"/>
      <c r="GN478" s="53"/>
      <c r="GO478" s="53"/>
      <c r="GP478" s="53"/>
      <c r="GQ478" s="53"/>
      <c r="GR478" s="53"/>
      <c r="GS478" s="53"/>
      <c r="GT478" s="53"/>
      <c r="GU478" s="53"/>
      <c r="GV478" s="53"/>
      <c r="GW478" s="53"/>
      <c r="GX478" s="53"/>
      <c r="GY478" s="53"/>
      <c r="GZ478" s="53"/>
      <c r="HA478" s="53"/>
      <c r="HB478" s="53"/>
      <c r="HC478" s="53"/>
      <c r="HD478" s="53"/>
      <c r="HE478" s="53"/>
      <c r="HF478" s="53"/>
      <c r="HG478" s="53"/>
      <c r="HH478" s="53"/>
      <c r="HI478" s="53"/>
      <c r="HJ478" s="53"/>
      <c r="HK478" s="53"/>
      <c r="HL478" s="53"/>
      <c r="HM478" s="53"/>
      <c r="HN478" s="53"/>
      <c r="HO478" s="53"/>
      <c r="HP478" s="53"/>
      <c r="HQ478" s="53"/>
      <c r="HR478" s="53"/>
      <c r="HS478" s="53"/>
      <c r="HT478" s="53"/>
      <c r="HU478" s="53"/>
      <c r="HV478" s="53"/>
      <c r="HW478" s="53"/>
      <c r="HX478" s="53"/>
      <c r="HY478" s="53"/>
      <c r="HZ478" s="53"/>
      <c r="IA478" s="53"/>
      <c r="IB478" s="53"/>
      <c r="IC478" s="53"/>
      <c r="ID478" s="53"/>
      <c r="IE478" s="53"/>
      <c r="IF478" s="53"/>
      <c r="IG478" s="53"/>
      <c r="IH478" s="53"/>
      <c r="II478" s="53"/>
      <c r="IJ478" s="53"/>
      <c r="IK478" s="53"/>
      <c r="IL478" s="53"/>
      <c r="IM478" s="53"/>
      <c r="IN478" s="53"/>
      <c r="IO478" s="53"/>
      <c r="IP478" s="53"/>
      <c r="IQ478" s="53"/>
      <c r="IR478" s="53"/>
      <c r="IS478" s="53"/>
      <c r="IT478" s="53"/>
      <c r="IU478" s="53"/>
    </row>
    <row r="479" spans="1:255" s="52" customFormat="1" ht="11.65" customHeight="1">
      <c r="A479" s="74">
        <v>478</v>
      </c>
      <c r="B479" s="55" t="s">
        <v>2422</v>
      </c>
      <c r="C479" s="56" t="s">
        <v>2423</v>
      </c>
      <c r="D479" s="67">
        <v>55</v>
      </c>
      <c r="E479" s="55"/>
      <c r="F479" s="78">
        <v>2280185.2400000002</v>
      </c>
      <c r="G479" s="69" t="s">
        <v>1229</v>
      </c>
      <c r="H479" s="63"/>
      <c r="I479" s="94"/>
      <c r="J479" s="53"/>
      <c r="K479" s="48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  <c r="BW479" s="53"/>
      <c r="BX479" s="53"/>
      <c r="BY479" s="53"/>
      <c r="BZ479" s="53"/>
      <c r="CA479" s="53"/>
      <c r="CB479" s="53"/>
      <c r="CC479" s="53"/>
      <c r="CD479" s="53"/>
      <c r="CE479" s="53"/>
      <c r="CF479" s="53"/>
      <c r="CG479" s="53"/>
      <c r="CH479" s="53"/>
      <c r="CI479" s="53"/>
      <c r="CJ479" s="53"/>
      <c r="CK479" s="53"/>
      <c r="CL479" s="53"/>
      <c r="CM479" s="53"/>
      <c r="CN479" s="53"/>
      <c r="CO479" s="53"/>
      <c r="CP479" s="53"/>
      <c r="CQ479" s="53"/>
      <c r="CR479" s="53"/>
      <c r="CS479" s="53"/>
      <c r="CT479" s="53"/>
      <c r="CU479" s="53"/>
      <c r="CV479" s="53"/>
      <c r="CW479" s="53"/>
      <c r="CX479" s="53"/>
      <c r="CY479" s="53"/>
      <c r="CZ479" s="53"/>
      <c r="DA479" s="53"/>
      <c r="DB479" s="53"/>
      <c r="DC479" s="53"/>
      <c r="DD479" s="53"/>
      <c r="DE479" s="53"/>
      <c r="DF479" s="53"/>
      <c r="DG479" s="53"/>
      <c r="DH479" s="53"/>
      <c r="DI479" s="53"/>
      <c r="DJ479" s="53"/>
      <c r="DK479" s="53"/>
      <c r="DL479" s="53"/>
      <c r="DM479" s="53"/>
      <c r="DN479" s="53"/>
      <c r="DO479" s="53"/>
      <c r="DP479" s="53"/>
      <c r="DQ479" s="53"/>
      <c r="DR479" s="53"/>
      <c r="DS479" s="53"/>
      <c r="DT479" s="53"/>
      <c r="DU479" s="53"/>
      <c r="DV479" s="53"/>
      <c r="DW479" s="53"/>
      <c r="DX479" s="53"/>
      <c r="DY479" s="53"/>
      <c r="DZ479" s="53"/>
      <c r="EA479" s="53"/>
      <c r="EB479" s="53"/>
      <c r="EC479" s="53"/>
      <c r="ED479" s="53"/>
      <c r="EE479" s="53"/>
      <c r="EF479" s="53"/>
      <c r="EG479" s="53"/>
      <c r="EH479" s="53"/>
      <c r="EI479" s="53"/>
      <c r="EJ479" s="53"/>
      <c r="EK479" s="53"/>
      <c r="EL479" s="53"/>
      <c r="EM479" s="53"/>
      <c r="EN479" s="53"/>
      <c r="EO479" s="53"/>
      <c r="EP479" s="53"/>
      <c r="EQ479" s="53"/>
      <c r="ER479" s="53"/>
      <c r="ES479" s="53"/>
      <c r="ET479" s="53"/>
      <c r="EU479" s="53"/>
      <c r="EV479" s="53"/>
      <c r="EW479" s="53"/>
      <c r="EX479" s="53"/>
      <c r="EY479" s="53"/>
      <c r="EZ479" s="53"/>
      <c r="FA479" s="53"/>
      <c r="FB479" s="53"/>
      <c r="FC479" s="53"/>
      <c r="FD479" s="53"/>
      <c r="FE479" s="53"/>
      <c r="FF479" s="53"/>
      <c r="FG479" s="53"/>
      <c r="FH479" s="53"/>
      <c r="FI479" s="53"/>
      <c r="FJ479" s="53"/>
      <c r="FK479" s="53"/>
      <c r="FL479" s="53"/>
      <c r="FM479" s="53"/>
      <c r="FN479" s="53"/>
      <c r="FO479" s="53"/>
      <c r="FP479" s="53"/>
      <c r="FQ479" s="53"/>
      <c r="FR479" s="53"/>
      <c r="FS479" s="53"/>
      <c r="FT479" s="53"/>
      <c r="FU479" s="53"/>
      <c r="FV479" s="53"/>
      <c r="FW479" s="53"/>
      <c r="FX479" s="53"/>
      <c r="FY479" s="53"/>
      <c r="FZ479" s="53"/>
      <c r="GA479" s="53"/>
      <c r="GB479" s="53"/>
      <c r="GC479" s="53"/>
      <c r="GD479" s="53"/>
      <c r="GE479" s="53"/>
      <c r="GF479" s="53"/>
      <c r="GG479" s="53"/>
      <c r="GH479" s="53"/>
      <c r="GI479" s="53"/>
      <c r="GJ479" s="53"/>
      <c r="GK479" s="53"/>
      <c r="GL479" s="53"/>
      <c r="GM479" s="53"/>
      <c r="GN479" s="53"/>
      <c r="GO479" s="53"/>
      <c r="GP479" s="53"/>
      <c r="GQ479" s="53"/>
      <c r="GR479" s="53"/>
      <c r="GS479" s="53"/>
      <c r="GT479" s="53"/>
      <c r="GU479" s="53"/>
      <c r="GV479" s="53"/>
      <c r="GW479" s="53"/>
      <c r="GX479" s="53"/>
      <c r="GY479" s="53"/>
      <c r="GZ479" s="53"/>
      <c r="HA479" s="53"/>
      <c r="HB479" s="53"/>
      <c r="HC479" s="53"/>
      <c r="HD479" s="53"/>
      <c r="HE479" s="53"/>
      <c r="HF479" s="53"/>
      <c r="HG479" s="53"/>
      <c r="HH479" s="53"/>
      <c r="HI479" s="53"/>
      <c r="HJ479" s="53"/>
      <c r="HK479" s="53"/>
      <c r="HL479" s="53"/>
      <c r="HM479" s="53"/>
      <c r="HN479" s="53"/>
      <c r="HO479" s="53"/>
      <c r="HP479" s="53"/>
      <c r="HQ479" s="53"/>
      <c r="HR479" s="53"/>
      <c r="HS479" s="53"/>
      <c r="HT479" s="53"/>
      <c r="HU479" s="53"/>
      <c r="HV479" s="53"/>
      <c r="HW479" s="53"/>
      <c r="HX479" s="53"/>
      <c r="HY479" s="53"/>
      <c r="HZ479" s="53"/>
      <c r="IA479" s="53"/>
      <c r="IB479" s="53"/>
      <c r="IC479" s="53"/>
      <c r="ID479" s="53"/>
      <c r="IE479" s="53"/>
      <c r="IF479" s="53"/>
      <c r="IG479" s="53"/>
      <c r="IH479" s="53"/>
      <c r="II479" s="53"/>
      <c r="IJ479" s="53"/>
      <c r="IK479" s="53"/>
      <c r="IL479" s="53"/>
      <c r="IM479" s="53"/>
      <c r="IN479" s="53"/>
      <c r="IO479" s="53"/>
      <c r="IP479" s="53"/>
      <c r="IQ479" s="53"/>
      <c r="IR479" s="53"/>
      <c r="IS479" s="53"/>
      <c r="IT479" s="53"/>
      <c r="IU479" s="53"/>
    </row>
    <row r="480" spans="1:255" s="52" customFormat="1" ht="11.65" customHeight="1">
      <c r="A480" s="74">
        <v>479</v>
      </c>
      <c r="B480" s="55" t="s">
        <v>1999</v>
      </c>
      <c r="C480" s="56" t="s">
        <v>2423</v>
      </c>
      <c r="D480" s="67">
        <v>68</v>
      </c>
      <c r="E480" s="55"/>
      <c r="F480" s="78">
        <v>2313553.46</v>
      </c>
      <c r="G480" s="69" t="s">
        <v>1229</v>
      </c>
      <c r="H480" s="63"/>
      <c r="I480" s="94"/>
      <c r="J480" s="53"/>
      <c r="K480" s="48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  <c r="BT480" s="53"/>
      <c r="BU480" s="53"/>
      <c r="BV480" s="53"/>
      <c r="BW480" s="53"/>
      <c r="BX480" s="53"/>
      <c r="BY480" s="53"/>
      <c r="BZ480" s="53"/>
      <c r="CA480" s="53"/>
      <c r="CB480" s="53"/>
      <c r="CC480" s="53"/>
      <c r="CD480" s="53"/>
      <c r="CE480" s="53"/>
      <c r="CF480" s="53"/>
      <c r="CG480" s="53"/>
      <c r="CH480" s="53"/>
      <c r="CI480" s="53"/>
      <c r="CJ480" s="53"/>
      <c r="CK480" s="53"/>
      <c r="CL480" s="53"/>
      <c r="CM480" s="53"/>
      <c r="CN480" s="53"/>
      <c r="CO480" s="53"/>
      <c r="CP480" s="53"/>
      <c r="CQ480" s="53"/>
      <c r="CR480" s="53"/>
      <c r="CS480" s="53"/>
      <c r="CT480" s="53"/>
      <c r="CU480" s="53"/>
      <c r="CV480" s="53"/>
      <c r="CW480" s="53"/>
      <c r="CX480" s="53"/>
      <c r="CY480" s="53"/>
      <c r="CZ480" s="53"/>
      <c r="DA480" s="53"/>
      <c r="DB480" s="53"/>
      <c r="DC480" s="53"/>
      <c r="DD480" s="53"/>
      <c r="DE480" s="53"/>
      <c r="DF480" s="53"/>
      <c r="DG480" s="53"/>
      <c r="DH480" s="53"/>
      <c r="DI480" s="53"/>
      <c r="DJ480" s="53"/>
      <c r="DK480" s="53"/>
      <c r="DL480" s="53"/>
      <c r="DM480" s="53"/>
      <c r="DN480" s="53"/>
      <c r="DO480" s="53"/>
      <c r="DP480" s="53"/>
      <c r="DQ480" s="53"/>
      <c r="DR480" s="53"/>
      <c r="DS480" s="53"/>
      <c r="DT480" s="53"/>
      <c r="DU480" s="53"/>
      <c r="DV480" s="53"/>
      <c r="DW480" s="53"/>
      <c r="DX480" s="53"/>
      <c r="DY480" s="53"/>
      <c r="DZ480" s="53"/>
      <c r="EA480" s="53"/>
      <c r="EB480" s="53"/>
      <c r="EC480" s="53"/>
      <c r="ED480" s="53"/>
      <c r="EE480" s="53"/>
      <c r="EF480" s="53"/>
      <c r="EG480" s="53"/>
      <c r="EH480" s="53"/>
      <c r="EI480" s="53"/>
      <c r="EJ480" s="53"/>
      <c r="EK480" s="53"/>
      <c r="EL480" s="53"/>
      <c r="EM480" s="53"/>
      <c r="EN480" s="53"/>
      <c r="EO480" s="53"/>
      <c r="EP480" s="53"/>
      <c r="EQ480" s="53"/>
      <c r="ER480" s="53"/>
      <c r="ES480" s="53"/>
      <c r="ET480" s="53"/>
      <c r="EU480" s="53"/>
      <c r="EV480" s="53"/>
      <c r="EW480" s="53"/>
      <c r="EX480" s="53"/>
      <c r="EY480" s="53"/>
      <c r="EZ480" s="53"/>
      <c r="FA480" s="53"/>
      <c r="FB480" s="53"/>
      <c r="FC480" s="53"/>
      <c r="FD480" s="53"/>
      <c r="FE480" s="53"/>
      <c r="FF480" s="53"/>
      <c r="FG480" s="53"/>
      <c r="FH480" s="53"/>
      <c r="FI480" s="53"/>
      <c r="FJ480" s="53"/>
      <c r="FK480" s="53"/>
      <c r="FL480" s="53"/>
      <c r="FM480" s="53"/>
      <c r="FN480" s="53"/>
      <c r="FO480" s="53"/>
      <c r="FP480" s="53"/>
      <c r="FQ480" s="53"/>
      <c r="FR480" s="53"/>
      <c r="FS480" s="53"/>
      <c r="FT480" s="53"/>
      <c r="FU480" s="53"/>
      <c r="FV480" s="53"/>
      <c r="FW480" s="53"/>
      <c r="FX480" s="53"/>
      <c r="FY480" s="53"/>
      <c r="FZ480" s="53"/>
      <c r="GA480" s="53"/>
      <c r="GB480" s="53"/>
      <c r="GC480" s="53"/>
      <c r="GD480" s="53"/>
      <c r="GE480" s="53"/>
      <c r="GF480" s="53"/>
      <c r="GG480" s="53"/>
      <c r="GH480" s="53"/>
      <c r="GI480" s="53"/>
      <c r="GJ480" s="53"/>
      <c r="GK480" s="53"/>
      <c r="GL480" s="53"/>
      <c r="GM480" s="53"/>
      <c r="GN480" s="53"/>
      <c r="GO480" s="53"/>
      <c r="GP480" s="53"/>
      <c r="GQ480" s="53"/>
      <c r="GR480" s="53"/>
      <c r="GS480" s="53"/>
      <c r="GT480" s="53"/>
      <c r="GU480" s="53"/>
      <c r="GV480" s="53"/>
      <c r="GW480" s="53"/>
      <c r="GX480" s="53"/>
      <c r="GY480" s="53"/>
      <c r="GZ480" s="53"/>
      <c r="HA480" s="53"/>
      <c r="HB480" s="53"/>
      <c r="HC480" s="53"/>
      <c r="HD480" s="53"/>
      <c r="HE480" s="53"/>
      <c r="HF480" s="53"/>
      <c r="HG480" s="53"/>
      <c r="HH480" s="53"/>
      <c r="HI480" s="53"/>
      <c r="HJ480" s="53"/>
      <c r="HK480" s="53"/>
      <c r="HL480" s="53"/>
      <c r="HM480" s="53"/>
      <c r="HN480" s="53"/>
      <c r="HO480" s="53"/>
      <c r="HP480" s="53"/>
      <c r="HQ480" s="53"/>
      <c r="HR480" s="53"/>
      <c r="HS480" s="53"/>
      <c r="HT480" s="53"/>
      <c r="HU480" s="53"/>
      <c r="HV480" s="53"/>
      <c r="HW480" s="53"/>
      <c r="HX480" s="53"/>
      <c r="HY480" s="53"/>
      <c r="HZ480" s="53"/>
      <c r="IA480" s="53"/>
      <c r="IB480" s="53"/>
      <c r="IC480" s="53"/>
      <c r="ID480" s="53"/>
      <c r="IE480" s="53"/>
      <c r="IF480" s="53"/>
      <c r="IG480" s="53"/>
      <c r="IH480" s="53"/>
      <c r="II480" s="53"/>
      <c r="IJ480" s="53"/>
      <c r="IK480" s="53"/>
      <c r="IL480" s="53"/>
      <c r="IM480" s="53"/>
      <c r="IN480" s="53"/>
      <c r="IO480" s="53"/>
      <c r="IP480" s="53"/>
      <c r="IQ480" s="53"/>
      <c r="IR480" s="53"/>
      <c r="IS480" s="53"/>
      <c r="IT480" s="53"/>
      <c r="IU480" s="53"/>
    </row>
    <row r="481" spans="1:255" s="52" customFormat="1" ht="11.65" customHeight="1">
      <c r="A481" s="74">
        <v>480</v>
      </c>
      <c r="B481" s="55" t="s">
        <v>2347</v>
      </c>
      <c r="C481" s="56" t="s">
        <v>2423</v>
      </c>
      <c r="D481" s="67">
        <v>66</v>
      </c>
      <c r="E481" s="55"/>
      <c r="F481" s="78">
        <v>2544536.44</v>
      </c>
      <c r="G481" s="69" t="s">
        <v>1229</v>
      </c>
      <c r="H481" s="63"/>
      <c r="I481" s="94"/>
      <c r="J481" s="53"/>
      <c r="K481" s="48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  <c r="BT481" s="53"/>
      <c r="BU481" s="53"/>
      <c r="BV481" s="53"/>
      <c r="BW481" s="53"/>
      <c r="BX481" s="53"/>
      <c r="BY481" s="53"/>
      <c r="BZ481" s="53"/>
      <c r="CA481" s="53"/>
      <c r="CB481" s="53"/>
      <c r="CC481" s="53"/>
      <c r="CD481" s="53"/>
      <c r="CE481" s="53"/>
      <c r="CF481" s="53"/>
      <c r="CG481" s="53"/>
      <c r="CH481" s="53"/>
      <c r="CI481" s="53"/>
      <c r="CJ481" s="53"/>
      <c r="CK481" s="53"/>
      <c r="CL481" s="53"/>
      <c r="CM481" s="53"/>
      <c r="CN481" s="53"/>
      <c r="CO481" s="53"/>
      <c r="CP481" s="53"/>
      <c r="CQ481" s="53"/>
      <c r="CR481" s="53"/>
      <c r="CS481" s="53"/>
      <c r="CT481" s="53"/>
      <c r="CU481" s="53"/>
      <c r="CV481" s="53"/>
      <c r="CW481" s="53"/>
      <c r="CX481" s="53"/>
      <c r="CY481" s="53"/>
      <c r="CZ481" s="53"/>
      <c r="DA481" s="53"/>
      <c r="DB481" s="53"/>
      <c r="DC481" s="53"/>
      <c r="DD481" s="53"/>
      <c r="DE481" s="53"/>
      <c r="DF481" s="53"/>
      <c r="DG481" s="53"/>
      <c r="DH481" s="53"/>
      <c r="DI481" s="53"/>
      <c r="DJ481" s="53"/>
      <c r="DK481" s="53"/>
      <c r="DL481" s="53"/>
      <c r="DM481" s="53"/>
      <c r="DN481" s="53"/>
      <c r="DO481" s="53"/>
      <c r="DP481" s="53"/>
      <c r="DQ481" s="53"/>
      <c r="DR481" s="53"/>
      <c r="DS481" s="53"/>
      <c r="DT481" s="53"/>
      <c r="DU481" s="53"/>
      <c r="DV481" s="53"/>
      <c r="DW481" s="53"/>
      <c r="DX481" s="53"/>
      <c r="DY481" s="53"/>
      <c r="DZ481" s="53"/>
      <c r="EA481" s="53"/>
      <c r="EB481" s="53"/>
      <c r="EC481" s="53"/>
      <c r="ED481" s="53"/>
      <c r="EE481" s="53"/>
      <c r="EF481" s="53"/>
      <c r="EG481" s="53"/>
      <c r="EH481" s="53"/>
      <c r="EI481" s="53"/>
      <c r="EJ481" s="53"/>
      <c r="EK481" s="53"/>
      <c r="EL481" s="53"/>
      <c r="EM481" s="53"/>
      <c r="EN481" s="53"/>
      <c r="EO481" s="53"/>
      <c r="EP481" s="53"/>
      <c r="EQ481" s="53"/>
      <c r="ER481" s="53"/>
      <c r="ES481" s="53"/>
      <c r="ET481" s="53"/>
      <c r="EU481" s="53"/>
      <c r="EV481" s="53"/>
      <c r="EW481" s="53"/>
      <c r="EX481" s="53"/>
      <c r="EY481" s="53"/>
      <c r="EZ481" s="53"/>
      <c r="FA481" s="53"/>
      <c r="FB481" s="53"/>
      <c r="FC481" s="53"/>
      <c r="FD481" s="53"/>
      <c r="FE481" s="53"/>
      <c r="FF481" s="53"/>
      <c r="FG481" s="53"/>
      <c r="FH481" s="53"/>
      <c r="FI481" s="53"/>
      <c r="FJ481" s="53"/>
      <c r="FK481" s="53"/>
      <c r="FL481" s="53"/>
      <c r="FM481" s="53"/>
      <c r="FN481" s="53"/>
      <c r="FO481" s="53"/>
      <c r="FP481" s="53"/>
      <c r="FQ481" s="53"/>
      <c r="FR481" s="53"/>
      <c r="FS481" s="53"/>
      <c r="FT481" s="53"/>
      <c r="FU481" s="53"/>
      <c r="FV481" s="53"/>
      <c r="FW481" s="53"/>
      <c r="FX481" s="53"/>
      <c r="FY481" s="53"/>
      <c r="FZ481" s="53"/>
      <c r="GA481" s="53"/>
      <c r="GB481" s="53"/>
      <c r="GC481" s="53"/>
      <c r="GD481" s="53"/>
      <c r="GE481" s="53"/>
      <c r="GF481" s="53"/>
      <c r="GG481" s="53"/>
      <c r="GH481" s="53"/>
      <c r="GI481" s="53"/>
      <c r="GJ481" s="53"/>
      <c r="GK481" s="53"/>
      <c r="GL481" s="53"/>
      <c r="GM481" s="53"/>
      <c r="GN481" s="53"/>
      <c r="GO481" s="53"/>
      <c r="GP481" s="53"/>
      <c r="GQ481" s="53"/>
      <c r="GR481" s="53"/>
      <c r="GS481" s="53"/>
      <c r="GT481" s="53"/>
      <c r="GU481" s="53"/>
      <c r="GV481" s="53"/>
      <c r="GW481" s="53"/>
      <c r="GX481" s="53"/>
      <c r="GY481" s="53"/>
      <c r="GZ481" s="53"/>
      <c r="HA481" s="53"/>
      <c r="HB481" s="53"/>
      <c r="HC481" s="53"/>
      <c r="HD481" s="53"/>
      <c r="HE481" s="53"/>
      <c r="HF481" s="53"/>
      <c r="HG481" s="53"/>
      <c r="HH481" s="53"/>
      <c r="HI481" s="53"/>
      <c r="HJ481" s="53"/>
      <c r="HK481" s="53"/>
      <c r="HL481" s="53"/>
      <c r="HM481" s="53"/>
      <c r="HN481" s="53"/>
      <c r="HO481" s="53"/>
      <c r="HP481" s="53"/>
      <c r="HQ481" s="53"/>
      <c r="HR481" s="53"/>
      <c r="HS481" s="53"/>
      <c r="HT481" s="53"/>
      <c r="HU481" s="53"/>
      <c r="HV481" s="53"/>
      <c r="HW481" s="53"/>
      <c r="HX481" s="53"/>
      <c r="HY481" s="53"/>
      <c r="HZ481" s="53"/>
      <c r="IA481" s="53"/>
      <c r="IB481" s="53"/>
      <c r="IC481" s="53"/>
      <c r="ID481" s="53"/>
      <c r="IE481" s="53"/>
      <c r="IF481" s="53"/>
      <c r="IG481" s="53"/>
      <c r="IH481" s="53"/>
      <c r="II481" s="53"/>
      <c r="IJ481" s="53"/>
      <c r="IK481" s="53"/>
      <c r="IL481" s="53"/>
      <c r="IM481" s="53"/>
      <c r="IN481" s="53"/>
      <c r="IO481" s="53"/>
      <c r="IP481" s="53"/>
      <c r="IQ481" s="53"/>
      <c r="IR481" s="53"/>
      <c r="IS481" s="53"/>
      <c r="IT481" s="53"/>
      <c r="IU481" s="53"/>
    </row>
    <row r="482" spans="1:255" s="52" customFormat="1" ht="11.65" customHeight="1">
      <c r="A482" s="74">
        <v>481</v>
      </c>
      <c r="B482" s="55" t="s">
        <v>2426</v>
      </c>
      <c r="C482" s="56" t="s">
        <v>2423</v>
      </c>
      <c r="D482" s="67">
        <v>60</v>
      </c>
      <c r="E482" s="55"/>
      <c r="F482" s="78">
        <v>2594024.2200000002</v>
      </c>
      <c r="G482" s="69" t="s">
        <v>1229</v>
      </c>
      <c r="H482" s="63"/>
      <c r="I482" s="94"/>
      <c r="J482" s="53"/>
      <c r="K482" s="48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  <c r="BW482" s="53"/>
      <c r="BX482" s="53"/>
      <c r="BY482" s="53"/>
      <c r="BZ482" s="53"/>
      <c r="CA482" s="53"/>
      <c r="CB482" s="53"/>
      <c r="CC482" s="53"/>
      <c r="CD482" s="53"/>
      <c r="CE482" s="53"/>
      <c r="CF482" s="53"/>
      <c r="CG482" s="53"/>
      <c r="CH482" s="53"/>
      <c r="CI482" s="53"/>
      <c r="CJ482" s="53"/>
      <c r="CK482" s="53"/>
      <c r="CL482" s="53"/>
      <c r="CM482" s="53"/>
      <c r="CN482" s="53"/>
      <c r="CO482" s="53"/>
      <c r="CP482" s="53"/>
      <c r="CQ482" s="53"/>
      <c r="CR482" s="53"/>
      <c r="CS482" s="53"/>
      <c r="CT482" s="53"/>
      <c r="CU482" s="53"/>
      <c r="CV482" s="53"/>
      <c r="CW482" s="53"/>
      <c r="CX482" s="53"/>
      <c r="CY482" s="53"/>
      <c r="CZ482" s="53"/>
      <c r="DA482" s="53"/>
      <c r="DB482" s="53"/>
      <c r="DC482" s="53"/>
      <c r="DD482" s="53"/>
      <c r="DE482" s="53"/>
      <c r="DF482" s="53"/>
      <c r="DG482" s="53"/>
      <c r="DH482" s="53"/>
      <c r="DI482" s="53"/>
      <c r="DJ482" s="53"/>
      <c r="DK482" s="53"/>
      <c r="DL482" s="53"/>
      <c r="DM482" s="53"/>
      <c r="DN482" s="53"/>
      <c r="DO482" s="53"/>
      <c r="DP482" s="53"/>
      <c r="DQ482" s="53"/>
      <c r="DR482" s="53"/>
      <c r="DS482" s="53"/>
      <c r="DT482" s="53"/>
      <c r="DU482" s="53"/>
      <c r="DV482" s="53"/>
      <c r="DW482" s="53"/>
      <c r="DX482" s="53"/>
      <c r="DY482" s="53"/>
      <c r="DZ482" s="53"/>
      <c r="EA482" s="53"/>
      <c r="EB482" s="53"/>
      <c r="EC482" s="53"/>
      <c r="ED482" s="53"/>
      <c r="EE482" s="53"/>
      <c r="EF482" s="53"/>
      <c r="EG482" s="53"/>
      <c r="EH482" s="53"/>
      <c r="EI482" s="53"/>
      <c r="EJ482" s="53"/>
      <c r="EK482" s="53"/>
      <c r="EL482" s="53"/>
      <c r="EM482" s="53"/>
      <c r="EN482" s="53"/>
      <c r="EO482" s="53"/>
      <c r="EP482" s="53"/>
      <c r="EQ482" s="53"/>
      <c r="ER482" s="53"/>
      <c r="ES482" s="53"/>
      <c r="ET482" s="53"/>
      <c r="EU482" s="53"/>
      <c r="EV482" s="53"/>
      <c r="EW482" s="53"/>
      <c r="EX482" s="53"/>
      <c r="EY482" s="53"/>
      <c r="EZ482" s="53"/>
      <c r="FA482" s="53"/>
      <c r="FB482" s="53"/>
      <c r="FC482" s="53"/>
      <c r="FD482" s="53"/>
      <c r="FE482" s="53"/>
      <c r="FF482" s="53"/>
      <c r="FG482" s="53"/>
      <c r="FH482" s="53"/>
      <c r="FI482" s="53"/>
      <c r="FJ482" s="53"/>
      <c r="FK482" s="53"/>
      <c r="FL482" s="53"/>
      <c r="FM482" s="53"/>
      <c r="FN482" s="53"/>
      <c r="FO482" s="53"/>
      <c r="FP482" s="53"/>
      <c r="FQ482" s="53"/>
      <c r="FR482" s="53"/>
      <c r="FS482" s="53"/>
      <c r="FT482" s="53"/>
      <c r="FU482" s="53"/>
      <c r="FV482" s="53"/>
      <c r="FW482" s="53"/>
      <c r="FX482" s="53"/>
      <c r="FY482" s="53"/>
      <c r="FZ482" s="53"/>
      <c r="GA482" s="53"/>
      <c r="GB482" s="53"/>
      <c r="GC482" s="53"/>
      <c r="GD482" s="53"/>
      <c r="GE482" s="53"/>
      <c r="GF482" s="53"/>
      <c r="GG482" s="53"/>
      <c r="GH482" s="53"/>
      <c r="GI482" s="53"/>
      <c r="GJ482" s="53"/>
      <c r="GK482" s="53"/>
      <c r="GL482" s="53"/>
      <c r="GM482" s="53"/>
      <c r="GN482" s="53"/>
      <c r="GO482" s="53"/>
      <c r="GP482" s="53"/>
      <c r="GQ482" s="53"/>
      <c r="GR482" s="53"/>
      <c r="GS482" s="53"/>
      <c r="GT482" s="53"/>
      <c r="GU482" s="53"/>
      <c r="GV482" s="53"/>
      <c r="GW482" s="53"/>
      <c r="GX482" s="53"/>
      <c r="GY482" s="53"/>
      <c r="GZ482" s="53"/>
      <c r="HA482" s="53"/>
      <c r="HB482" s="53"/>
      <c r="HC482" s="53"/>
      <c r="HD482" s="53"/>
      <c r="HE482" s="53"/>
      <c r="HF482" s="53"/>
      <c r="HG482" s="53"/>
      <c r="HH482" s="53"/>
      <c r="HI482" s="53"/>
      <c r="HJ482" s="53"/>
      <c r="HK482" s="53"/>
      <c r="HL482" s="53"/>
      <c r="HM482" s="53"/>
      <c r="HN482" s="53"/>
      <c r="HO482" s="53"/>
      <c r="HP482" s="53"/>
      <c r="HQ482" s="53"/>
      <c r="HR482" s="53"/>
      <c r="HS482" s="53"/>
      <c r="HT482" s="53"/>
      <c r="HU482" s="53"/>
      <c r="HV482" s="53"/>
      <c r="HW482" s="53"/>
      <c r="HX482" s="53"/>
      <c r="HY482" s="53"/>
      <c r="HZ482" s="53"/>
      <c r="IA482" s="53"/>
      <c r="IB482" s="53"/>
      <c r="IC482" s="53"/>
      <c r="ID482" s="53"/>
      <c r="IE482" s="53"/>
      <c r="IF482" s="53"/>
      <c r="IG482" s="53"/>
      <c r="IH482" s="53"/>
      <c r="II482" s="53"/>
      <c r="IJ482" s="53"/>
      <c r="IK482" s="53"/>
      <c r="IL482" s="53"/>
      <c r="IM482" s="53"/>
      <c r="IN482" s="53"/>
      <c r="IO482" s="53"/>
      <c r="IP482" s="53"/>
      <c r="IQ482" s="53"/>
      <c r="IR482" s="53"/>
      <c r="IS482" s="53"/>
      <c r="IT482" s="53"/>
      <c r="IU482" s="53"/>
    </row>
    <row r="483" spans="1:255" s="52" customFormat="1" ht="11.65" customHeight="1">
      <c r="A483" s="74">
        <v>482</v>
      </c>
      <c r="B483" s="55" t="s">
        <v>2427</v>
      </c>
      <c r="C483" s="56" t="s">
        <v>2423</v>
      </c>
      <c r="D483" s="67">
        <v>58</v>
      </c>
      <c r="E483" s="55"/>
      <c r="F483" s="78">
        <v>2621170.42</v>
      </c>
      <c r="G483" s="69" t="s">
        <v>1229</v>
      </c>
      <c r="H483" s="63"/>
      <c r="I483" s="94"/>
      <c r="J483" s="53"/>
      <c r="K483" s="48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  <c r="BW483" s="53"/>
      <c r="BX483" s="53"/>
      <c r="BY483" s="53"/>
      <c r="BZ483" s="53"/>
      <c r="CA483" s="53"/>
      <c r="CB483" s="53"/>
      <c r="CC483" s="53"/>
      <c r="CD483" s="53"/>
      <c r="CE483" s="53"/>
      <c r="CF483" s="53"/>
      <c r="CG483" s="53"/>
      <c r="CH483" s="53"/>
      <c r="CI483" s="53"/>
      <c r="CJ483" s="53"/>
      <c r="CK483" s="53"/>
      <c r="CL483" s="53"/>
      <c r="CM483" s="53"/>
      <c r="CN483" s="53"/>
      <c r="CO483" s="53"/>
      <c r="CP483" s="53"/>
      <c r="CQ483" s="53"/>
      <c r="CR483" s="53"/>
      <c r="CS483" s="53"/>
      <c r="CT483" s="53"/>
      <c r="CU483" s="53"/>
      <c r="CV483" s="53"/>
      <c r="CW483" s="53"/>
      <c r="CX483" s="53"/>
      <c r="CY483" s="53"/>
      <c r="CZ483" s="53"/>
      <c r="DA483" s="53"/>
      <c r="DB483" s="53"/>
      <c r="DC483" s="53"/>
      <c r="DD483" s="53"/>
      <c r="DE483" s="53"/>
      <c r="DF483" s="53"/>
      <c r="DG483" s="53"/>
      <c r="DH483" s="53"/>
      <c r="DI483" s="53"/>
      <c r="DJ483" s="53"/>
      <c r="DK483" s="53"/>
      <c r="DL483" s="53"/>
      <c r="DM483" s="53"/>
      <c r="DN483" s="53"/>
      <c r="DO483" s="53"/>
      <c r="DP483" s="53"/>
      <c r="DQ483" s="53"/>
      <c r="DR483" s="53"/>
      <c r="DS483" s="53"/>
      <c r="DT483" s="53"/>
      <c r="DU483" s="53"/>
      <c r="DV483" s="53"/>
      <c r="DW483" s="53"/>
      <c r="DX483" s="53"/>
      <c r="DY483" s="53"/>
      <c r="DZ483" s="53"/>
      <c r="EA483" s="53"/>
      <c r="EB483" s="53"/>
      <c r="EC483" s="53"/>
      <c r="ED483" s="53"/>
      <c r="EE483" s="53"/>
      <c r="EF483" s="53"/>
      <c r="EG483" s="53"/>
      <c r="EH483" s="53"/>
      <c r="EI483" s="53"/>
      <c r="EJ483" s="53"/>
      <c r="EK483" s="53"/>
      <c r="EL483" s="53"/>
      <c r="EM483" s="53"/>
      <c r="EN483" s="53"/>
      <c r="EO483" s="53"/>
      <c r="EP483" s="53"/>
      <c r="EQ483" s="53"/>
      <c r="ER483" s="53"/>
      <c r="ES483" s="53"/>
      <c r="ET483" s="53"/>
      <c r="EU483" s="53"/>
      <c r="EV483" s="53"/>
      <c r="EW483" s="53"/>
      <c r="EX483" s="53"/>
      <c r="EY483" s="53"/>
      <c r="EZ483" s="53"/>
      <c r="FA483" s="53"/>
      <c r="FB483" s="53"/>
      <c r="FC483" s="53"/>
      <c r="FD483" s="53"/>
      <c r="FE483" s="53"/>
      <c r="FF483" s="53"/>
      <c r="FG483" s="53"/>
      <c r="FH483" s="53"/>
      <c r="FI483" s="53"/>
      <c r="FJ483" s="53"/>
      <c r="FK483" s="53"/>
      <c r="FL483" s="53"/>
      <c r="FM483" s="53"/>
      <c r="FN483" s="53"/>
      <c r="FO483" s="53"/>
      <c r="FP483" s="53"/>
      <c r="FQ483" s="53"/>
      <c r="FR483" s="53"/>
      <c r="FS483" s="53"/>
      <c r="FT483" s="53"/>
      <c r="FU483" s="53"/>
      <c r="FV483" s="53"/>
      <c r="FW483" s="53"/>
      <c r="FX483" s="53"/>
      <c r="FY483" s="53"/>
      <c r="FZ483" s="53"/>
      <c r="GA483" s="53"/>
      <c r="GB483" s="53"/>
      <c r="GC483" s="53"/>
      <c r="GD483" s="53"/>
      <c r="GE483" s="53"/>
      <c r="GF483" s="53"/>
      <c r="GG483" s="53"/>
      <c r="GH483" s="53"/>
      <c r="GI483" s="53"/>
      <c r="GJ483" s="53"/>
      <c r="GK483" s="53"/>
      <c r="GL483" s="53"/>
      <c r="GM483" s="53"/>
      <c r="GN483" s="53"/>
      <c r="GO483" s="53"/>
      <c r="GP483" s="53"/>
      <c r="GQ483" s="53"/>
      <c r="GR483" s="53"/>
      <c r="GS483" s="53"/>
      <c r="GT483" s="53"/>
      <c r="GU483" s="53"/>
      <c r="GV483" s="53"/>
      <c r="GW483" s="53"/>
      <c r="GX483" s="53"/>
      <c r="GY483" s="53"/>
      <c r="GZ483" s="53"/>
      <c r="HA483" s="53"/>
      <c r="HB483" s="53"/>
      <c r="HC483" s="53"/>
      <c r="HD483" s="53"/>
      <c r="HE483" s="53"/>
      <c r="HF483" s="53"/>
      <c r="HG483" s="53"/>
      <c r="HH483" s="53"/>
      <c r="HI483" s="53"/>
      <c r="HJ483" s="53"/>
      <c r="HK483" s="53"/>
      <c r="HL483" s="53"/>
      <c r="HM483" s="53"/>
      <c r="HN483" s="53"/>
      <c r="HO483" s="53"/>
      <c r="HP483" s="53"/>
      <c r="HQ483" s="53"/>
      <c r="HR483" s="53"/>
      <c r="HS483" s="53"/>
      <c r="HT483" s="53"/>
      <c r="HU483" s="53"/>
      <c r="HV483" s="53"/>
      <c r="HW483" s="53"/>
      <c r="HX483" s="53"/>
      <c r="HY483" s="53"/>
      <c r="HZ483" s="53"/>
      <c r="IA483" s="53"/>
      <c r="IB483" s="53"/>
      <c r="IC483" s="53"/>
      <c r="ID483" s="53"/>
      <c r="IE483" s="53"/>
      <c r="IF483" s="53"/>
      <c r="IG483" s="53"/>
      <c r="IH483" s="53"/>
      <c r="II483" s="53"/>
      <c r="IJ483" s="53"/>
      <c r="IK483" s="53"/>
      <c r="IL483" s="53"/>
      <c r="IM483" s="53"/>
      <c r="IN483" s="53"/>
      <c r="IO483" s="53"/>
      <c r="IP483" s="53"/>
      <c r="IQ483" s="53"/>
      <c r="IR483" s="53"/>
      <c r="IS483" s="53"/>
      <c r="IT483" s="53"/>
      <c r="IU483" s="53"/>
    </row>
    <row r="484" spans="1:255" s="52" customFormat="1" ht="11.65" customHeight="1">
      <c r="A484" s="74">
        <v>483</v>
      </c>
      <c r="B484" s="55" t="s">
        <v>2424</v>
      </c>
      <c r="C484" s="56" t="s">
        <v>2423</v>
      </c>
      <c r="D484" s="67">
        <v>61</v>
      </c>
      <c r="E484" s="55"/>
      <c r="F484" s="78">
        <v>2643632.11</v>
      </c>
      <c r="G484" s="69" t="s">
        <v>1229</v>
      </c>
      <c r="H484" s="63"/>
      <c r="I484" s="94"/>
      <c r="J484" s="53"/>
      <c r="K484" s="48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  <c r="BT484" s="53"/>
      <c r="BU484" s="53"/>
      <c r="BV484" s="53"/>
      <c r="BW484" s="53"/>
      <c r="BX484" s="53"/>
      <c r="BY484" s="53"/>
      <c r="BZ484" s="53"/>
      <c r="CA484" s="53"/>
      <c r="CB484" s="53"/>
      <c r="CC484" s="53"/>
      <c r="CD484" s="53"/>
      <c r="CE484" s="53"/>
      <c r="CF484" s="53"/>
      <c r="CG484" s="53"/>
      <c r="CH484" s="53"/>
      <c r="CI484" s="53"/>
      <c r="CJ484" s="53"/>
      <c r="CK484" s="53"/>
      <c r="CL484" s="53"/>
      <c r="CM484" s="53"/>
      <c r="CN484" s="53"/>
      <c r="CO484" s="53"/>
      <c r="CP484" s="53"/>
      <c r="CQ484" s="53"/>
      <c r="CR484" s="53"/>
      <c r="CS484" s="53"/>
      <c r="CT484" s="53"/>
      <c r="CU484" s="53"/>
      <c r="CV484" s="53"/>
      <c r="CW484" s="53"/>
      <c r="CX484" s="53"/>
      <c r="CY484" s="53"/>
      <c r="CZ484" s="53"/>
      <c r="DA484" s="53"/>
      <c r="DB484" s="53"/>
      <c r="DC484" s="53"/>
      <c r="DD484" s="53"/>
      <c r="DE484" s="53"/>
      <c r="DF484" s="53"/>
      <c r="DG484" s="53"/>
      <c r="DH484" s="53"/>
      <c r="DI484" s="53"/>
      <c r="DJ484" s="53"/>
      <c r="DK484" s="53"/>
      <c r="DL484" s="53"/>
      <c r="DM484" s="53"/>
      <c r="DN484" s="53"/>
      <c r="DO484" s="53"/>
      <c r="DP484" s="53"/>
      <c r="DQ484" s="53"/>
      <c r="DR484" s="53"/>
      <c r="DS484" s="53"/>
      <c r="DT484" s="53"/>
      <c r="DU484" s="53"/>
      <c r="DV484" s="53"/>
      <c r="DW484" s="53"/>
      <c r="DX484" s="53"/>
      <c r="DY484" s="53"/>
      <c r="DZ484" s="53"/>
      <c r="EA484" s="53"/>
      <c r="EB484" s="53"/>
      <c r="EC484" s="53"/>
      <c r="ED484" s="53"/>
      <c r="EE484" s="53"/>
      <c r="EF484" s="53"/>
      <c r="EG484" s="53"/>
      <c r="EH484" s="53"/>
      <c r="EI484" s="53"/>
      <c r="EJ484" s="53"/>
      <c r="EK484" s="53"/>
      <c r="EL484" s="53"/>
      <c r="EM484" s="53"/>
      <c r="EN484" s="53"/>
      <c r="EO484" s="53"/>
      <c r="EP484" s="53"/>
      <c r="EQ484" s="53"/>
      <c r="ER484" s="53"/>
      <c r="ES484" s="53"/>
      <c r="ET484" s="53"/>
      <c r="EU484" s="53"/>
      <c r="EV484" s="53"/>
      <c r="EW484" s="53"/>
      <c r="EX484" s="53"/>
      <c r="EY484" s="53"/>
      <c r="EZ484" s="53"/>
      <c r="FA484" s="53"/>
      <c r="FB484" s="53"/>
      <c r="FC484" s="53"/>
      <c r="FD484" s="53"/>
      <c r="FE484" s="53"/>
      <c r="FF484" s="53"/>
      <c r="FG484" s="53"/>
      <c r="FH484" s="53"/>
      <c r="FI484" s="53"/>
      <c r="FJ484" s="53"/>
      <c r="FK484" s="53"/>
      <c r="FL484" s="53"/>
      <c r="FM484" s="53"/>
      <c r="FN484" s="53"/>
      <c r="FO484" s="53"/>
      <c r="FP484" s="53"/>
      <c r="FQ484" s="53"/>
      <c r="FR484" s="53"/>
      <c r="FS484" s="53"/>
      <c r="FT484" s="53"/>
      <c r="FU484" s="53"/>
      <c r="FV484" s="53"/>
      <c r="FW484" s="53"/>
      <c r="FX484" s="53"/>
      <c r="FY484" s="53"/>
      <c r="FZ484" s="53"/>
      <c r="GA484" s="53"/>
      <c r="GB484" s="53"/>
      <c r="GC484" s="53"/>
      <c r="GD484" s="53"/>
      <c r="GE484" s="53"/>
      <c r="GF484" s="53"/>
      <c r="GG484" s="53"/>
      <c r="GH484" s="53"/>
      <c r="GI484" s="53"/>
      <c r="GJ484" s="53"/>
      <c r="GK484" s="53"/>
      <c r="GL484" s="53"/>
      <c r="GM484" s="53"/>
      <c r="GN484" s="53"/>
      <c r="GO484" s="53"/>
      <c r="GP484" s="53"/>
      <c r="GQ484" s="53"/>
      <c r="GR484" s="53"/>
      <c r="GS484" s="53"/>
      <c r="GT484" s="53"/>
      <c r="GU484" s="53"/>
      <c r="GV484" s="53"/>
      <c r="GW484" s="53"/>
      <c r="GX484" s="53"/>
      <c r="GY484" s="53"/>
      <c r="GZ484" s="53"/>
      <c r="HA484" s="53"/>
      <c r="HB484" s="53"/>
      <c r="HC484" s="53"/>
      <c r="HD484" s="53"/>
      <c r="HE484" s="53"/>
      <c r="HF484" s="53"/>
      <c r="HG484" s="53"/>
      <c r="HH484" s="53"/>
      <c r="HI484" s="53"/>
      <c r="HJ484" s="53"/>
      <c r="HK484" s="53"/>
      <c r="HL484" s="53"/>
      <c r="HM484" s="53"/>
      <c r="HN484" s="53"/>
      <c r="HO484" s="53"/>
      <c r="HP484" s="53"/>
      <c r="HQ484" s="53"/>
      <c r="HR484" s="53"/>
      <c r="HS484" s="53"/>
      <c r="HT484" s="53"/>
      <c r="HU484" s="53"/>
      <c r="HV484" s="53"/>
      <c r="HW484" s="53"/>
      <c r="HX484" s="53"/>
      <c r="HY484" s="53"/>
      <c r="HZ484" s="53"/>
      <c r="IA484" s="53"/>
      <c r="IB484" s="53"/>
      <c r="IC484" s="53"/>
      <c r="ID484" s="53"/>
      <c r="IE484" s="53"/>
      <c r="IF484" s="53"/>
      <c r="IG484" s="53"/>
      <c r="IH484" s="53"/>
      <c r="II484" s="53"/>
      <c r="IJ484" s="53"/>
      <c r="IK484" s="53"/>
      <c r="IL484" s="53"/>
      <c r="IM484" s="53"/>
      <c r="IN484" s="53"/>
      <c r="IO484" s="53"/>
      <c r="IP484" s="53"/>
      <c r="IQ484" s="53"/>
      <c r="IR484" s="53"/>
      <c r="IS484" s="53"/>
      <c r="IT484" s="53"/>
      <c r="IU484" s="53"/>
    </row>
    <row r="485" spans="1:255" s="52" customFormat="1" ht="11.65" customHeight="1">
      <c r="A485" s="74">
        <v>484</v>
      </c>
      <c r="B485" s="55" t="s">
        <v>2110</v>
      </c>
      <c r="C485" s="56" t="s">
        <v>2423</v>
      </c>
      <c r="D485" s="67">
        <v>65</v>
      </c>
      <c r="E485" s="55"/>
      <c r="F485" s="78">
        <v>2995451.75</v>
      </c>
      <c r="G485" s="69" t="s">
        <v>1229</v>
      </c>
      <c r="H485" s="63"/>
      <c r="I485" s="94"/>
      <c r="J485" s="53"/>
      <c r="K485" s="48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  <c r="BT485" s="53"/>
      <c r="BU485" s="53"/>
      <c r="BV485" s="53"/>
      <c r="BW485" s="53"/>
      <c r="BX485" s="53"/>
      <c r="BY485" s="53"/>
      <c r="BZ485" s="53"/>
      <c r="CA485" s="53"/>
      <c r="CB485" s="53"/>
      <c r="CC485" s="53"/>
      <c r="CD485" s="53"/>
      <c r="CE485" s="53"/>
      <c r="CF485" s="53"/>
      <c r="CG485" s="53"/>
      <c r="CH485" s="53"/>
      <c r="CI485" s="53"/>
      <c r="CJ485" s="53"/>
      <c r="CK485" s="53"/>
      <c r="CL485" s="53"/>
      <c r="CM485" s="53"/>
      <c r="CN485" s="53"/>
      <c r="CO485" s="53"/>
      <c r="CP485" s="53"/>
      <c r="CQ485" s="53"/>
      <c r="CR485" s="53"/>
      <c r="CS485" s="53"/>
      <c r="CT485" s="53"/>
      <c r="CU485" s="53"/>
      <c r="CV485" s="53"/>
      <c r="CW485" s="53"/>
      <c r="CX485" s="53"/>
      <c r="CY485" s="53"/>
      <c r="CZ485" s="53"/>
      <c r="DA485" s="53"/>
      <c r="DB485" s="53"/>
      <c r="DC485" s="53"/>
      <c r="DD485" s="53"/>
      <c r="DE485" s="53"/>
      <c r="DF485" s="53"/>
      <c r="DG485" s="53"/>
      <c r="DH485" s="53"/>
      <c r="DI485" s="53"/>
      <c r="DJ485" s="53"/>
      <c r="DK485" s="53"/>
      <c r="DL485" s="53"/>
      <c r="DM485" s="53"/>
      <c r="DN485" s="53"/>
      <c r="DO485" s="53"/>
      <c r="DP485" s="53"/>
      <c r="DQ485" s="53"/>
      <c r="DR485" s="53"/>
      <c r="DS485" s="53"/>
      <c r="DT485" s="53"/>
      <c r="DU485" s="53"/>
      <c r="DV485" s="53"/>
      <c r="DW485" s="53"/>
      <c r="DX485" s="53"/>
      <c r="DY485" s="53"/>
      <c r="DZ485" s="53"/>
      <c r="EA485" s="53"/>
      <c r="EB485" s="53"/>
      <c r="EC485" s="53"/>
      <c r="ED485" s="53"/>
      <c r="EE485" s="53"/>
      <c r="EF485" s="53"/>
      <c r="EG485" s="53"/>
      <c r="EH485" s="53"/>
      <c r="EI485" s="53"/>
      <c r="EJ485" s="53"/>
      <c r="EK485" s="53"/>
      <c r="EL485" s="53"/>
      <c r="EM485" s="53"/>
      <c r="EN485" s="53"/>
      <c r="EO485" s="53"/>
      <c r="EP485" s="53"/>
      <c r="EQ485" s="53"/>
      <c r="ER485" s="53"/>
      <c r="ES485" s="53"/>
      <c r="ET485" s="53"/>
      <c r="EU485" s="53"/>
      <c r="EV485" s="53"/>
      <c r="EW485" s="53"/>
      <c r="EX485" s="53"/>
      <c r="EY485" s="53"/>
      <c r="EZ485" s="53"/>
      <c r="FA485" s="53"/>
      <c r="FB485" s="53"/>
      <c r="FC485" s="53"/>
      <c r="FD485" s="53"/>
      <c r="FE485" s="53"/>
      <c r="FF485" s="53"/>
      <c r="FG485" s="53"/>
      <c r="FH485" s="53"/>
      <c r="FI485" s="53"/>
      <c r="FJ485" s="53"/>
      <c r="FK485" s="53"/>
      <c r="FL485" s="53"/>
      <c r="FM485" s="53"/>
      <c r="FN485" s="53"/>
      <c r="FO485" s="53"/>
      <c r="FP485" s="53"/>
      <c r="FQ485" s="53"/>
      <c r="FR485" s="53"/>
      <c r="FS485" s="53"/>
      <c r="FT485" s="53"/>
      <c r="FU485" s="53"/>
      <c r="FV485" s="53"/>
      <c r="FW485" s="53"/>
      <c r="FX485" s="53"/>
      <c r="FY485" s="53"/>
      <c r="FZ485" s="53"/>
      <c r="GA485" s="53"/>
      <c r="GB485" s="53"/>
      <c r="GC485" s="53"/>
      <c r="GD485" s="53"/>
      <c r="GE485" s="53"/>
      <c r="GF485" s="53"/>
      <c r="GG485" s="53"/>
      <c r="GH485" s="53"/>
      <c r="GI485" s="53"/>
      <c r="GJ485" s="53"/>
      <c r="GK485" s="53"/>
      <c r="GL485" s="53"/>
      <c r="GM485" s="53"/>
      <c r="GN485" s="53"/>
      <c r="GO485" s="53"/>
      <c r="GP485" s="53"/>
      <c r="GQ485" s="53"/>
      <c r="GR485" s="53"/>
      <c r="GS485" s="53"/>
      <c r="GT485" s="53"/>
      <c r="GU485" s="53"/>
      <c r="GV485" s="53"/>
      <c r="GW485" s="53"/>
      <c r="GX485" s="53"/>
      <c r="GY485" s="53"/>
      <c r="GZ485" s="53"/>
      <c r="HA485" s="53"/>
      <c r="HB485" s="53"/>
      <c r="HC485" s="53"/>
      <c r="HD485" s="53"/>
      <c r="HE485" s="53"/>
      <c r="HF485" s="53"/>
      <c r="HG485" s="53"/>
      <c r="HH485" s="53"/>
      <c r="HI485" s="53"/>
      <c r="HJ485" s="53"/>
      <c r="HK485" s="53"/>
      <c r="HL485" s="53"/>
      <c r="HM485" s="53"/>
      <c r="HN485" s="53"/>
      <c r="HO485" s="53"/>
      <c r="HP485" s="53"/>
      <c r="HQ485" s="53"/>
      <c r="HR485" s="53"/>
      <c r="HS485" s="53"/>
      <c r="HT485" s="53"/>
      <c r="HU485" s="53"/>
      <c r="HV485" s="53"/>
      <c r="HW485" s="53"/>
      <c r="HX485" s="53"/>
      <c r="HY485" s="53"/>
      <c r="HZ485" s="53"/>
      <c r="IA485" s="53"/>
      <c r="IB485" s="53"/>
      <c r="IC485" s="53"/>
      <c r="ID485" s="53"/>
      <c r="IE485" s="53"/>
      <c r="IF485" s="53"/>
      <c r="IG485" s="53"/>
      <c r="IH485" s="53"/>
      <c r="II485" s="53"/>
      <c r="IJ485" s="53"/>
      <c r="IK485" s="53"/>
      <c r="IL485" s="53"/>
      <c r="IM485" s="53"/>
      <c r="IN485" s="53"/>
      <c r="IO485" s="53"/>
      <c r="IP485" s="53"/>
      <c r="IQ485" s="53"/>
      <c r="IR485" s="53"/>
      <c r="IS485" s="53"/>
      <c r="IT485" s="53"/>
      <c r="IU485" s="53"/>
    </row>
    <row r="486" spans="1:255" s="52" customFormat="1" ht="11.65" customHeight="1">
      <c r="A486" s="74">
        <v>485</v>
      </c>
      <c r="B486" s="55"/>
      <c r="C486" s="56" t="s">
        <v>2432</v>
      </c>
      <c r="D486" s="57"/>
      <c r="E486" s="57"/>
      <c r="F486" s="78">
        <v>1453.92</v>
      </c>
      <c r="G486" s="69" t="s">
        <v>1340</v>
      </c>
      <c r="H486" s="63"/>
      <c r="I486" s="94"/>
      <c r="J486" s="53"/>
      <c r="K486" s="48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  <c r="BT486" s="53"/>
      <c r="BU486" s="53"/>
      <c r="BV486" s="53"/>
      <c r="BW486" s="53"/>
      <c r="BX486" s="53"/>
      <c r="BY486" s="53"/>
      <c r="BZ486" s="53"/>
      <c r="CA486" s="53"/>
      <c r="CB486" s="53"/>
      <c r="CC486" s="53"/>
      <c r="CD486" s="53"/>
      <c r="CE486" s="53"/>
      <c r="CF486" s="53"/>
      <c r="CG486" s="53"/>
      <c r="CH486" s="53"/>
      <c r="CI486" s="53"/>
      <c r="CJ486" s="53"/>
      <c r="CK486" s="53"/>
      <c r="CL486" s="53"/>
      <c r="CM486" s="53"/>
      <c r="CN486" s="53"/>
      <c r="CO486" s="53"/>
      <c r="CP486" s="53"/>
      <c r="CQ486" s="53"/>
      <c r="CR486" s="53"/>
      <c r="CS486" s="53"/>
      <c r="CT486" s="53"/>
      <c r="CU486" s="53"/>
      <c r="CV486" s="53"/>
      <c r="CW486" s="53"/>
      <c r="CX486" s="53"/>
      <c r="CY486" s="53"/>
      <c r="CZ486" s="53"/>
      <c r="DA486" s="53"/>
      <c r="DB486" s="53"/>
      <c r="DC486" s="53"/>
      <c r="DD486" s="53"/>
      <c r="DE486" s="53"/>
      <c r="DF486" s="53"/>
      <c r="DG486" s="53"/>
      <c r="DH486" s="53"/>
      <c r="DI486" s="53"/>
      <c r="DJ486" s="53"/>
      <c r="DK486" s="53"/>
      <c r="DL486" s="53"/>
      <c r="DM486" s="53"/>
      <c r="DN486" s="53"/>
      <c r="DO486" s="53"/>
      <c r="DP486" s="53"/>
      <c r="DQ486" s="53"/>
      <c r="DR486" s="53"/>
      <c r="DS486" s="53"/>
      <c r="DT486" s="53"/>
      <c r="DU486" s="53"/>
      <c r="DV486" s="53"/>
      <c r="DW486" s="53"/>
      <c r="DX486" s="53"/>
      <c r="DY486" s="53"/>
      <c r="DZ486" s="53"/>
      <c r="EA486" s="53"/>
      <c r="EB486" s="53"/>
      <c r="EC486" s="53"/>
      <c r="ED486" s="53"/>
      <c r="EE486" s="53"/>
      <c r="EF486" s="53"/>
      <c r="EG486" s="53"/>
      <c r="EH486" s="53"/>
      <c r="EI486" s="53"/>
      <c r="EJ486" s="53"/>
      <c r="EK486" s="53"/>
      <c r="EL486" s="53"/>
      <c r="EM486" s="53"/>
      <c r="EN486" s="53"/>
      <c r="EO486" s="53"/>
      <c r="EP486" s="53"/>
      <c r="EQ486" s="53"/>
      <c r="ER486" s="53"/>
      <c r="ES486" s="53"/>
      <c r="ET486" s="53"/>
      <c r="EU486" s="53"/>
      <c r="EV486" s="53"/>
      <c r="EW486" s="53"/>
      <c r="EX486" s="53"/>
      <c r="EY486" s="53"/>
      <c r="EZ486" s="53"/>
      <c r="FA486" s="53"/>
      <c r="FB486" s="53"/>
      <c r="FC486" s="53"/>
      <c r="FD486" s="53"/>
      <c r="FE486" s="53"/>
      <c r="FF486" s="53"/>
      <c r="FG486" s="53"/>
      <c r="FH486" s="53"/>
      <c r="FI486" s="53"/>
      <c r="FJ486" s="53"/>
      <c r="FK486" s="53"/>
      <c r="FL486" s="53"/>
      <c r="FM486" s="53"/>
      <c r="FN486" s="53"/>
      <c r="FO486" s="53"/>
      <c r="FP486" s="53"/>
      <c r="FQ486" s="53"/>
      <c r="FR486" s="53"/>
      <c r="FS486" s="53"/>
      <c r="FT486" s="53"/>
      <c r="FU486" s="53"/>
      <c r="FV486" s="53"/>
      <c r="FW486" s="53"/>
      <c r="FX486" s="53"/>
      <c r="FY486" s="53"/>
      <c r="FZ486" s="53"/>
      <c r="GA486" s="53"/>
      <c r="GB486" s="53"/>
      <c r="GC486" s="53"/>
      <c r="GD486" s="53"/>
      <c r="GE486" s="53"/>
      <c r="GF486" s="53"/>
      <c r="GG486" s="53"/>
      <c r="GH486" s="53"/>
      <c r="GI486" s="53"/>
      <c r="GJ486" s="53"/>
      <c r="GK486" s="53"/>
      <c r="GL486" s="53"/>
      <c r="GM486" s="53"/>
      <c r="GN486" s="53"/>
      <c r="GO486" s="53"/>
      <c r="GP486" s="53"/>
      <c r="GQ486" s="53"/>
      <c r="GR486" s="53"/>
      <c r="GS486" s="53"/>
      <c r="GT486" s="53"/>
      <c r="GU486" s="53"/>
      <c r="GV486" s="53"/>
      <c r="GW486" s="53"/>
      <c r="GX486" s="53"/>
      <c r="GY486" s="53"/>
      <c r="GZ486" s="53"/>
      <c r="HA486" s="53"/>
      <c r="HB486" s="53"/>
      <c r="HC486" s="53"/>
      <c r="HD486" s="53"/>
      <c r="HE486" s="53"/>
      <c r="HF486" s="53"/>
      <c r="HG486" s="53"/>
      <c r="HH486" s="53"/>
      <c r="HI486" s="53"/>
      <c r="HJ486" s="53"/>
      <c r="HK486" s="53"/>
      <c r="HL486" s="53"/>
      <c r="HM486" s="53"/>
      <c r="HN486" s="53"/>
      <c r="HO486" s="53"/>
      <c r="HP486" s="53"/>
      <c r="HQ486" s="53"/>
      <c r="HR486" s="53"/>
      <c r="HS486" s="53"/>
      <c r="HT486" s="53"/>
      <c r="HU486" s="53"/>
      <c r="HV486" s="53"/>
      <c r="HW486" s="53"/>
      <c r="HX486" s="53"/>
      <c r="HY486" s="53"/>
      <c r="HZ486" s="53"/>
      <c r="IA486" s="53"/>
      <c r="IB486" s="53"/>
      <c r="IC486" s="53"/>
      <c r="ID486" s="53"/>
      <c r="IE486" s="53"/>
      <c r="IF486" s="53"/>
      <c r="IG486" s="53"/>
      <c r="IH486" s="53"/>
      <c r="II486" s="53"/>
      <c r="IJ486" s="53"/>
      <c r="IK486" s="53"/>
      <c r="IL486" s="53"/>
      <c r="IM486" s="53"/>
      <c r="IN486" s="53"/>
      <c r="IO486" s="53"/>
      <c r="IP486" s="53"/>
      <c r="IQ486" s="53"/>
      <c r="IR486" s="53"/>
      <c r="IS486" s="53"/>
      <c r="IT486" s="53"/>
      <c r="IU486" s="53"/>
    </row>
    <row r="487" spans="1:255" s="52" customFormat="1" ht="11.65" customHeight="1">
      <c r="A487" s="74">
        <v>486</v>
      </c>
      <c r="B487" s="55" t="s">
        <v>2300</v>
      </c>
      <c r="C487" s="56" t="s">
        <v>2433</v>
      </c>
      <c r="D487" s="67">
        <v>89</v>
      </c>
      <c r="E487" s="55"/>
      <c r="F487" s="59">
        <v>62586.74</v>
      </c>
      <c r="G487" s="69" t="s">
        <v>1229</v>
      </c>
      <c r="H487" s="63"/>
      <c r="I487" s="94"/>
      <c r="J487" s="53"/>
      <c r="K487" s="48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  <c r="BT487" s="53"/>
      <c r="BU487" s="53"/>
      <c r="BV487" s="53"/>
      <c r="BW487" s="53"/>
      <c r="BX487" s="53"/>
      <c r="BY487" s="53"/>
      <c r="BZ487" s="53"/>
      <c r="CA487" s="53"/>
      <c r="CB487" s="53"/>
      <c r="CC487" s="53"/>
      <c r="CD487" s="53"/>
      <c r="CE487" s="53"/>
      <c r="CF487" s="53"/>
      <c r="CG487" s="53"/>
      <c r="CH487" s="53"/>
      <c r="CI487" s="53"/>
      <c r="CJ487" s="53"/>
      <c r="CK487" s="53"/>
      <c r="CL487" s="53"/>
      <c r="CM487" s="53"/>
      <c r="CN487" s="53"/>
      <c r="CO487" s="53"/>
      <c r="CP487" s="53"/>
      <c r="CQ487" s="53"/>
      <c r="CR487" s="53"/>
      <c r="CS487" s="53"/>
      <c r="CT487" s="53"/>
      <c r="CU487" s="53"/>
      <c r="CV487" s="53"/>
      <c r="CW487" s="53"/>
      <c r="CX487" s="53"/>
      <c r="CY487" s="53"/>
      <c r="CZ487" s="53"/>
      <c r="DA487" s="53"/>
      <c r="DB487" s="53"/>
      <c r="DC487" s="53"/>
      <c r="DD487" s="53"/>
      <c r="DE487" s="53"/>
      <c r="DF487" s="53"/>
      <c r="DG487" s="53"/>
      <c r="DH487" s="53"/>
      <c r="DI487" s="53"/>
      <c r="DJ487" s="53"/>
      <c r="DK487" s="53"/>
      <c r="DL487" s="53"/>
      <c r="DM487" s="53"/>
      <c r="DN487" s="53"/>
      <c r="DO487" s="53"/>
      <c r="DP487" s="53"/>
      <c r="DQ487" s="53"/>
      <c r="DR487" s="53"/>
      <c r="DS487" s="53"/>
      <c r="DT487" s="53"/>
      <c r="DU487" s="53"/>
      <c r="DV487" s="53"/>
      <c r="DW487" s="53"/>
      <c r="DX487" s="53"/>
      <c r="DY487" s="53"/>
      <c r="DZ487" s="53"/>
      <c r="EA487" s="53"/>
      <c r="EB487" s="53"/>
      <c r="EC487" s="53"/>
      <c r="ED487" s="53"/>
      <c r="EE487" s="53"/>
      <c r="EF487" s="53"/>
      <c r="EG487" s="53"/>
      <c r="EH487" s="53"/>
      <c r="EI487" s="53"/>
      <c r="EJ487" s="53"/>
      <c r="EK487" s="53"/>
      <c r="EL487" s="53"/>
      <c r="EM487" s="53"/>
      <c r="EN487" s="53"/>
      <c r="EO487" s="53"/>
      <c r="EP487" s="53"/>
      <c r="EQ487" s="53"/>
      <c r="ER487" s="53"/>
      <c r="ES487" s="53"/>
      <c r="ET487" s="53"/>
      <c r="EU487" s="53"/>
      <c r="EV487" s="53"/>
      <c r="EW487" s="53"/>
      <c r="EX487" s="53"/>
      <c r="EY487" s="53"/>
      <c r="EZ487" s="53"/>
      <c r="FA487" s="53"/>
      <c r="FB487" s="53"/>
      <c r="FC487" s="53"/>
      <c r="FD487" s="53"/>
      <c r="FE487" s="53"/>
      <c r="FF487" s="53"/>
      <c r="FG487" s="53"/>
      <c r="FH487" s="53"/>
      <c r="FI487" s="53"/>
      <c r="FJ487" s="53"/>
      <c r="FK487" s="53"/>
      <c r="FL487" s="53"/>
      <c r="FM487" s="53"/>
      <c r="FN487" s="53"/>
      <c r="FO487" s="53"/>
      <c r="FP487" s="53"/>
      <c r="FQ487" s="53"/>
      <c r="FR487" s="53"/>
      <c r="FS487" s="53"/>
      <c r="FT487" s="53"/>
      <c r="FU487" s="53"/>
      <c r="FV487" s="53"/>
      <c r="FW487" s="53"/>
      <c r="FX487" s="53"/>
      <c r="FY487" s="53"/>
      <c r="FZ487" s="53"/>
      <c r="GA487" s="53"/>
      <c r="GB487" s="53"/>
      <c r="GC487" s="53"/>
      <c r="GD487" s="53"/>
      <c r="GE487" s="53"/>
      <c r="GF487" s="53"/>
      <c r="GG487" s="53"/>
      <c r="GH487" s="53"/>
      <c r="GI487" s="53"/>
      <c r="GJ487" s="53"/>
      <c r="GK487" s="53"/>
      <c r="GL487" s="53"/>
      <c r="GM487" s="53"/>
      <c r="GN487" s="53"/>
      <c r="GO487" s="53"/>
      <c r="GP487" s="53"/>
      <c r="GQ487" s="53"/>
      <c r="GR487" s="53"/>
      <c r="GS487" s="53"/>
      <c r="GT487" s="53"/>
      <c r="GU487" s="53"/>
      <c r="GV487" s="53"/>
      <c r="GW487" s="53"/>
      <c r="GX487" s="53"/>
      <c r="GY487" s="53"/>
      <c r="GZ487" s="53"/>
      <c r="HA487" s="53"/>
      <c r="HB487" s="53"/>
      <c r="HC487" s="53"/>
      <c r="HD487" s="53"/>
      <c r="HE487" s="53"/>
      <c r="HF487" s="53"/>
      <c r="HG487" s="53"/>
      <c r="HH487" s="53"/>
      <c r="HI487" s="53"/>
      <c r="HJ487" s="53"/>
      <c r="HK487" s="53"/>
      <c r="HL487" s="53"/>
      <c r="HM487" s="53"/>
      <c r="HN487" s="53"/>
      <c r="HO487" s="53"/>
      <c r="HP487" s="53"/>
      <c r="HQ487" s="53"/>
      <c r="HR487" s="53"/>
      <c r="HS487" s="53"/>
      <c r="HT487" s="53"/>
      <c r="HU487" s="53"/>
      <c r="HV487" s="53"/>
      <c r="HW487" s="53"/>
      <c r="HX487" s="53"/>
      <c r="HY487" s="53"/>
      <c r="HZ487" s="53"/>
      <c r="IA487" s="53"/>
      <c r="IB487" s="53"/>
      <c r="IC487" s="53"/>
      <c r="ID487" s="53"/>
      <c r="IE487" s="53"/>
      <c r="IF487" s="53"/>
      <c r="IG487" s="53"/>
      <c r="IH487" s="53"/>
      <c r="II487" s="53"/>
      <c r="IJ487" s="53"/>
      <c r="IK487" s="53"/>
      <c r="IL487" s="53"/>
      <c r="IM487" s="53"/>
      <c r="IN487" s="53"/>
      <c r="IO487" s="53"/>
      <c r="IP487" s="53"/>
      <c r="IQ487" s="53"/>
      <c r="IR487" s="53"/>
      <c r="IS487" s="53"/>
      <c r="IT487" s="53"/>
      <c r="IU487" s="53"/>
    </row>
    <row r="488" spans="1:255" s="52" customFormat="1" ht="11.65" customHeight="1">
      <c r="A488" s="74">
        <v>487</v>
      </c>
      <c r="B488" s="55" t="s">
        <v>2434</v>
      </c>
      <c r="C488" s="56" t="s">
        <v>2433</v>
      </c>
      <c r="D488" s="67">
        <v>75</v>
      </c>
      <c r="E488" s="55"/>
      <c r="F488" s="59">
        <v>66091.59</v>
      </c>
      <c r="G488" s="69" t="s">
        <v>1229</v>
      </c>
      <c r="H488" s="63"/>
      <c r="I488" s="94"/>
      <c r="J488" s="53"/>
      <c r="K488" s="48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  <c r="BW488" s="53"/>
      <c r="BX488" s="53"/>
      <c r="BY488" s="53"/>
      <c r="BZ488" s="53"/>
      <c r="CA488" s="53"/>
      <c r="CB488" s="53"/>
      <c r="CC488" s="53"/>
      <c r="CD488" s="53"/>
      <c r="CE488" s="53"/>
      <c r="CF488" s="53"/>
      <c r="CG488" s="53"/>
      <c r="CH488" s="53"/>
      <c r="CI488" s="53"/>
      <c r="CJ488" s="53"/>
      <c r="CK488" s="53"/>
      <c r="CL488" s="53"/>
      <c r="CM488" s="53"/>
      <c r="CN488" s="53"/>
      <c r="CO488" s="53"/>
      <c r="CP488" s="53"/>
      <c r="CQ488" s="53"/>
      <c r="CR488" s="53"/>
      <c r="CS488" s="53"/>
      <c r="CT488" s="53"/>
      <c r="CU488" s="53"/>
      <c r="CV488" s="53"/>
      <c r="CW488" s="53"/>
      <c r="CX488" s="53"/>
      <c r="CY488" s="53"/>
      <c r="CZ488" s="53"/>
      <c r="DA488" s="53"/>
      <c r="DB488" s="53"/>
      <c r="DC488" s="53"/>
      <c r="DD488" s="53"/>
      <c r="DE488" s="53"/>
      <c r="DF488" s="53"/>
      <c r="DG488" s="53"/>
      <c r="DH488" s="53"/>
      <c r="DI488" s="53"/>
      <c r="DJ488" s="53"/>
      <c r="DK488" s="53"/>
      <c r="DL488" s="53"/>
      <c r="DM488" s="53"/>
      <c r="DN488" s="53"/>
      <c r="DO488" s="53"/>
      <c r="DP488" s="53"/>
      <c r="DQ488" s="53"/>
      <c r="DR488" s="53"/>
      <c r="DS488" s="53"/>
      <c r="DT488" s="53"/>
      <c r="DU488" s="53"/>
      <c r="DV488" s="53"/>
      <c r="DW488" s="53"/>
      <c r="DX488" s="53"/>
      <c r="DY488" s="53"/>
      <c r="DZ488" s="53"/>
      <c r="EA488" s="53"/>
      <c r="EB488" s="53"/>
      <c r="EC488" s="53"/>
      <c r="ED488" s="53"/>
      <c r="EE488" s="53"/>
      <c r="EF488" s="53"/>
      <c r="EG488" s="53"/>
      <c r="EH488" s="53"/>
      <c r="EI488" s="53"/>
      <c r="EJ488" s="53"/>
      <c r="EK488" s="53"/>
      <c r="EL488" s="53"/>
      <c r="EM488" s="53"/>
      <c r="EN488" s="53"/>
      <c r="EO488" s="53"/>
      <c r="EP488" s="53"/>
      <c r="EQ488" s="53"/>
      <c r="ER488" s="53"/>
      <c r="ES488" s="53"/>
      <c r="ET488" s="53"/>
      <c r="EU488" s="53"/>
      <c r="EV488" s="53"/>
      <c r="EW488" s="53"/>
      <c r="EX488" s="53"/>
      <c r="EY488" s="53"/>
      <c r="EZ488" s="53"/>
      <c r="FA488" s="53"/>
      <c r="FB488" s="53"/>
      <c r="FC488" s="53"/>
      <c r="FD488" s="53"/>
      <c r="FE488" s="53"/>
      <c r="FF488" s="53"/>
      <c r="FG488" s="53"/>
      <c r="FH488" s="53"/>
      <c r="FI488" s="53"/>
      <c r="FJ488" s="53"/>
      <c r="FK488" s="53"/>
      <c r="FL488" s="53"/>
      <c r="FM488" s="53"/>
      <c r="FN488" s="53"/>
      <c r="FO488" s="53"/>
      <c r="FP488" s="53"/>
      <c r="FQ488" s="53"/>
      <c r="FR488" s="53"/>
      <c r="FS488" s="53"/>
      <c r="FT488" s="53"/>
      <c r="FU488" s="53"/>
      <c r="FV488" s="53"/>
      <c r="FW488" s="53"/>
      <c r="FX488" s="53"/>
      <c r="FY488" s="53"/>
      <c r="FZ488" s="53"/>
      <c r="GA488" s="53"/>
      <c r="GB488" s="53"/>
      <c r="GC488" s="53"/>
      <c r="GD488" s="53"/>
      <c r="GE488" s="53"/>
      <c r="GF488" s="53"/>
      <c r="GG488" s="53"/>
      <c r="GH488" s="53"/>
      <c r="GI488" s="53"/>
      <c r="GJ488" s="53"/>
      <c r="GK488" s="53"/>
      <c r="GL488" s="53"/>
      <c r="GM488" s="53"/>
      <c r="GN488" s="53"/>
      <c r="GO488" s="53"/>
      <c r="GP488" s="53"/>
      <c r="GQ488" s="53"/>
      <c r="GR488" s="53"/>
      <c r="GS488" s="53"/>
      <c r="GT488" s="53"/>
      <c r="GU488" s="53"/>
      <c r="GV488" s="53"/>
      <c r="GW488" s="53"/>
      <c r="GX488" s="53"/>
      <c r="GY488" s="53"/>
      <c r="GZ488" s="53"/>
      <c r="HA488" s="53"/>
      <c r="HB488" s="53"/>
      <c r="HC488" s="53"/>
      <c r="HD488" s="53"/>
      <c r="HE488" s="53"/>
      <c r="HF488" s="53"/>
      <c r="HG488" s="53"/>
      <c r="HH488" s="53"/>
      <c r="HI488" s="53"/>
      <c r="HJ488" s="53"/>
      <c r="HK488" s="53"/>
      <c r="HL488" s="53"/>
      <c r="HM488" s="53"/>
      <c r="HN488" s="53"/>
      <c r="HO488" s="53"/>
      <c r="HP488" s="53"/>
      <c r="HQ488" s="53"/>
      <c r="HR488" s="53"/>
      <c r="HS488" s="53"/>
      <c r="HT488" s="53"/>
      <c r="HU488" s="53"/>
      <c r="HV488" s="53"/>
      <c r="HW488" s="53"/>
      <c r="HX488" s="53"/>
      <c r="HY488" s="53"/>
      <c r="HZ488" s="53"/>
      <c r="IA488" s="53"/>
      <c r="IB488" s="53"/>
      <c r="IC488" s="53"/>
      <c r="ID488" s="53"/>
      <c r="IE488" s="53"/>
      <c r="IF488" s="53"/>
      <c r="IG488" s="53"/>
      <c r="IH488" s="53"/>
      <c r="II488" s="53"/>
      <c r="IJ488" s="53"/>
      <c r="IK488" s="53"/>
      <c r="IL488" s="53"/>
      <c r="IM488" s="53"/>
      <c r="IN488" s="53"/>
      <c r="IO488" s="53"/>
      <c r="IP488" s="53"/>
      <c r="IQ488" s="53"/>
      <c r="IR488" s="53"/>
      <c r="IS488" s="53"/>
      <c r="IT488" s="53"/>
      <c r="IU488" s="53"/>
    </row>
    <row r="489" spans="1:255" s="52" customFormat="1" ht="11.65" customHeight="1">
      <c r="A489" s="74">
        <v>488</v>
      </c>
      <c r="B489" s="55" t="s">
        <v>2435</v>
      </c>
      <c r="C489" s="56" t="s">
        <v>2433</v>
      </c>
      <c r="D489" s="67">
        <v>75</v>
      </c>
      <c r="E489" s="55"/>
      <c r="F489" s="59">
        <v>66091.59</v>
      </c>
      <c r="G489" s="69" t="s">
        <v>1229</v>
      </c>
      <c r="H489" s="63"/>
      <c r="I489" s="94"/>
      <c r="J489" s="53"/>
      <c r="K489" s="48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  <c r="BW489" s="53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  <c r="CR489" s="53"/>
      <c r="CS489" s="53"/>
      <c r="CT489" s="53"/>
      <c r="CU489" s="53"/>
      <c r="CV489" s="53"/>
      <c r="CW489" s="53"/>
      <c r="CX489" s="53"/>
      <c r="CY489" s="53"/>
      <c r="CZ489" s="53"/>
      <c r="DA489" s="53"/>
      <c r="DB489" s="53"/>
      <c r="DC489" s="53"/>
      <c r="DD489" s="53"/>
      <c r="DE489" s="53"/>
      <c r="DF489" s="53"/>
      <c r="DG489" s="53"/>
      <c r="DH489" s="53"/>
      <c r="DI489" s="53"/>
      <c r="DJ489" s="53"/>
      <c r="DK489" s="53"/>
      <c r="DL489" s="53"/>
      <c r="DM489" s="53"/>
      <c r="DN489" s="53"/>
      <c r="DO489" s="53"/>
      <c r="DP489" s="53"/>
      <c r="DQ489" s="53"/>
      <c r="DR489" s="53"/>
      <c r="DS489" s="53"/>
      <c r="DT489" s="53"/>
      <c r="DU489" s="53"/>
      <c r="DV489" s="53"/>
      <c r="DW489" s="53"/>
      <c r="DX489" s="53"/>
      <c r="DY489" s="53"/>
      <c r="DZ489" s="53"/>
      <c r="EA489" s="53"/>
      <c r="EB489" s="53"/>
      <c r="EC489" s="53"/>
      <c r="ED489" s="53"/>
      <c r="EE489" s="53"/>
      <c r="EF489" s="53"/>
      <c r="EG489" s="53"/>
      <c r="EH489" s="53"/>
      <c r="EI489" s="53"/>
      <c r="EJ489" s="53"/>
      <c r="EK489" s="53"/>
      <c r="EL489" s="53"/>
      <c r="EM489" s="53"/>
      <c r="EN489" s="53"/>
      <c r="EO489" s="53"/>
      <c r="EP489" s="53"/>
      <c r="EQ489" s="53"/>
      <c r="ER489" s="53"/>
      <c r="ES489" s="53"/>
      <c r="ET489" s="53"/>
      <c r="EU489" s="53"/>
      <c r="EV489" s="53"/>
      <c r="EW489" s="53"/>
      <c r="EX489" s="53"/>
      <c r="EY489" s="53"/>
      <c r="EZ489" s="53"/>
      <c r="FA489" s="53"/>
      <c r="FB489" s="53"/>
      <c r="FC489" s="53"/>
      <c r="FD489" s="53"/>
      <c r="FE489" s="53"/>
      <c r="FF489" s="53"/>
      <c r="FG489" s="53"/>
      <c r="FH489" s="53"/>
      <c r="FI489" s="53"/>
      <c r="FJ489" s="53"/>
      <c r="FK489" s="53"/>
      <c r="FL489" s="53"/>
      <c r="FM489" s="53"/>
      <c r="FN489" s="53"/>
      <c r="FO489" s="53"/>
      <c r="FP489" s="53"/>
      <c r="FQ489" s="53"/>
      <c r="FR489" s="53"/>
      <c r="FS489" s="53"/>
      <c r="FT489" s="53"/>
      <c r="FU489" s="53"/>
      <c r="FV489" s="53"/>
      <c r="FW489" s="53"/>
      <c r="FX489" s="53"/>
      <c r="FY489" s="53"/>
      <c r="FZ489" s="53"/>
      <c r="GA489" s="53"/>
      <c r="GB489" s="53"/>
      <c r="GC489" s="53"/>
      <c r="GD489" s="53"/>
      <c r="GE489" s="53"/>
      <c r="GF489" s="53"/>
      <c r="GG489" s="53"/>
      <c r="GH489" s="53"/>
      <c r="GI489" s="53"/>
      <c r="GJ489" s="53"/>
      <c r="GK489" s="53"/>
      <c r="GL489" s="53"/>
      <c r="GM489" s="53"/>
      <c r="GN489" s="53"/>
      <c r="GO489" s="53"/>
      <c r="GP489" s="53"/>
      <c r="GQ489" s="53"/>
      <c r="GR489" s="53"/>
      <c r="GS489" s="53"/>
      <c r="GT489" s="53"/>
      <c r="GU489" s="53"/>
      <c r="GV489" s="53"/>
      <c r="GW489" s="53"/>
      <c r="GX489" s="53"/>
      <c r="GY489" s="53"/>
      <c r="GZ489" s="53"/>
      <c r="HA489" s="53"/>
      <c r="HB489" s="53"/>
      <c r="HC489" s="53"/>
      <c r="HD489" s="53"/>
      <c r="HE489" s="53"/>
      <c r="HF489" s="53"/>
      <c r="HG489" s="53"/>
      <c r="HH489" s="53"/>
      <c r="HI489" s="53"/>
      <c r="HJ489" s="53"/>
      <c r="HK489" s="53"/>
      <c r="HL489" s="53"/>
      <c r="HM489" s="53"/>
      <c r="HN489" s="53"/>
      <c r="HO489" s="53"/>
      <c r="HP489" s="53"/>
      <c r="HQ489" s="53"/>
      <c r="HR489" s="53"/>
      <c r="HS489" s="53"/>
      <c r="HT489" s="53"/>
      <c r="HU489" s="53"/>
      <c r="HV489" s="53"/>
      <c r="HW489" s="53"/>
      <c r="HX489" s="53"/>
      <c r="HY489" s="53"/>
      <c r="HZ489" s="53"/>
      <c r="IA489" s="53"/>
      <c r="IB489" s="53"/>
      <c r="IC489" s="53"/>
      <c r="ID489" s="53"/>
      <c r="IE489" s="53"/>
      <c r="IF489" s="53"/>
      <c r="IG489" s="53"/>
      <c r="IH489" s="53"/>
      <c r="II489" s="53"/>
      <c r="IJ489" s="53"/>
      <c r="IK489" s="53"/>
      <c r="IL489" s="53"/>
      <c r="IM489" s="53"/>
      <c r="IN489" s="53"/>
      <c r="IO489" s="53"/>
      <c r="IP489" s="53"/>
      <c r="IQ489" s="53"/>
      <c r="IR489" s="53"/>
      <c r="IS489" s="53"/>
      <c r="IT489" s="53"/>
      <c r="IU489" s="53"/>
    </row>
    <row r="490" spans="1:255" s="52" customFormat="1" ht="11.65" customHeight="1">
      <c r="A490" s="74">
        <v>489</v>
      </c>
      <c r="B490" s="55" t="s">
        <v>2436</v>
      </c>
      <c r="C490" s="56" t="s">
        <v>2433</v>
      </c>
      <c r="D490" s="67">
        <v>110</v>
      </c>
      <c r="E490" s="55"/>
      <c r="F490" s="59">
        <v>66091.59</v>
      </c>
      <c r="G490" s="69" t="s">
        <v>1229</v>
      </c>
      <c r="H490" s="63"/>
      <c r="I490" s="94"/>
      <c r="J490" s="53"/>
      <c r="K490" s="48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  <c r="BV490" s="53"/>
      <c r="BW490" s="53"/>
      <c r="BX490" s="53"/>
      <c r="BY490" s="53"/>
      <c r="BZ490" s="53"/>
      <c r="CA490" s="53"/>
      <c r="CB490" s="53"/>
      <c r="CC490" s="53"/>
      <c r="CD490" s="53"/>
      <c r="CE490" s="53"/>
      <c r="CF490" s="53"/>
      <c r="CG490" s="53"/>
      <c r="CH490" s="53"/>
      <c r="CI490" s="53"/>
      <c r="CJ490" s="53"/>
      <c r="CK490" s="53"/>
      <c r="CL490" s="53"/>
      <c r="CM490" s="53"/>
      <c r="CN490" s="53"/>
      <c r="CO490" s="53"/>
      <c r="CP490" s="53"/>
      <c r="CQ490" s="53"/>
      <c r="CR490" s="53"/>
      <c r="CS490" s="53"/>
      <c r="CT490" s="53"/>
      <c r="CU490" s="53"/>
      <c r="CV490" s="53"/>
      <c r="CW490" s="53"/>
      <c r="CX490" s="53"/>
      <c r="CY490" s="53"/>
      <c r="CZ490" s="53"/>
      <c r="DA490" s="53"/>
      <c r="DB490" s="53"/>
      <c r="DC490" s="53"/>
      <c r="DD490" s="53"/>
      <c r="DE490" s="53"/>
      <c r="DF490" s="53"/>
      <c r="DG490" s="53"/>
      <c r="DH490" s="53"/>
      <c r="DI490" s="53"/>
      <c r="DJ490" s="53"/>
      <c r="DK490" s="53"/>
      <c r="DL490" s="53"/>
      <c r="DM490" s="53"/>
      <c r="DN490" s="53"/>
      <c r="DO490" s="53"/>
      <c r="DP490" s="53"/>
      <c r="DQ490" s="53"/>
      <c r="DR490" s="53"/>
      <c r="DS490" s="53"/>
      <c r="DT490" s="53"/>
      <c r="DU490" s="53"/>
      <c r="DV490" s="53"/>
      <c r="DW490" s="53"/>
      <c r="DX490" s="53"/>
      <c r="DY490" s="53"/>
      <c r="DZ490" s="53"/>
      <c r="EA490" s="53"/>
      <c r="EB490" s="53"/>
      <c r="EC490" s="53"/>
      <c r="ED490" s="53"/>
      <c r="EE490" s="53"/>
      <c r="EF490" s="53"/>
      <c r="EG490" s="53"/>
      <c r="EH490" s="53"/>
      <c r="EI490" s="53"/>
      <c r="EJ490" s="53"/>
      <c r="EK490" s="53"/>
      <c r="EL490" s="53"/>
      <c r="EM490" s="53"/>
      <c r="EN490" s="53"/>
      <c r="EO490" s="53"/>
      <c r="EP490" s="53"/>
      <c r="EQ490" s="53"/>
      <c r="ER490" s="53"/>
      <c r="ES490" s="53"/>
      <c r="ET490" s="53"/>
      <c r="EU490" s="53"/>
      <c r="EV490" s="53"/>
      <c r="EW490" s="53"/>
      <c r="EX490" s="53"/>
      <c r="EY490" s="53"/>
      <c r="EZ490" s="53"/>
      <c r="FA490" s="53"/>
      <c r="FB490" s="53"/>
      <c r="FC490" s="53"/>
      <c r="FD490" s="53"/>
      <c r="FE490" s="53"/>
      <c r="FF490" s="53"/>
      <c r="FG490" s="53"/>
      <c r="FH490" s="53"/>
      <c r="FI490" s="53"/>
      <c r="FJ490" s="53"/>
      <c r="FK490" s="53"/>
      <c r="FL490" s="53"/>
      <c r="FM490" s="53"/>
      <c r="FN490" s="53"/>
      <c r="FO490" s="53"/>
      <c r="FP490" s="53"/>
      <c r="FQ490" s="53"/>
      <c r="FR490" s="53"/>
      <c r="FS490" s="53"/>
      <c r="FT490" s="53"/>
      <c r="FU490" s="53"/>
      <c r="FV490" s="53"/>
      <c r="FW490" s="53"/>
      <c r="FX490" s="53"/>
      <c r="FY490" s="53"/>
      <c r="FZ490" s="53"/>
      <c r="GA490" s="53"/>
      <c r="GB490" s="53"/>
      <c r="GC490" s="53"/>
      <c r="GD490" s="53"/>
      <c r="GE490" s="53"/>
      <c r="GF490" s="53"/>
      <c r="GG490" s="53"/>
      <c r="GH490" s="53"/>
      <c r="GI490" s="53"/>
      <c r="GJ490" s="53"/>
      <c r="GK490" s="53"/>
      <c r="GL490" s="53"/>
      <c r="GM490" s="53"/>
      <c r="GN490" s="53"/>
      <c r="GO490" s="53"/>
      <c r="GP490" s="53"/>
      <c r="GQ490" s="53"/>
      <c r="GR490" s="53"/>
      <c r="GS490" s="53"/>
      <c r="GT490" s="53"/>
      <c r="GU490" s="53"/>
      <c r="GV490" s="53"/>
      <c r="GW490" s="53"/>
      <c r="GX490" s="53"/>
      <c r="GY490" s="53"/>
      <c r="GZ490" s="53"/>
      <c r="HA490" s="53"/>
      <c r="HB490" s="53"/>
      <c r="HC490" s="53"/>
      <c r="HD490" s="53"/>
      <c r="HE490" s="53"/>
      <c r="HF490" s="53"/>
      <c r="HG490" s="53"/>
      <c r="HH490" s="53"/>
      <c r="HI490" s="53"/>
      <c r="HJ490" s="53"/>
      <c r="HK490" s="53"/>
      <c r="HL490" s="53"/>
      <c r="HM490" s="53"/>
      <c r="HN490" s="53"/>
      <c r="HO490" s="53"/>
      <c r="HP490" s="53"/>
      <c r="HQ490" s="53"/>
      <c r="HR490" s="53"/>
      <c r="HS490" s="53"/>
      <c r="HT490" s="53"/>
      <c r="HU490" s="53"/>
      <c r="HV490" s="53"/>
      <c r="HW490" s="53"/>
      <c r="HX490" s="53"/>
      <c r="HY490" s="53"/>
      <c r="HZ490" s="53"/>
      <c r="IA490" s="53"/>
      <c r="IB490" s="53"/>
      <c r="IC490" s="53"/>
      <c r="ID490" s="53"/>
      <c r="IE490" s="53"/>
      <c r="IF490" s="53"/>
      <c r="IG490" s="53"/>
      <c r="IH490" s="53"/>
      <c r="II490" s="53"/>
      <c r="IJ490" s="53"/>
      <c r="IK490" s="53"/>
      <c r="IL490" s="53"/>
      <c r="IM490" s="53"/>
      <c r="IN490" s="53"/>
      <c r="IO490" s="53"/>
      <c r="IP490" s="53"/>
      <c r="IQ490" s="53"/>
      <c r="IR490" s="53"/>
      <c r="IS490" s="53"/>
      <c r="IT490" s="53"/>
      <c r="IU490" s="53"/>
    </row>
    <row r="491" spans="1:255" s="52" customFormat="1" ht="11.65" customHeight="1">
      <c r="A491" s="74">
        <v>490</v>
      </c>
      <c r="B491" s="55" t="s">
        <v>2437</v>
      </c>
      <c r="C491" s="56" t="s">
        <v>2433</v>
      </c>
      <c r="D491" s="67">
        <v>53</v>
      </c>
      <c r="E491" s="55"/>
      <c r="F491" s="59">
        <v>132183.19</v>
      </c>
      <c r="G491" s="69" t="s">
        <v>1229</v>
      </c>
      <c r="H491" s="63"/>
      <c r="I491" s="94"/>
      <c r="J491" s="53"/>
      <c r="K491" s="48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3"/>
      <c r="BS491" s="53"/>
      <c r="BT491" s="53"/>
      <c r="BU491" s="53"/>
      <c r="BV491" s="53"/>
      <c r="BW491" s="53"/>
      <c r="BX491" s="53"/>
      <c r="BY491" s="53"/>
      <c r="BZ491" s="53"/>
      <c r="CA491" s="53"/>
      <c r="CB491" s="53"/>
      <c r="CC491" s="53"/>
      <c r="CD491" s="53"/>
      <c r="CE491" s="53"/>
      <c r="CF491" s="53"/>
      <c r="CG491" s="53"/>
      <c r="CH491" s="53"/>
      <c r="CI491" s="53"/>
      <c r="CJ491" s="53"/>
      <c r="CK491" s="53"/>
      <c r="CL491" s="53"/>
      <c r="CM491" s="53"/>
      <c r="CN491" s="53"/>
      <c r="CO491" s="53"/>
      <c r="CP491" s="53"/>
      <c r="CQ491" s="53"/>
      <c r="CR491" s="53"/>
      <c r="CS491" s="53"/>
      <c r="CT491" s="53"/>
      <c r="CU491" s="53"/>
      <c r="CV491" s="53"/>
      <c r="CW491" s="53"/>
      <c r="CX491" s="53"/>
      <c r="CY491" s="53"/>
      <c r="CZ491" s="53"/>
      <c r="DA491" s="53"/>
      <c r="DB491" s="53"/>
      <c r="DC491" s="53"/>
      <c r="DD491" s="53"/>
      <c r="DE491" s="53"/>
      <c r="DF491" s="53"/>
      <c r="DG491" s="53"/>
      <c r="DH491" s="53"/>
      <c r="DI491" s="53"/>
      <c r="DJ491" s="53"/>
      <c r="DK491" s="53"/>
      <c r="DL491" s="53"/>
      <c r="DM491" s="53"/>
      <c r="DN491" s="53"/>
      <c r="DO491" s="53"/>
      <c r="DP491" s="53"/>
      <c r="DQ491" s="53"/>
      <c r="DR491" s="53"/>
      <c r="DS491" s="53"/>
      <c r="DT491" s="53"/>
      <c r="DU491" s="53"/>
      <c r="DV491" s="53"/>
      <c r="DW491" s="53"/>
      <c r="DX491" s="53"/>
      <c r="DY491" s="53"/>
      <c r="DZ491" s="53"/>
      <c r="EA491" s="53"/>
      <c r="EB491" s="53"/>
      <c r="EC491" s="53"/>
      <c r="ED491" s="53"/>
      <c r="EE491" s="53"/>
      <c r="EF491" s="53"/>
      <c r="EG491" s="53"/>
      <c r="EH491" s="53"/>
      <c r="EI491" s="53"/>
      <c r="EJ491" s="53"/>
      <c r="EK491" s="53"/>
      <c r="EL491" s="53"/>
      <c r="EM491" s="53"/>
      <c r="EN491" s="53"/>
      <c r="EO491" s="53"/>
      <c r="EP491" s="53"/>
      <c r="EQ491" s="53"/>
      <c r="ER491" s="53"/>
      <c r="ES491" s="53"/>
      <c r="ET491" s="53"/>
      <c r="EU491" s="53"/>
      <c r="EV491" s="53"/>
      <c r="EW491" s="53"/>
      <c r="EX491" s="53"/>
      <c r="EY491" s="53"/>
      <c r="EZ491" s="53"/>
      <c r="FA491" s="53"/>
      <c r="FB491" s="53"/>
      <c r="FC491" s="53"/>
      <c r="FD491" s="53"/>
      <c r="FE491" s="53"/>
      <c r="FF491" s="53"/>
      <c r="FG491" s="53"/>
      <c r="FH491" s="53"/>
      <c r="FI491" s="53"/>
      <c r="FJ491" s="53"/>
      <c r="FK491" s="53"/>
      <c r="FL491" s="53"/>
      <c r="FM491" s="53"/>
      <c r="FN491" s="53"/>
      <c r="FO491" s="53"/>
      <c r="FP491" s="53"/>
      <c r="FQ491" s="53"/>
      <c r="FR491" s="53"/>
      <c r="FS491" s="53"/>
      <c r="FT491" s="53"/>
      <c r="FU491" s="53"/>
      <c r="FV491" s="53"/>
      <c r="FW491" s="53"/>
      <c r="FX491" s="53"/>
      <c r="FY491" s="53"/>
      <c r="FZ491" s="53"/>
      <c r="GA491" s="53"/>
      <c r="GB491" s="53"/>
      <c r="GC491" s="53"/>
      <c r="GD491" s="53"/>
      <c r="GE491" s="53"/>
      <c r="GF491" s="53"/>
      <c r="GG491" s="53"/>
      <c r="GH491" s="53"/>
      <c r="GI491" s="53"/>
      <c r="GJ491" s="53"/>
      <c r="GK491" s="53"/>
      <c r="GL491" s="53"/>
      <c r="GM491" s="53"/>
      <c r="GN491" s="53"/>
      <c r="GO491" s="53"/>
      <c r="GP491" s="53"/>
      <c r="GQ491" s="53"/>
      <c r="GR491" s="53"/>
      <c r="GS491" s="53"/>
      <c r="GT491" s="53"/>
      <c r="GU491" s="53"/>
      <c r="GV491" s="53"/>
      <c r="GW491" s="53"/>
      <c r="GX491" s="53"/>
      <c r="GY491" s="53"/>
      <c r="GZ491" s="53"/>
      <c r="HA491" s="53"/>
      <c r="HB491" s="53"/>
      <c r="HC491" s="53"/>
      <c r="HD491" s="53"/>
      <c r="HE491" s="53"/>
      <c r="HF491" s="53"/>
      <c r="HG491" s="53"/>
      <c r="HH491" s="53"/>
      <c r="HI491" s="53"/>
      <c r="HJ491" s="53"/>
      <c r="HK491" s="53"/>
      <c r="HL491" s="53"/>
      <c r="HM491" s="53"/>
      <c r="HN491" s="53"/>
      <c r="HO491" s="53"/>
      <c r="HP491" s="53"/>
      <c r="HQ491" s="53"/>
      <c r="HR491" s="53"/>
      <c r="HS491" s="53"/>
      <c r="HT491" s="53"/>
      <c r="HU491" s="53"/>
      <c r="HV491" s="53"/>
      <c r="HW491" s="53"/>
      <c r="HX491" s="53"/>
      <c r="HY491" s="53"/>
      <c r="HZ491" s="53"/>
      <c r="IA491" s="53"/>
      <c r="IB491" s="53"/>
      <c r="IC491" s="53"/>
      <c r="ID491" s="53"/>
      <c r="IE491" s="53"/>
      <c r="IF491" s="53"/>
      <c r="IG491" s="53"/>
      <c r="IH491" s="53"/>
      <c r="II491" s="53"/>
      <c r="IJ491" s="53"/>
      <c r="IK491" s="53"/>
      <c r="IL491" s="53"/>
      <c r="IM491" s="53"/>
      <c r="IN491" s="53"/>
      <c r="IO491" s="53"/>
      <c r="IP491" s="53"/>
      <c r="IQ491" s="53"/>
      <c r="IR491" s="53"/>
      <c r="IS491" s="53"/>
      <c r="IT491" s="53"/>
      <c r="IU491" s="53"/>
    </row>
    <row r="492" spans="1:255" s="52" customFormat="1" ht="11.65" customHeight="1">
      <c r="A492" s="74">
        <v>491</v>
      </c>
      <c r="B492" s="55"/>
      <c r="C492" s="56" t="s">
        <v>2438</v>
      </c>
      <c r="D492" s="57"/>
      <c r="E492" s="57"/>
      <c r="F492" s="59"/>
      <c r="G492" s="58"/>
      <c r="H492" s="63" t="s">
        <v>1933</v>
      </c>
      <c r="I492" s="94">
        <v>1868835.31</v>
      </c>
      <c r="J492" s="118"/>
      <c r="K492" s="48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3"/>
      <c r="BS492" s="53"/>
      <c r="BT492" s="53"/>
      <c r="BU492" s="53"/>
      <c r="BV492" s="53"/>
      <c r="BW492" s="53"/>
      <c r="BX492" s="53"/>
      <c r="BY492" s="53"/>
      <c r="BZ492" s="53"/>
      <c r="CA492" s="53"/>
      <c r="CB492" s="53"/>
      <c r="CC492" s="53"/>
      <c r="CD492" s="53"/>
      <c r="CE492" s="53"/>
      <c r="CF492" s="53"/>
      <c r="CG492" s="53"/>
      <c r="CH492" s="53"/>
      <c r="CI492" s="53"/>
      <c r="CJ492" s="53"/>
      <c r="CK492" s="53"/>
      <c r="CL492" s="53"/>
      <c r="CM492" s="53"/>
      <c r="CN492" s="53"/>
      <c r="CO492" s="53"/>
      <c r="CP492" s="53"/>
      <c r="CQ492" s="53"/>
      <c r="CR492" s="53"/>
      <c r="CS492" s="53"/>
      <c r="CT492" s="53"/>
      <c r="CU492" s="53"/>
      <c r="CV492" s="53"/>
      <c r="CW492" s="53"/>
      <c r="CX492" s="53"/>
      <c r="CY492" s="53"/>
      <c r="CZ492" s="53"/>
      <c r="DA492" s="53"/>
      <c r="DB492" s="53"/>
      <c r="DC492" s="53"/>
      <c r="DD492" s="53"/>
      <c r="DE492" s="53"/>
      <c r="DF492" s="53"/>
      <c r="DG492" s="53"/>
      <c r="DH492" s="53"/>
      <c r="DI492" s="53"/>
      <c r="DJ492" s="53"/>
      <c r="DK492" s="53"/>
      <c r="DL492" s="53"/>
      <c r="DM492" s="53"/>
      <c r="DN492" s="53"/>
      <c r="DO492" s="53"/>
      <c r="DP492" s="53"/>
      <c r="DQ492" s="53"/>
      <c r="DR492" s="53"/>
      <c r="DS492" s="53"/>
      <c r="DT492" s="53"/>
      <c r="DU492" s="53"/>
      <c r="DV492" s="53"/>
      <c r="DW492" s="53"/>
      <c r="DX492" s="53"/>
      <c r="DY492" s="53"/>
      <c r="DZ492" s="53"/>
      <c r="EA492" s="53"/>
      <c r="EB492" s="53"/>
      <c r="EC492" s="53"/>
      <c r="ED492" s="53"/>
      <c r="EE492" s="53"/>
      <c r="EF492" s="53"/>
      <c r="EG492" s="53"/>
      <c r="EH492" s="53"/>
      <c r="EI492" s="53"/>
      <c r="EJ492" s="53"/>
      <c r="EK492" s="53"/>
      <c r="EL492" s="53"/>
      <c r="EM492" s="53"/>
      <c r="EN492" s="53"/>
      <c r="EO492" s="53"/>
      <c r="EP492" s="53"/>
      <c r="EQ492" s="53"/>
      <c r="ER492" s="53"/>
      <c r="ES492" s="53"/>
      <c r="ET492" s="53"/>
      <c r="EU492" s="53"/>
      <c r="EV492" s="53"/>
      <c r="EW492" s="53"/>
      <c r="EX492" s="53"/>
      <c r="EY492" s="53"/>
      <c r="EZ492" s="53"/>
      <c r="FA492" s="53"/>
      <c r="FB492" s="53"/>
      <c r="FC492" s="53"/>
      <c r="FD492" s="53"/>
      <c r="FE492" s="53"/>
      <c r="FF492" s="53"/>
      <c r="FG492" s="53"/>
      <c r="FH492" s="53"/>
      <c r="FI492" s="53"/>
      <c r="FJ492" s="53"/>
      <c r="FK492" s="53"/>
      <c r="FL492" s="53"/>
      <c r="FM492" s="53"/>
      <c r="FN492" s="53"/>
      <c r="FO492" s="53"/>
      <c r="FP492" s="53"/>
      <c r="FQ492" s="53"/>
      <c r="FR492" s="53"/>
      <c r="FS492" s="53"/>
      <c r="FT492" s="53"/>
      <c r="FU492" s="53"/>
      <c r="FV492" s="53"/>
      <c r="FW492" s="53"/>
      <c r="FX492" s="53"/>
      <c r="FY492" s="53"/>
      <c r="FZ492" s="53"/>
      <c r="GA492" s="53"/>
      <c r="GB492" s="53"/>
      <c r="GC492" s="53"/>
      <c r="GD492" s="53"/>
      <c r="GE492" s="53"/>
      <c r="GF492" s="53"/>
      <c r="GG492" s="53"/>
      <c r="GH492" s="53"/>
      <c r="GI492" s="53"/>
      <c r="GJ492" s="53"/>
      <c r="GK492" s="53"/>
      <c r="GL492" s="53"/>
      <c r="GM492" s="53"/>
      <c r="GN492" s="53"/>
      <c r="GO492" s="53"/>
      <c r="GP492" s="53"/>
      <c r="GQ492" s="53"/>
      <c r="GR492" s="53"/>
      <c r="GS492" s="53"/>
      <c r="GT492" s="53"/>
      <c r="GU492" s="53"/>
      <c r="GV492" s="53"/>
      <c r="GW492" s="53"/>
      <c r="GX492" s="53"/>
      <c r="GY492" s="53"/>
      <c r="GZ492" s="53"/>
      <c r="HA492" s="53"/>
      <c r="HB492" s="53"/>
      <c r="HC492" s="53"/>
      <c r="HD492" s="53"/>
      <c r="HE492" s="53"/>
      <c r="HF492" s="53"/>
      <c r="HG492" s="53"/>
      <c r="HH492" s="53"/>
      <c r="HI492" s="53"/>
      <c r="HJ492" s="53"/>
      <c r="HK492" s="53"/>
      <c r="HL492" s="53"/>
      <c r="HM492" s="53"/>
      <c r="HN492" s="53"/>
      <c r="HO492" s="53"/>
      <c r="HP492" s="53"/>
      <c r="HQ492" s="53"/>
      <c r="HR492" s="53"/>
      <c r="HS492" s="53"/>
      <c r="HT492" s="53"/>
      <c r="HU492" s="53"/>
      <c r="HV492" s="53"/>
      <c r="HW492" s="53"/>
      <c r="HX492" s="53"/>
      <c r="HY492" s="53"/>
      <c r="HZ492" s="53"/>
      <c r="IA492" s="53"/>
      <c r="IB492" s="53"/>
      <c r="IC492" s="53"/>
      <c r="ID492" s="53"/>
      <c r="IE492" s="53"/>
      <c r="IF492" s="53"/>
      <c r="IG492" s="53"/>
      <c r="IH492" s="53"/>
      <c r="II492" s="53"/>
      <c r="IJ492" s="53"/>
      <c r="IK492" s="53"/>
      <c r="IL492" s="53"/>
      <c r="IM492" s="53"/>
      <c r="IN492" s="53"/>
      <c r="IO492" s="53"/>
      <c r="IP492" s="53"/>
      <c r="IQ492" s="53"/>
      <c r="IR492" s="53"/>
      <c r="IS492" s="53"/>
      <c r="IT492" s="53"/>
      <c r="IU492" s="53"/>
    </row>
    <row r="493" spans="1:255" s="52" customFormat="1" ht="11.65" customHeight="1">
      <c r="A493" s="74">
        <v>492</v>
      </c>
      <c r="B493" s="55"/>
      <c r="C493" s="56" t="s">
        <v>2439</v>
      </c>
      <c r="D493" s="57"/>
      <c r="E493" s="57"/>
      <c r="F493" s="59"/>
      <c r="G493" s="58"/>
      <c r="H493" s="63" t="s">
        <v>1933</v>
      </c>
      <c r="I493" s="94">
        <v>31390.720000000001</v>
      </c>
      <c r="J493" s="118"/>
      <c r="K493" s="48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  <c r="BT493" s="53"/>
      <c r="BU493" s="53"/>
      <c r="BV493" s="53"/>
      <c r="BW493" s="53"/>
      <c r="BX493" s="53"/>
      <c r="BY493" s="53"/>
      <c r="BZ493" s="53"/>
      <c r="CA493" s="53"/>
      <c r="CB493" s="53"/>
      <c r="CC493" s="53"/>
      <c r="CD493" s="53"/>
      <c r="CE493" s="53"/>
      <c r="CF493" s="53"/>
      <c r="CG493" s="53"/>
      <c r="CH493" s="53"/>
      <c r="CI493" s="53"/>
      <c r="CJ493" s="53"/>
      <c r="CK493" s="53"/>
      <c r="CL493" s="53"/>
      <c r="CM493" s="53"/>
      <c r="CN493" s="53"/>
      <c r="CO493" s="53"/>
      <c r="CP493" s="53"/>
      <c r="CQ493" s="53"/>
      <c r="CR493" s="53"/>
      <c r="CS493" s="53"/>
      <c r="CT493" s="53"/>
      <c r="CU493" s="53"/>
      <c r="CV493" s="53"/>
      <c r="CW493" s="53"/>
      <c r="CX493" s="53"/>
      <c r="CY493" s="53"/>
      <c r="CZ493" s="53"/>
      <c r="DA493" s="53"/>
      <c r="DB493" s="53"/>
      <c r="DC493" s="53"/>
      <c r="DD493" s="53"/>
      <c r="DE493" s="53"/>
      <c r="DF493" s="53"/>
      <c r="DG493" s="53"/>
      <c r="DH493" s="53"/>
      <c r="DI493" s="53"/>
      <c r="DJ493" s="53"/>
      <c r="DK493" s="53"/>
      <c r="DL493" s="53"/>
      <c r="DM493" s="53"/>
      <c r="DN493" s="53"/>
      <c r="DO493" s="53"/>
      <c r="DP493" s="53"/>
      <c r="DQ493" s="53"/>
      <c r="DR493" s="53"/>
      <c r="DS493" s="53"/>
      <c r="DT493" s="53"/>
      <c r="DU493" s="53"/>
      <c r="DV493" s="53"/>
      <c r="DW493" s="53"/>
      <c r="DX493" s="53"/>
      <c r="DY493" s="53"/>
      <c r="DZ493" s="53"/>
      <c r="EA493" s="53"/>
      <c r="EB493" s="53"/>
      <c r="EC493" s="53"/>
      <c r="ED493" s="53"/>
      <c r="EE493" s="53"/>
      <c r="EF493" s="53"/>
      <c r="EG493" s="53"/>
      <c r="EH493" s="53"/>
      <c r="EI493" s="53"/>
      <c r="EJ493" s="53"/>
      <c r="EK493" s="53"/>
      <c r="EL493" s="53"/>
      <c r="EM493" s="53"/>
      <c r="EN493" s="53"/>
      <c r="EO493" s="53"/>
      <c r="EP493" s="53"/>
      <c r="EQ493" s="53"/>
      <c r="ER493" s="53"/>
      <c r="ES493" s="53"/>
      <c r="ET493" s="53"/>
      <c r="EU493" s="53"/>
      <c r="EV493" s="53"/>
      <c r="EW493" s="53"/>
      <c r="EX493" s="53"/>
      <c r="EY493" s="53"/>
      <c r="EZ493" s="53"/>
      <c r="FA493" s="53"/>
      <c r="FB493" s="53"/>
      <c r="FC493" s="53"/>
      <c r="FD493" s="53"/>
      <c r="FE493" s="53"/>
      <c r="FF493" s="53"/>
      <c r="FG493" s="53"/>
      <c r="FH493" s="53"/>
      <c r="FI493" s="53"/>
      <c r="FJ493" s="53"/>
      <c r="FK493" s="53"/>
      <c r="FL493" s="53"/>
      <c r="FM493" s="53"/>
      <c r="FN493" s="53"/>
      <c r="FO493" s="53"/>
      <c r="FP493" s="53"/>
      <c r="FQ493" s="53"/>
      <c r="FR493" s="53"/>
      <c r="FS493" s="53"/>
      <c r="FT493" s="53"/>
      <c r="FU493" s="53"/>
      <c r="FV493" s="53"/>
      <c r="FW493" s="53"/>
      <c r="FX493" s="53"/>
      <c r="FY493" s="53"/>
      <c r="FZ493" s="53"/>
      <c r="GA493" s="53"/>
      <c r="GB493" s="53"/>
      <c r="GC493" s="53"/>
      <c r="GD493" s="53"/>
      <c r="GE493" s="53"/>
      <c r="GF493" s="53"/>
      <c r="GG493" s="53"/>
      <c r="GH493" s="53"/>
      <c r="GI493" s="53"/>
      <c r="GJ493" s="53"/>
      <c r="GK493" s="53"/>
      <c r="GL493" s="53"/>
      <c r="GM493" s="53"/>
      <c r="GN493" s="53"/>
      <c r="GO493" s="53"/>
      <c r="GP493" s="53"/>
      <c r="GQ493" s="53"/>
      <c r="GR493" s="53"/>
      <c r="GS493" s="53"/>
      <c r="GT493" s="53"/>
      <c r="GU493" s="53"/>
      <c r="GV493" s="53"/>
      <c r="GW493" s="53"/>
      <c r="GX493" s="53"/>
      <c r="GY493" s="53"/>
      <c r="GZ493" s="53"/>
      <c r="HA493" s="53"/>
      <c r="HB493" s="53"/>
      <c r="HC493" s="53"/>
      <c r="HD493" s="53"/>
      <c r="HE493" s="53"/>
      <c r="HF493" s="53"/>
      <c r="HG493" s="53"/>
      <c r="HH493" s="53"/>
      <c r="HI493" s="53"/>
      <c r="HJ493" s="53"/>
      <c r="HK493" s="53"/>
      <c r="HL493" s="53"/>
      <c r="HM493" s="53"/>
      <c r="HN493" s="53"/>
      <c r="HO493" s="53"/>
      <c r="HP493" s="53"/>
      <c r="HQ493" s="53"/>
      <c r="HR493" s="53"/>
      <c r="HS493" s="53"/>
      <c r="HT493" s="53"/>
      <c r="HU493" s="53"/>
      <c r="HV493" s="53"/>
      <c r="HW493" s="53"/>
      <c r="HX493" s="53"/>
      <c r="HY493" s="53"/>
      <c r="HZ493" s="53"/>
      <c r="IA493" s="53"/>
      <c r="IB493" s="53"/>
      <c r="IC493" s="53"/>
      <c r="ID493" s="53"/>
      <c r="IE493" s="53"/>
      <c r="IF493" s="53"/>
      <c r="IG493" s="53"/>
      <c r="IH493" s="53"/>
      <c r="II493" s="53"/>
      <c r="IJ493" s="53"/>
      <c r="IK493" s="53"/>
      <c r="IL493" s="53"/>
      <c r="IM493" s="53"/>
      <c r="IN493" s="53"/>
      <c r="IO493" s="53"/>
      <c r="IP493" s="53"/>
      <c r="IQ493" s="53"/>
      <c r="IR493" s="53"/>
      <c r="IS493" s="53"/>
      <c r="IT493" s="53"/>
      <c r="IU493" s="53"/>
    </row>
    <row r="494" spans="1:255" s="52" customFormat="1" ht="11.65" customHeight="1">
      <c r="A494" s="74">
        <v>493</v>
      </c>
      <c r="B494" s="55" t="s">
        <v>2026</v>
      </c>
      <c r="C494" s="56" t="s">
        <v>2441</v>
      </c>
      <c r="D494" s="67">
        <v>81</v>
      </c>
      <c r="E494" s="55"/>
      <c r="F494" s="59">
        <v>2301613.9300000002</v>
      </c>
      <c r="G494" s="69" t="s">
        <v>1229</v>
      </c>
      <c r="H494" s="63"/>
      <c r="I494" s="94"/>
      <c r="K494" s="48"/>
    </row>
    <row r="495" spans="1:255" s="52" customFormat="1" ht="11.65" customHeight="1">
      <c r="A495" s="74">
        <v>494</v>
      </c>
      <c r="B495" s="55" t="s">
        <v>2440</v>
      </c>
      <c r="C495" s="56" t="s">
        <v>2441</v>
      </c>
      <c r="D495" s="67">
        <v>37</v>
      </c>
      <c r="E495" s="55"/>
      <c r="F495" s="59">
        <v>3079869.24</v>
      </c>
      <c r="G495" s="69" t="s">
        <v>1229</v>
      </c>
      <c r="H495" s="63"/>
      <c r="I495" s="94"/>
      <c r="J495" s="53"/>
      <c r="K495" s="48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  <c r="BV495" s="53"/>
      <c r="BW495" s="53"/>
      <c r="BX495" s="53"/>
      <c r="BY495" s="53"/>
      <c r="BZ495" s="53"/>
      <c r="CA495" s="53"/>
      <c r="CB495" s="53"/>
      <c r="CC495" s="53"/>
      <c r="CD495" s="53"/>
      <c r="CE495" s="53"/>
      <c r="CF495" s="53"/>
      <c r="CG495" s="53"/>
      <c r="CH495" s="53"/>
      <c r="CI495" s="53"/>
      <c r="CJ495" s="53"/>
      <c r="CK495" s="53"/>
      <c r="CL495" s="53"/>
      <c r="CM495" s="53"/>
      <c r="CN495" s="53"/>
      <c r="CO495" s="53"/>
      <c r="CP495" s="53"/>
      <c r="CQ495" s="53"/>
      <c r="CR495" s="53"/>
      <c r="CS495" s="53"/>
      <c r="CT495" s="53"/>
      <c r="CU495" s="53"/>
      <c r="CV495" s="53"/>
      <c r="CW495" s="53"/>
      <c r="CX495" s="53"/>
      <c r="CY495" s="53"/>
      <c r="CZ495" s="53"/>
      <c r="DA495" s="53"/>
      <c r="DB495" s="53"/>
      <c r="DC495" s="53"/>
      <c r="DD495" s="53"/>
      <c r="DE495" s="53"/>
      <c r="DF495" s="53"/>
      <c r="DG495" s="53"/>
      <c r="DH495" s="53"/>
      <c r="DI495" s="53"/>
      <c r="DJ495" s="53"/>
      <c r="DK495" s="53"/>
      <c r="DL495" s="53"/>
      <c r="DM495" s="53"/>
      <c r="DN495" s="53"/>
      <c r="DO495" s="53"/>
      <c r="DP495" s="53"/>
      <c r="DQ495" s="53"/>
      <c r="DR495" s="53"/>
      <c r="DS495" s="53"/>
      <c r="DT495" s="53"/>
      <c r="DU495" s="53"/>
      <c r="DV495" s="53"/>
      <c r="DW495" s="53"/>
      <c r="DX495" s="53"/>
      <c r="DY495" s="53"/>
      <c r="DZ495" s="53"/>
      <c r="EA495" s="53"/>
      <c r="EB495" s="53"/>
      <c r="EC495" s="53"/>
      <c r="ED495" s="53"/>
      <c r="EE495" s="53"/>
      <c r="EF495" s="53"/>
      <c r="EG495" s="53"/>
      <c r="EH495" s="53"/>
      <c r="EI495" s="53"/>
      <c r="EJ495" s="53"/>
      <c r="EK495" s="53"/>
      <c r="EL495" s="53"/>
      <c r="EM495" s="53"/>
      <c r="EN495" s="53"/>
      <c r="EO495" s="53"/>
      <c r="EP495" s="53"/>
      <c r="EQ495" s="53"/>
      <c r="ER495" s="53"/>
      <c r="ES495" s="53"/>
      <c r="ET495" s="53"/>
      <c r="EU495" s="53"/>
      <c r="EV495" s="53"/>
      <c r="EW495" s="53"/>
      <c r="EX495" s="53"/>
      <c r="EY495" s="53"/>
      <c r="EZ495" s="53"/>
      <c r="FA495" s="53"/>
      <c r="FB495" s="53"/>
      <c r="FC495" s="53"/>
      <c r="FD495" s="53"/>
      <c r="FE495" s="53"/>
      <c r="FF495" s="53"/>
      <c r="FG495" s="53"/>
      <c r="FH495" s="53"/>
      <c r="FI495" s="53"/>
      <c r="FJ495" s="53"/>
      <c r="FK495" s="53"/>
      <c r="FL495" s="53"/>
      <c r="FM495" s="53"/>
      <c r="FN495" s="53"/>
      <c r="FO495" s="53"/>
      <c r="FP495" s="53"/>
      <c r="FQ495" s="53"/>
      <c r="FR495" s="53"/>
      <c r="FS495" s="53"/>
      <c r="FT495" s="53"/>
      <c r="FU495" s="53"/>
      <c r="FV495" s="53"/>
      <c r="FW495" s="53"/>
      <c r="FX495" s="53"/>
      <c r="FY495" s="53"/>
      <c r="FZ495" s="53"/>
      <c r="GA495" s="53"/>
      <c r="GB495" s="53"/>
      <c r="GC495" s="53"/>
      <c r="GD495" s="53"/>
      <c r="GE495" s="53"/>
      <c r="GF495" s="53"/>
      <c r="GG495" s="53"/>
      <c r="GH495" s="53"/>
      <c r="GI495" s="53"/>
      <c r="GJ495" s="53"/>
      <c r="GK495" s="53"/>
      <c r="GL495" s="53"/>
      <c r="GM495" s="53"/>
      <c r="GN495" s="53"/>
      <c r="GO495" s="53"/>
      <c r="GP495" s="53"/>
      <c r="GQ495" s="53"/>
      <c r="GR495" s="53"/>
      <c r="GS495" s="53"/>
      <c r="GT495" s="53"/>
      <c r="GU495" s="53"/>
      <c r="GV495" s="53"/>
      <c r="GW495" s="53"/>
      <c r="GX495" s="53"/>
      <c r="GY495" s="53"/>
      <c r="GZ495" s="53"/>
      <c r="HA495" s="53"/>
      <c r="HB495" s="53"/>
      <c r="HC495" s="53"/>
      <c r="HD495" s="53"/>
      <c r="HE495" s="53"/>
      <c r="HF495" s="53"/>
      <c r="HG495" s="53"/>
      <c r="HH495" s="53"/>
      <c r="HI495" s="53"/>
      <c r="HJ495" s="53"/>
      <c r="HK495" s="53"/>
      <c r="HL495" s="53"/>
      <c r="HM495" s="53"/>
      <c r="HN495" s="53"/>
      <c r="HO495" s="53"/>
      <c r="HP495" s="53"/>
      <c r="HQ495" s="53"/>
      <c r="HR495" s="53"/>
      <c r="HS495" s="53"/>
      <c r="HT495" s="53"/>
      <c r="HU495" s="53"/>
      <c r="HV495" s="53"/>
      <c r="HW495" s="53"/>
      <c r="HX495" s="53"/>
      <c r="HY495" s="53"/>
      <c r="HZ495" s="53"/>
      <c r="IA495" s="53"/>
      <c r="IB495" s="53"/>
      <c r="IC495" s="53"/>
      <c r="ID495" s="53"/>
      <c r="IE495" s="53"/>
      <c r="IF495" s="53"/>
      <c r="IG495" s="53"/>
      <c r="IH495" s="53"/>
      <c r="II495" s="53"/>
      <c r="IJ495" s="53"/>
      <c r="IK495" s="53"/>
      <c r="IL495" s="53"/>
      <c r="IM495" s="53"/>
      <c r="IN495" s="53"/>
      <c r="IO495" s="53"/>
      <c r="IP495" s="53"/>
      <c r="IQ495" s="53"/>
      <c r="IR495" s="53"/>
      <c r="IS495" s="53"/>
      <c r="IT495" s="53"/>
      <c r="IU495" s="53"/>
    </row>
    <row r="496" spans="1:255" s="52" customFormat="1" ht="11.65" customHeight="1">
      <c r="A496" s="74">
        <v>495</v>
      </c>
      <c r="B496" s="55" t="s">
        <v>2237</v>
      </c>
      <c r="C496" s="56" t="s">
        <v>2443</v>
      </c>
      <c r="D496" s="67">
        <v>3</v>
      </c>
      <c r="E496" s="55"/>
      <c r="F496" s="59">
        <v>96383.57</v>
      </c>
      <c r="G496" s="69" t="s">
        <v>1229</v>
      </c>
      <c r="H496" s="63"/>
      <c r="I496" s="94"/>
      <c r="K496" s="48"/>
    </row>
    <row r="497" spans="1:11" s="52" customFormat="1" ht="11.65" customHeight="1">
      <c r="A497" s="74">
        <v>496</v>
      </c>
      <c r="B497" s="55" t="s">
        <v>2442</v>
      </c>
      <c r="C497" s="56" t="s">
        <v>2443</v>
      </c>
      <c r="D497" s="67">
        <v>35</v>
      </c>
      <c r="E497" s="55"/>
      <c r="F497" s="59">
        <v>191139.89</v>
      </c>
      <c r="G497" s="69" t="s">
        <v>1229</v>
      </c>
      <c r="H497" s="63"/>
      <c r="I497" s="94"/>
      <c r="K497" s="48"/>
    </row>
    <row r="498" spans="1:11" s="52" customFormat="1" ht="11.65" customHeight="1">
      <c r="A498" s="74">
        <v>497</v>
      </c>
      <c r="B498" s="55" t="s">
        <v>2385</v>
      </c>
      <c r="C498" s="56" t="s">
        <v>2443</v>
      </c>
      <c r="D498" s="67">
        <v>29</v>
      </c>
      <c r="E498" s="55"/>
      <c r="F498" s="59">
        <v>3763569.27</v>
      </c>
      <c r="G498" s="79" t="s">
        <v>1229</v>
      </c>
      <c r="H498" s="63" t="s">
        <v>1933</v>
      </c>
      <c r="I498" s="94">
        <v>358335.86</v>
      </c>
      <c r="J498" s="115"/>
      <c r="K498" s="48"/>
    </row>
    <row r="499" spans="1:11" s="52" customFormat="1" ht="11.65" customHeight="1">
      <c r="A499" s="74">
        <v>498</v>
      </c>
      <c r="B499" s="55" t="s">
        <v>2447</v>
      </c>
      <c r="C499" s="56" t="s">
        <v>2445</v>
      </c>
      <c r="D499" s="67">
        <v>82</v>
      </c>
      <c r="E499" s="55"/>
      <c r="F499" s="78">
        <v>68845.41</v>
      </c>
      <c r="G499" s="69" t="s">
        <v>1229</v>
      </c>
      <c r="H499" s="63"/>
      <c r="I499" s="94"/>
      <c r="K499" s="48"/>
    </row>
    <row r="500" spans="1:11" s="52" customFormat="1" ht="11.65" customHeight="1">
      <c r="A500" s="74">
        <v>499</v>
      </c>
      <c r="B500" s="55" t="s">
        <v>2444</v>
      </c>
      <c r="C500" s="56" t="s">
        <v>2445</v>
      </c>
      <c r="D500" s="67">
        <v>33</v>
      </c>
      <c r="E500" s="55"/>
      <c r="F500" s="78">
        <v>13379115.93</v>
      </c>
      <c r="G500" s="69" t="s">
        <v>1229</v>
      </c>
      <c r="H500" s="63"/>
      <c r="I500" s="94"/>
      <c r="K500" s="48"/>
    </row>
    <row r="501" spans="1:11" s="52" customFormat="1" ht="11.65" customHeight="1">
      <c r="A501" s="74">
        <v>500</v>
      </c>
      <c r="B501" s="55" t="s">
        <v>2446</v>
      </c>
      <c r="C501" s="56" t="s">
        <v>2445</v>
      </c>
      <c r="D501" s="67">
        <v>78</v>
      </c>
      <c r="E501" s="55"/>
      <c r="F501" s="78">
        <v>15569430.41</v>
      </c>
      <c r="G501" s="69" t="s">
        <v>1229</v>
      </c>
      <c r="H501" s="63"/>
      <c r="I501" s="94"/>
      <c r="K501" s="48"/>
    </row>
    <row r="502" spans="1:11" s="52" customFormat="1" ht="11.65" customHeight="1">
      <c r="A502" s="74">
        <v>501</v>
      </c>
      <c r="B502" s="55" t="s">
        <v>2452</v>
      </c>
      <c r="C502" s="56" t="s">
        <v>2448</v>
      </c>
      <c r="D502" s="67">
        <v>67</v>
      </c>
      <c r="E502" s="55"/>
      <c r="F502" s="78">
        <v>5599709.8499999996</v>
      </c>
      <c r="G502" s="69" t="s">
        <v>1229</v>
      </c>
      <c r="H502" s="63"/>
      <c r="I502" s="94"/>
      <c r="K502" s="48"/>
    </row>
    <row r="503" spans="1:11" s="52" customFormat="1" ht="11.65" customHeight="1">
      <c r="A503" s="74">
        <v>502</v>
      </c>
      <c r="B503" s="55" t="s">
        <v>2449</v>
      </c>
      <c r="C503" s="56" t="s">
        <v>2448</v>
      </c>
      <c r="D503" s="67">
        <v>61</v>
      </c>
      <c r="E503" s="55" t="s">
        <v>2450</v>
      </c>
      <c r="F503" s="78">
        <v>6948564</v>
      </c>
      <c r="G503" s="69" t="s">
        <v>1229</v>
      </c>
      <c r="H503" s="63"/>
      <c r="I503" s="94"/>
      <c r="K503" s="48"/>
    </row>
    <row r="504" spans="1:11" s="52" customFormat="1" ht="11.65" customHeight="1">
      <c r="A504" s="74">
        <v>503</v>
      </c>
      <c r="B504" s="55" t="s">
        <v>2453</v>
      </c>
      <c r="C504" s="56" t="s">
        <v>2448</v>
      </c>
      <c r="D504" s="67">
        <v>69</v>
      </c>
      <c r="E504" s="55"/>
      <c r="F504" s="78">
        <v>9685382.0700000003</v>
      </c>
      <c r="G504" s="69" t="s">
        <v>1229</v>
      </c>
      <c r="H504" s="63"/>
      <c r="I504" s="94"/>
      <c r="K504" s="48"/>
    </row>
    <row r="505" spans="1:11" s="52" customFormat="1" ht="11.65" customHeight="1">
      <c r="A505" s="74">
        <v>504</v>
      </c>
      <c r="B505" s="55" t="s">
        <v>2451</v>
      </c>
      <c r="C505" s="56" t="s">
        <v>2448</v>
      </c>
      <c r="D505" s="67">
        <v>65</v>
      </c>
      <c r="E505" s="55"/>
      <c r="F505" s="78">
        <v>10416455.83</v>
      </c>
      <c r="G505" s="69" t="s">
        <v>1229</v>
      </c>
      <c r="H505" s="63"/>
      <c r="I505" s="94"/>
      <c r="K505" s="48"/>
    </row>
    <row r="506" spans="1:11" s="52" customFormat="1" ht="11.65" customHeight="1">
      <c r="A506" s="74">
        <v>505</v>
      </c>
      <c r="B506" s="55" t="s">
        <v>2340</v>
      </c>
      <c r="C506" s="56" t="s">
        <v>2448</v>
      </c>
      <c r="D506" s="67">
        <v>34</v>
      </c>
      <c r="E506" s="55"/>
      <c r="F506" s="78">
        <v>10862710.640000001</v>
      </c>
      <c r="G506" s="69" t="s">
        <v>1229</v>
      </c>
      <c r="H506" s="63"/>
      <c r="I506" s="94"/>
      <c r="K506" s="48"/>
    </row>
    <row r="507" spans="1:11" s="52" customFormat="1" ht="11.65" customHeight="1">
      <c r="A507" s="74">
        <v>506</v>
      </c>
      <c r="B507" s="55" t="s">
        <v>2147</v>
      </c>
      <c r="C507" s="56" t="s">
        <v>2448</v>
      </c>
      <c r="D507" s="67">
        <v>40</v>
      </c>
      <c r="E507" s="55">
        <v>42</v>
      </c>
      <c r="F507" s="78">
        <v>17645610.710000001</v>
      </c>
      <c r="G507" s="69" t="s">
        <v>1229</v>
      </c>
      <c r="H507" s="63"/>
      <c r="I507" s="94"/>
      <c r="K507" s="48"/>
    </row>
    <row r="508" spans="1:11" s="52" customFormat="1" ht="11.65" customHeight="1">
      <c r="A508" s="74">
        <v>507</v>
      </c>
      <c r="B508" s="55" t="s">
        <v>2454</v>
      </c>
      <c r="C508" s="56" t="s">
        <v>2455</v>
      </c>
      <c r="D508" s="67">
        <v>43</v>
      </c>
      <c r="E508" s="55" t="s">
        <v>697</v>
      </c>
      <c r="F508" s="78">
        <v>1011952.92</v>
      </c>
      <c r="G508" s="69" t="s">
        <v>1229</v>
      </c>
      <c r="H508" s="63"/>
      <c r="I508" s="94"/>
      <c r="K508" s="48"/>
    </row>
    <row r="509" spans="1:11" s="52" customFormat="1" ht="11.65" customHeight="1">
      <c r="A509" s="74">
        <v>508</v>
      </c>
      <c r="B509" s="55" t="s">
        <v>2456</v>
      </c>
      <c r="C509" s="56" t="s">
        <v>2455</v>
      </c>
      <c r="D509" s="67">
        <v>47</v>
      </c>
      <c r="E509" s="55" t="s">
        <v>697</v>
      </c>
      <c r="F509" s="78">
        <v>2438642.2200000002</v>
      </c>
      <c r="G509" s="69" t="s">
        <v>1229</v>
      </c>
      <c r="H509" s="63"/>
      <c r="I509" s="94"/>
      <c r="K509" s="48"/>
    </row>
    <row r="510" spans="1:11" s="52" customFormat="1" ht="11.65" customHeight="1">
      <c r="A510" s="74">
        <v>509</v>
      </c>
      <c r="B510" s="55" t="s">
        <v>2459</v>
      </c>
      <c r="C510" s="56" t="s">
        <v>2458</v>
      </c>
      <c r="D510" s="67">
        <v>3</v>
      </c>
      <c r="E510" s="55" t="s">
        <v>619</v>
      </c>
      <c r="F510" s="59">
        <v>63963.64</v>
      </c>
      <c r="G510" s="69" t="s">
        <v>1229</v>
      </c>
      <c r="H510" s="63"/>
      <c r="I510" s="94"/>
      <c r="K510" s="48"/>
    </row>
    <row r="511" spans="1:11" s="52" customFormat="1" ht="11.65" customHeight="1">
      <c r="A511" s="74">
        <v>510</v>
      </c>
      <c r="B511" s="55" t="s">
        <v>2457</v>
      </c>
      <c r="C511" s="56" t="s">
        <v>2458</v>
      </c>
      <c r="D511" s="67">
        <v>1</v>
      </c>
      <c r="E511" s="55" t="s">
        <v>697</v>
      </c>
      <c r="F511" s="59">
        <v>141320.85</v>
      </c>
      <c r="G511" s="69" t="s">
        <v>1229</v>
      </c>
      <c r="H511" s="63"/>
      <c r="I511" s="94"/>
      <c r="K511" s="48"/>
    </row>
    <row r="512" spans="1:11" s="52" customFormat="1" ht="11.65" customHeight="1">
      <c r="A512" s="74">
        <v>511</v>
      </c>
      <c r="B512" s="55" t="s">
        <v>2460</v>
      </c>
      <c r="C512" s="56" t="s">
        <v>2458</v>
      </c>
      <c r="D512" s="67">
        <v>3</v>
      </c>
      <c r="E512" s="55" t="s">
        <v>697</v>
      </c>
      <c r="F512" s="59">
        <v>167649</v>
      </c>
      <c r="G512" s="69" t="s">
        <v>1229</v>
      </c>
      <c r="H512" s="63"/>
      <c r="I512" s="94"/>
      <c r="K512" s="48"/>
    </row>
    <row r="513" spans="1:255" s="52" customFormat="1" ht="11.65" customHeight="1">
      <c r="A513" s="74">
        <v>512</v>
      </c>
      <c r="B513" s="55" t="s">
        <v>2461</v>
      </c>
      <c r="C513" s="56" t="s">
        <v>2458</v>
      </c>
      <c r="D513" s="67">
        <v>2</v>
      </c>
      <c r="E513" s="55">
        <v>22</v>
      </c>
      <c r="F513" s="59">
        <v>330457.96000000002</v>
      </c>
      <c r="G513" s="69" t="s">
        <v>1229</v>
      </c>
      <c r="H513" s="63"/>
      <c r="I513" s="94"/>
      <c r="K513" s="48"/>
    </row>
    <row r="514" spans="1:255" s="52" customFormat="1" ht="11.65" customHeight="1">
      <c r="A514" s="74">
        <v>513</v>
      </c>
      <c r="B514" s="55"/>
      <c r="C514" s="56" t="s">
        <v>2462</v>
      </c>
      <c r="D514" s="57"/>
      <c r="E514" s="57"/>
      <c r="F514" s="59"/>
      <c r="G514" s="58"/>
      <c r="H514" s="63" t="s">
        <v>1933</v>
      </c>
      <c r="I514" s="94">
        <v>153972.10999999999</v>
      </c>
      <c r="J514" s="118"/>
      <c r="K514" s="48"/>
    </row>
    <row r="515" spans="1:255" s="52" customFormat="1" ht="11.65" customHeight="1">
      <c r="A515" s="74">
        <v>514</v>
      </c>
      <c r="B515" s="55" t="s">
        <v>2463</v>
      </c>
      <c r="C515" s="56" t="s">
        <v>2464</v>
      </c>
      <c r="D515" s="67">
        <v>6</v>
      </c>
      <c r="E515" s="55"/>
      <c r="F515" s="78">
        <v>8682702.0999999996</v>
      </c>
      <c r="G515" s="69" t="s">
        <v>1229</v>
      </c>
      <c r="H515" s="63"/>
      <c r="I515" s="94"/>
      <c r="K515" s="48"/>
    </row>
    <row r="516" spans="1:255" s="52" customFormat="1" ht="11.65" customHeight="1">
      <c r="A516" s="74">
        <v>515</v>
      </c>
      <c r="B516" s="55" t="s">
        <v>2465</v>
      </c>
      <c r="C516" s="56" t="s">
        <v>2466</v>
      </c>
      <c r="D516" s="67">
        <v>4</v>
      </c>
      <c r="E516" s="55" t="s">
        <v>924</v>
      </c>
      <c r="F516" s="78">
        <v>4652331.2699999996</v>
      </c>
      <c r="G516" s="69" t="s">
        <v>1229</v>
      </c>
      <c r="H516" s="63"/>
      <c r="I516" s="94"/>
      <c r="K516" s="48"/>
    </row>
    <row r="517" spans="1:255" s="52" customFormat="1" ht="11.65" customHeight="1">
      <c r="A517" s="74">
        <v>516</v>
      </c>
      <c r="B517" s="55" t="s">
        <v>2484</v>
      </c>
      <c r="C517" s="56" t="s">
        <v>2468</v>
      </c>
      <c r="D517" s="67">
        <v>65</v>
      </c>
      <c r="E517" s="55"/>
      <c r="F517" s="78">
        <v>44534.19</v>
      </c>
      <c r="G517" s="69" t="s">
        <v>1229</v>
      </c>
      <c r="H517" s="63"/>
      <c r="I517" s="94"/>
      <c r="K517" s="48"/>
    </row>
    <row r="518" spans="1:255" s="52" customFormat="1" ht="11.65" customHeight="1">
      <c r="A518" s="74">
        <v>517</v>
      </c>
      <c r="B518" s="55" t="s">
        <v>2485</v>
      </c>
      <c r="C518" s="56" t="s">
        <v>2468</v>
      </c>
      <c r="D518" s="67">
        <v>65</v>
      </c>
      <c r="E518" s="55"/>
      <c r="F518" s="78">
        <v>44534.19</v>
      </c>
      <c r="G518" s="69" t="s">
        <v>1229</v>
      </c>
      <c r="H518" s="63"/>
      <c r="I518" s="94"/>
      <c r="K518" s="48"/>
    </row>
    <row r="519" spans="1:255" s="52" customFormat="1" ht="11.65" customHeight="1">
      <c r="A519" s="74">
        <v>518</v>
      </c>
      <c r="B519" s="55" t="s">
        <v>2104</v>
      </c>
      <c r="C519" s="56" t="s">
        <v>2468</v>
      </c>
      <c r="D519" s="67">
        <v>65</v>
      </c>
      <c r="E519" s="55"/>
      <c r="F519" s="78">
        <v>99456.01</v>
      </c>
      <c r="G519" s="69" t="s">
        <v>1229</v>
      </c>
      <c r="H519" s="63"/>
      <c r="I519" s="94"/>
      <c r="K519" s="48"/>
    </row>
    <row r="520" spans="1:255" s="52" customFormat="1" ht="11.65" customHeight="1">
      <c r="A520" s="74">
        <v>519</v>
      </c>
      <c r="B520" s="55" t="s">
        <v>2474</v>
      </c>
      <c r="C520" s="56" t="s">
        <v>2468</v>
      </c>
      <c r="D520" s="67">
        <v>65</v>
      </c>
      <c r="E520" s="55"/>
      <c r="F520" s="78">
        <v>153714.79</v>
      </c>
      <c r="G520" s="69" t="s">
        <v>1229</v>
      </c>
      <c r="H520" s="63"/>
      <c r="I520" s="94"/>
      <c r="K520" s="48"/>
    </row>
    <row r="521" spans="1:255" s="52" customFormat="1" ht="11.65" customHeight="1">
      <c r="A521" s="74">
        <v>520</v>
      </c>
      <c r="B521" s="55" t="s">
        <v>2475</v>
      </c>
      <c r="C521" s="56" t="s">
        <v>2468</v>
      </c>
      <c r="D521" s="67">
        <v>65</v>
      </c>
      <c r="E521" s="55"/>
      <c r="F521" s="78">
        <v>194933.79</v>
      </c>
      <c r="G521" s="69" t="s">
        <v>1229</v>
      </c>
      <c r="H521" s="63"/>
      <c r="I521" s="94"/>
      <c r="K521" s="48"/>
    </row>
    <row r="522" spans="1:255" s="53" customFormat="1">
      <c r="A522" s="74">
        <v>521</v>
      </c>
      <c r="B522" s="55" t="s">
        <v>2473</v>
      </c>
      <c r="C522" s="56" t="s">
        <v>2468</v>
      </c>
      <c r="D522" s="67">
        <v>65</v>
      </c>
      <c r="E522" s="55"/>
      <c r="F522" s="78">
        <v>299689.31</v>
      </c>
      <c r="G522" s="69" t="s">
        <v>1229</v>
      </c>
      <c r="H522" s="63"/>
      <c r="I522" s="94"/>
      <c r="J522" s="52"/>
      <c r="K522" s="48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2"/>
      <c r="BQ522" s="52"/>
      <c r="BR522" s="52"/>
      <c r="BS522" s="52"/>
      <c r="BT522" s="52"/>
      <c r="BU522" s="52"/>
      <c r="BV522" s="52"/>
      <c r="BW522" s="52"/>
      <c r="BX522" s="52"/>
      <c r="BY522" s="52"/>
      <c r="BZ522" s="52"/>
      <c r="CA522" s="52"/>
      <c r="CB522" s="52"/>
      <c r="CC522" s="52"/>
      <c r="CD522" s="52"/>
      <c r="CE522" s="52"/>
      <c r="CF522" s="52"/>
      <c r="CG522" s="52"/>
      <c r="CH522" s="52"/>
      <c r="CI522" s="52"/>
      <c r="CJ522" s="52"/>
      <c r="CK522" s="52"/>
      <c r="CL522" s="52"/>
      <c r="CM522" s="52"/>
      <c r="CN522" s="52"/>
      <c r="CO522" s="52"/>
      <c r="CP522" s="52"/>
      <c r="CQ522" s="52"/>
      <c r="CR522" s="52"/>
      <c r="CS522" s="52"/>
      <c r="CT522" s="52"/>
      <c r="CU522" s="52"/>
      <c r="CV522" s="52"/>
      <c r="CW522" s="52"/>
      <c r="CX522" s="52"/>
      <c r="CY522" s="52"/>
      <c r="CZ522" s="52"/>
      <c r="DA522" s="52"/>
      <c r="DB522" s="52"/>
      <c r="DC522" s="52"/>
      <c r="DD522" s="52"/>
      <c r="DE522" s="52"/>
      <c r="DF522" s="52"/>
      <c r="DG522" s="52"/>
      <c r="DH522" s="52"/>
      <c r="DI522" s="52"/>
      <c r="DJ522" s="52"/>
      <c r="DK522" s="52"/>
      <c r="DL522" s="52"/>
      <c r="DM522" s="52"/>
      <c r="DN522" s="52"/>
      <c r="DO522" s="52"/>
      <c r="DP522" s="52"/>
      <c r="DQ522" s="52"/>
      <c r="DR522" s="52"/>
      <c r="DS522" s="52"/>
      <c r="DT522" s="52"/>
      <c r="DU522" s="52"/>
      <c r="DV522" s="52"/>
      <c r="DW522" s="52"/>
      <c r="DX522" s="52"/>
      <c r="DY522" s="52"/>
      <c r="DZ522" s="52"/>
      <c r="EA522" s="52"/>
      <c r="EB522" s="52"/>
      <c r="EC522" s="52"/>
      <c r="ED522" s="52"/>
      <c r="EE522" s="52"/>
      <c r="EF522" s="52"/>
      <c r="EG522" s="52"/>
      <c r="EH522" s="52"/>
      <c r="EI522" s="52"/>
      <c r="EJ522" s="52"/>
      <c r="EK522" s="52"/>
      <c r="EL522" s="52"/>
      <c r="EM522" s="52"/>
      <c r="EN522" s="52"/>
      <c r="EO522" s="52"/>
      <c r="EP522" s="52"/>
      <c r="EQ522" s="52"/>
      <c r="ER522" s="52"/>
      <c r="ES522" s="52"/>
      <c r="ET522" s="52"/>
      <c r="EU522" s="52"/>
      <c r="EV522" s="52"/>
      <c r="EW522" s="52"/>
      <c r="EX522" s="52"/>
      <c r="EY522" s="52"/>
      <c r="EZ522" s="52"/>
      <c r="FA522" s="52"/>
      <c r="FB522" s="52"/>
      <c r="FC522" s="52"/>
      <c r="FD522" s="52"/>
      <c r="FE522" s="52"/>
      <c r="FF522" s="52"/>
      <c r="FG522" s="52"/>
      <c r="FH522" s="52"/>
      <c r="FI522" s="52"/>
      <c r="FJ522" s="52"/>
      <c r="FK522" s="52"/>
      <c r="FL522" s="52"/>
      <c r="FM522" s="52"/>
      <c r="FN522" s="52"/>
      <c r="FO522" s="52"/>
      <c r="FP522" s="52"/>
      <c r="FQ522" s="52"/>
      <c r="FR522" s="52"/>
      <c r="FS522" s="52"/>
      <c r="FT522" s="52"/>
      <c r="FU522" s="52"/>
      <c r="FV522" s="52"/>
      <c r="FW522" s="52"/>
      <c r="FX522" s="52"/>
      <c r="FY522" s="52"/>
      <c r="FZ522" s="52"/>
      <c r="GA522" s="52"/>
      <c r="GB522" s="52"/>
      <c r="GC522" s="52"/>
      <c r="GD522" s="52"/>
      <c r="GE522" s="52"/>
      <c r="GF522" s="52"/>
      <c r="GG522" s="52"/>
      <c r="GH522" s="52"/>
      <c r="GI522" s="52"/>
      <c r="GJ522" s="52"/>
      <c r="GK522" s="52"/>
      <c r="GL522" s="52"/>
      <c r="GM522" s="52"/>
      <c r="GN522" s="52"/>
      <c r="GO522" s="52"/>
      <c r="GP522" s="52"/>
      <c r="GQ522" s="52"/>
      <c r="GR522" s="52"/>
      <c r="GS522" s="52"/>
      <c r="GT522" s="52"/>
      <c r="GU522" s="52"/>
      <c r="GV522" s="52"/>
      <c r="GW522" s="52"/>
      <c r="GX522" s="52"/>
      <c r="GY522" s="52"/>
      <c r="GZ522" s="52"/>
      <c r="HA522" s="52"/>
      <c r="HB522" s="52"/>
      <c r="HC522" s="52"/>
      <c r="HD522" s="52"/>
      <c r="HE522" s="52"/>
      <c r="HF522" s="52"/>
      <c r="HG522" s="52"/>
      <c r="HH522" s="52"/>
      <c r="HI522" s="52"/>
      <c r="HJ522" s="52"/>
      <c r="HK522" s="52"/>
      <c r="HL522" s="52"/>
      <c r="HM522" s="52"/>
      <c r="HN522" s="52"/>
      <c r="HO522" s="52"/>
      <c r="HP522" s="52"/>
      <c r="HQ522" s="52"/>
      <c r="HR522" s="52"/>
      <c r="HS522" s="52"/>
      <c r="HT522" s="52"/>
      <c r="HU522" s="52"/>
      <c r="HV522" s="52"/>
      <c r="HW522" s="52"/>
      <c r="HX522" s="52"/>
      <c r="HY522" s="52"/>
      <c r="HZ522" s="52"/>
      <c r="IA522" s="52"/>
      <c r="IB522" s="52"/>
      <c r="IC522" s="52"/>
      <c r="ID522" s="52"/>
      <c r="IE522" s="52"/>
      <c r="IF522" s="52"/>
      <c r="IG522" s="52"/>
      <c r="IH522" s="52"/>
      <c r="II522" s="52"/>
      <c r="IJ522" s="52"/>
      <c r="IK522" s="52"/>
      <c r="IL522" s="52"/>
      <c r="IM522" s="52"/>
      <c r="IN522" s="52"/>
      <c r="IO522" s="52"/>
      <c r="IP522" s="52"/>
      <c r="IQ522" s="52"/>
      <c r="IR522" s="52"/>
      <c r="IS522" s="52"/>
      <c r="IT522" s="52"/>
      <c r="IU522" s="52"/>
    </row>
    <row r="523" spans="1:255" s="53" customFormat="1">
      <c r="A523" s="74">
        <v>522</v>
      </c>
      <c r="B523" s="55" t="s">
        <v>2486</v>
      </c>
      <c r="C523" s="56" t="s">
        <v>2468</v>
      </c>
      <c r="D523" s="67">
        <v>65</v>
      </c>
      <c r="E523" s="55"/>
      <c r="F523" s="78">
        <v>383530.25</v>
      </c>
      <c r="G523" s="69" t="s">
        <v>1229</v>
      </c>
      <c r="H523" s="63"/>
      <c r="I523" s="94"/>
      <c r="J523" s="52"/>
      <c r="K523" s="48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2"/>
      <c r="BQ523" s="52"/>
      <c r="BR523" s="52"/>
      <c r="BS523" s="52"/>
      <c r="BT523" s="52"/>
      <c r="BU523" s="52"/>
      <c r="BV523" s="52"/>
      <c r="BW523" s="52"/>
      <c r="BX523" s="52"/>
      <c r="BY523" s="52"/>
      <c r="BZ523" s="52"/>
      <c r="CA523" s="52"/>
      <c r="CB523" s="52"/>
      <c r="CC523" s="52"/>
      <c r="CD523" s="52"/>
      <c r="CE523" s="52"/>
      <c r="CF523" s="52"/>
      <c r="CG523" s="52"/>
      <c r="CH523" s="52"/>
      <c r="CI523" s="52"/>
      <c r="CJ523" s="52"/>
      <c r="CK523" s="52"/>
      <c r="CL523" s="52"/>
      <c r="CM523" s="52"/>
      <c r="CN523" s="52"/>
      <c r="CO523" s="52"/>
      <c r="CP523" s="52"/>
      <c r="CQ523" s="52"/>
      <c r="CR523" s="52"/>
      <c r="CS523" s="52"/>
      <c r="CT523" s="52"/>
      <c r="CU523" s="52"/>
      <c r="CV523" s="52"/>
      <c r="CW523" s="52"/>
      <c r="CX523" s="52"/>
      <c r="CY523" s="52"/>
      <c r="CZ523" s="52"/>
      <c r="DA523" s="52"/>
      <c r="DB523" s="52"/>
      <c r="DC523" s="52"/>
      <c r="DD523" s="52"/>
      <c r="DE523" s="52"/>
      <c r="DF523" s="52"/>
      <c r="DG523" s="52"/>
      <c r="DH523" s="52"/>
      <c r="DI523" s="52"/>
      <c r="DJ523" s="52"/>
      <c r="DK523" s="52"/>
      <c r="DL523" s="52"/>
      <c r="DM523" s="52"/>
      <c r="DN523" s="52"/>
      <c r="DO523" s="52"/>
      <c r="DP523" s="52"/>
      <c r="DQ523" s="52"/>
      <c r="DR523" s="52"/>
      <c r="DS523" s="52"/>
      <c r="DT523" s="52"/>
      <c r="DU523" s="52"/>
      <c r="DV523" s="52"/>
      <c r="DW523" s="52"/>
      <c r="DX523" s="52"/>
      <c r="DY523" s="52"/>
      <c r="DZ523" s="52"/>
      <c r="EA523" s="52"/>
      <c r="EB523" s="52"/>
      <c r="EC523" s="52"/>
      <c r="ED523" s="52"/>
      <c r="EE523" s="52"/>
      <c r="EF523" s="52"/>
      <c r="EG523" s="52"/>
      <c r="EH523" s="52"/>
      <c r="EI523" s="52"/>
      <c r="EJ523" s="52"/>
      <c r="EK523" s="52"/>
      <c r="EL523" s="52"/>
      <c r="EM523" s="52"/>
      <c r="EN523" s="52"/>
      <c r="EO523" s="52"/>
      <c r="EP523" s="52"/>
      <c r="EQ523" s="52"/>
      <c r="ER523" s="52"/>
      <c r="ES523" s="52"/>
      <c r="ET523" s="52"/>
      <c r="EU523" s="52"/>
      <c r="EV523" s="52"/>
      <c r="EW523" s="52"/>
      <c r="EX523" s="52"/>
      <c r="EY523" s="52"/>
      <c r="EZ523" s="52"/>
      <c r="FA523" s="52"/>
      <c r="FB523" s="52"/>
      <c r="FC523" s="52"/>
      <c r="FD523" s="52"/>
      <c r="FE523" s="52"/>
      <c r="FF523" s="52"/>
      <c r="FG523" s="52"/>
      <c r="FH523" s="52"/>
      <c r="FI523" s="52"/>
      <c r="FJ523" s="52"/>
      <c r="FK523" s="52"/>
      <c r="FL523" s="52"/>
      <c r="FM523" s="52"/>
      <c r="FN523" s="52"/>
      <c r="FO523" s="52"/>
      <c r="FP523" s="52"/>
      <c r="FQ523" s="52"/>
      <c r="FR523" s="52"/>
      <c r="FS523" s="52"/>
      <c r="FT523" s="52"/>
      <c r="FU523" s="52"/>
      <c r="FV523" s="52"/>
      <c r="FW523" s="52"/>
      <c r="FX523" s="52"/>
      <c r="FY523" s="52"/>
      <c r="FZ523" s="52"/>
      <c r="GA523" s="52"/>
      <c r="GB523" s="52"/>
      <c r="GC523" s="52"/>
      <c r="GD523" s="52"/>
      <c r="GE523" s="52"/>
      <c r="GF523" s="52"/>
      <c r="GG523" s="52"/>
      <c r="GH523" s="52"/>
      <c r="GI523" s="52"/>
      <c r="GJ523" s="52"/>
      <c r="GK523" s="52"/>
      <c r="GL523" s="52"/>
      <c r="GM523" s="52"/>
      <c r="GN523" s="52"/>
      <c r="GO523" s="52"/>
      <c r="GP523" s="52"/>
      <c r="GQ523" s="52"/>
      <c r="GR523" s="52"/>
      <c r="GS523" s="52"/>
      <c r="GT523" s="52"/>
      <c r="GU523" s="52"/>
      <c r="GV523" s="52"/>
      <c r="GW523" s="52"/>
      <c r="GX523" s="52"/>
      <c r="GY523" s="52"/>
      <c r="GZ523" s="52"/>
      <c r="HA523" s="52"/>
      <c r="HB523" s="52"/>
      <c r="HC523" s="52"/>
      <c r="HD523" s="52"/>
      <c r="HE523" s="52"/>
      <c r="HF523" s="52"/>
      <c r="HG523" s="52"/>
      <c r="HH523" s="52"/>
      <c r="HI523" s="52"/>
      <c r="HJ523" s="52"/>
      <c r="HK523" s="52"/>
      <c r="HL523" s="52"/>
      <c r="HM523" s="52"/>
      <c r="HN523" s="52"/>
      <c r="HO523" s="52"/>
      <c r="HP523" s="52"/>
      <c r="HQ523" s="52"/>
      <c r="HR523" s="52"/>
      <c r="HS523" s="52"/>
      <c r="HT523" s="52"/>
      <c r="HU523" s="52"/>
      <c r="HV523" s="52"/>
      <c r="HW523" s="52"/>
      <c r="HX523" s="52"/>
      <c r="HY523" s="52"/>
      <c r="HZ523" s="52"/>
      <c r="IA523" s="52"/>
      <c r="IB523" s="52"/>
      <c r="IC523" s="52"/>
      <c r="ID523" s="52"/>
      <c r="IE523" s="52"/>
      <c r="IF523" s="52"/>
      <c r="IG523" s="52"/>
      <c r="IH523" s="52"/>
      <c r="II523" s="52"/>
      <c r="IJ523" s="52"/>
      <c r="IK523" s="52"/>
      <c r="IL523" s="52"/>
      <c r="IM523" s="52"/>
      <c r="IN523" s="52"/>
      <c r="IO523" s="52"/>
      <c r="IP523" s="52"/>
      <c r="IQ523" s="52"/>
      <c r="IR523" s="52"/>
      <c r="IS523" s="52"/>
      <c r="IT523" s="52"/>
      <c r="IU523" s="52"/>
    </row>
    <row r="524" spans="1:255" s="53" customFormat="1">
      <c r="A524" s="74">
        <v>523</v>
      </c>
      <c r="B524" s="55" t="s">
        <v>2478</v>
      </c>
      <c r="C524" s="56" t="s">
        <v>2468</v>
      </c>
      <c r="D524" s="67">
        <v>65</v>
      </c>
      <c r="E524" s="55"/>
      <c r="F524" s="78">
        <v>410676.46</v>
      </c>
      <c r="G524" s="69" t="s">
        <v>1229</v>
      </c>
      <c r="H524" s="63"/>
      <c r="I524" s="94"/>
      <c r="J524" s="52"/>
      <c r="K524" s="48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2"/>
      <c r="BQ524" s="52"/>
      <c r="BR524" s="52"/>
      <c r="BS524" s="52"/>
      <c r="BT524" s="52"/>
      <c r="BU524" s="52"/>
      <c r="BV524" s="52"/>
      <c r="BW524" s="52"/>
      <c r="BX524" s="52"/>
      <c r="BY524" s="52"/>
      <c r="BZ524" s="52"/>
      <c r="CA524" s="52"/>
      <c r="CB524" s="52"/>
      <c r="CC524" s="52"/>
      <c r="CD524" s="52"/>
      <c r="CE524" s="52"/>
      <c r="CF524" s="52"/>
      <c r="CG524" s="52"/>
      <c r="CH524" s="52"/>
      <c r="CI524" s="52"/>
      <c r="CJ524" s="52"/>
      <c r="CK524" s="52"/>
      <c r="CL524" s="52"/>
      <c r="CM524" s="52"/>
      <c r="CN524" s="52"/>
      <c r="CO524" s="52"/>
      <c r="CP524" s="52"/>
      <c r="CQ524" s="52"/>
      <c r="CR524" s="52"/>
      <c r="CS524" s="52"/>
      <c r="CT524" s="52"/>
      <c r="CU524" s="52"/>
      <c r="CV524" s="52"/>
      <c r="CW524" s="52"/>
      <c r="CX524" s="52"/>
      <c r="CY524" s="52"/>
      <c r="CZ524" s="52"/>
      <c r="DA524" s="52"/>
      <c r="DB524" s="52"/>
      <c r="DC524" s="52"/>
      <c r="DD524" s="52"/>
      <c r="DE524" s="52"/>
      <c r="DF524" s="52"/>
      <c r="DG524" s="52"/>
      <c r="DH524" s="52"/>
      <c r="DI524" s="52"/>
      <c r="DJ524" s="52"/>
      <c r="DK524" s="52"/>
      <c r="DL524" s="52"/>
      <c r="DM524" s="52"/>
      <c r="DN524" s="52"/>
      <c r="DO524" s="52"/>
      <c r="DP524" s="52"/>
      <c r="DQ524" s="52"/>
      <c r="DR524" s="52"/>
      <c r="DS524" s="52"/>
      <c r="DT524" s="52"/>
      <c r="DU524" s="52"/>
      <c r="DV524" s="52"/>
      <c r="DW524" s="52"/>
      <c r="DX524" s="52"/>
      <c r="DY524" s="52"/>
      <c r="DZ524" s="52"/>
      <c r="EA524" s="52"/>
      <c r="EB524" s="52"/>
      <c r="EC524" s="52"/>
      <c r="ED524" s="52"/>
      <c r="EE524" s="52"/>
      <c r="EF524" s="52"/>
      <c r="EG524" s="52"/>
      <c r="EH524" s="52"/>
      <c r="EI524" s="52"/>
      <c r="EJ524" s="52"/>
      <c r="EK524" s="52"/>
      <c r="EL524" s="52"/>
      <c r="EM524" s="52"/>
      <c r="EN524" s="52"/>
      <c r="EO524" s="52"/>
      <c r="EP524" s="52"/>
      <c r="EQ524" s="52"/>
      <c r="ER524" s="52"/>
      <c r="ES524" s="52"/>
      <c r="ET524" s="52"/>
      <c r="EU524" s="52"/>
      <c r="EV524" s="52"/>
      <c r="EW524" s="52"/>
      <c r="EX524" s="52"/>
      <c r="EY524" s="52"/>
      <c r="EZ524" s="52"/>
      <c r="FA524" s="52"/>
      <c r="FB524" s="52"/>
      <c r="FC524" s="52"/>
      <c r="FD524" s="52"/>
      <c r="FE524" s="52"/>
      <c r="FF524" s="52"/>
      <c r="FG524" s="52"/>
      <c r="FH524" s="52"/>
      <c r="FI524" s="52"/>
      <c r="FJ524" s="52"/>
      <c r="FK524" s="52"/>
      <c r="FL524" s="52"/>
      <c r="FM524" s="52"/>
      <c r="FN524" s="52"/>
      <c r="FO524" s="52"/>
      <c r="FP524" s="52"/>
      <c r="FQ524" s="52"/>
      <c r="FR524" s="52"/>
      <c r="FS524" s="52"/>
      <c r="FT524" s="52"/>
      <c r="FU524" s="52"/>
      <c r="FV524" s="52"/>
      <c r="FW524" s="52"/>
      <c r="FX524" s="52"/>
      <c r="FY524" s="52"/>
      <c r="FZ524" s="52"/>
      <c r="GA524" s="52"/>
      <c r="GB524" s="52"/>
      <c r="GC524" s="52"/>
      <c r="GD524" s="52"/>
      <c r="GE524" s="52"/>
      <c r="GF524" s="52"/>
      <c r="GG524" s="52"/>
      <c r="GH524" s="52"/>
      <c r="GI524" s="52"/>
      <c r="GJ524" s="52"/>
      <c r="GK524" s="52"/>
      <c r="GL524" s="52"/>
      <c r="GM524" s="52"/>
      <c r="GN524" s="52"/>
      <c r="GO524" s="52"/>
      <c r="GP524" s="52"/>
      <c r="GQ524" s="52"/>
      <c r="GR524" s="52"/>
      <c r="GS524" s="52"/>
      <c r="GT524" s="52"/>
      <c r="GU524" s="52"/>
      <c r="GV524" s="52"/>
      <c r="GW524" s="52"/>
      <c r="GX524" s="52"/>
      <c r="GY524" s="52"/>
      <c r="GZ524" s="52"/>
      <c r="HA524" s="52"/>
      <c r="HB524" s="52"/>
      <c r="HC524" s="52"/>
      <c r="HD524" s="52"/>
      <c r="HE524" s="52"/>
      <c r="HF524" s="52"/>
      <c r="HG524" s="52"/>
      <c r="HH524" s="52"/>
      <c r="HI524" s="52"/>
      <c r="HJ524" s="52"/>
      <c r="HK524" s="52"/>
      <c r="HL524" s="52"/>
      <c r="HM524" s="52"/>
      <c r="HN524" s="52"/>
      <c r="HO524" s="52"/>
      <c r="HP524" s="52"/>
      <c r="HQ524" s="52"/>
      <c r="HR524" s="52"/>
      <c r="HS524" s="52"/>
      <c r="HT524" s="52"/>
      <c r="HU524" s="52"/>
      <c r="HV524" s="52"/>
      <c r="HW524" s="52"/>
      <c r="HX524" s="52"/>
      <c r="HY524" s="52"/>
      <c r="HZ524" s="52"/>
      <c r="IA524" s="52"/>
      <c r="IB524" s="52"/>
      <c r="IC524" s="52"/>
      <c r="ID524" s="52"/>
      <c r="IE524" s="52"/>
      <c r="IF524" s="52"/>
      <c r="IG524" s="52"/>
      <c r="IH524" s="52"/>
      <c r="II524" s="52"/>
      <c r="IJ524" s="52"/>
      <c r="IK524" s="52"/>
      <c r="IL524" s="52"/>
      <c r="IM524" s="52"/>
      <c r="IN524" s="52"/>
      <c r="IO524" s="52"/>
      <c r="IP524" s="52"/>
      <c r="IQ524" s="52"/>
      <c r="IR524" s="52"/>
      <c r="IS524" s="52"/>
      <c r="IT524" s="52"/>
      <c r="IU524" s="52"/>
    </row>
    <row r="525" spans="1:255" s="53" customFormat="1">
      <c r="A525" s="74">
        <v>524</v>
      </c>
      <c r="B525" s="55" t="s">
        <v>2472</v>
      </c>
      <c r="C525" s="56" t="s">
        <v>2468</v>
      </c>
      <c r="D525" s="67">
        <v>65</v>
      </c>
      <c r="E525" s="55"/>
      <c r="F525" s="78">
        <v>1237194.3600000001</v>
      </c>
      <c r="G525" s="69" t="s">
        <v>1229</v>
      </c>
      <c r="H525" s="63"/>
      <c r="I525" s="94"/>
      <c r="J525" s="52"/>
      <c r="K525" s="48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2"/>
      <c r="BQ525" s="52"/>
      <c r="BR525" s="52"/>
      <c r="BS525" s="52"/>
      <c r="BT525" s="52"/>
      <c r="BU525" s="52"/>
      <c r="BV525" s="52"/>
      <c r="BW525" s="52"/>
      <c r="BX525" s="52"/>
      <c r="BY525" s="52"/>
      <c r="BZ525" s="52"/>
      <c r="CA525" s="52"/>
      <c r="CB525" s="52"/>
      <c r="CC525" s="52"/>
      <c r="CD525" s="52"/>
      <c r="CE525" s="52"/>
      <c r="CF525" s="52"/>
      <c r="CG525" s="52"/>
      <c r="CH525" s="52"/>
      <c r="CI525" s="52"/>
      <c r="CJ525" s="52"/>
      <c r="CK525" s="52"/>
      <c r="CL525" s="52"/>
      <c r="CM525" s="52"/>
      <c r="CN525" s="52"/>
      <c r="CO525" s="52"/>
      <c r="CP525" s="52"/>
      <c r="CQ525" s="52"/>
      <c r="CR525" s="52"/>
      <c r="CS525" s="52"/>
      <c r="CT525" s="52"/>
      <c r="CU525" s="52"/>
      <c r="CV525" s="52"/>
      <c r="CW525" s="52"/>
      <c r="CX525" s="52"/>
      <c r="CY525" s="52"/>
      <c r="CZ525" s="52"/>
      <c r="DA525" s="52"/>
      <c r="DB525" s="52"/>
      <c r="DC525" s="52"/>
      <c r="DD525" s="52"/>
      <c r="DE525" s="52"/>
      <c r="DF525" s="52"/>
      <c r="DG525" s="52"/>
      <c r="DH525" s="52"/>
      <c r="DI525" s="52"/>
      <c r="DJ525" s="52"/>
      <c r="DK525" s="52"/>
      <c r="DL525" s="52"/>
      <c r="DM525" s="52"/>
      <c r="DN525" s="52"/>
      <c r="DO525" s="52"/>
      <c r="DP525" s="52"/>
      <c r="DQ525" s="52"/>
      <c r="DR525" s="52"/>
      <c r="DS525" s="52"/>
      <c r="DT525" s="52"/>
      <c r="DU525" s="52"/>
      <c r="DV525" s="52"/>
      <c r="DW525" s="52"/>
      <c r="DX525" s="52"/>
      <c r="DY525" s="52"/>
      <c r="DZ525" s="52"/>
      <c r="EA525" s="52"/>
      <c r="EB525" s="52"/>
      <c r="EC525" s="52"/>
      <c r="ED525" s="52"/>
      <c r="EE525" s="52"/>
      <c r="EF525" s="52"/>
      <c r="EG525" s="52"/>
      <c r="EH525" s="52"/>
      <c r="EI525" s="52"/>
      <c r="EJ525" s="52"/>
      <c r="EK525" s="52"/>
      <c r="EL525" s="52"/>
      <c r="EM525" s="52"/>
      <c r="EN525" s="52"/>
      <c r="EO525" s="52"/>
      <c r="EP525" s="52"/>
      <c r="EQ525" s="52"/>
      <c r="ER525" s="52"/>
      <c r="ES525" s="52"/>
      <c r="ET525" s="52"/>
      <c r="EU525" s="52"/>
      <c r="EV525" s="52"/>
      <c r="EW525" s="52"/>
      <c r="EX525" s="52"/>
      <c r="EY525" s="52"/>
      <c r="EZ525" s="52"/>
      <c r="FA525" s="52"/>
      <c r="FB525" s="52"/>
      <c r="FC525" s="52"/>
      <c r="FD525" s="52"/>
      <c r="FE525" s="52"/>
      <c r="FF525" s="52"/>
      <c r="FG525" s="52"/>
      <c r="FH525" s="52"/>
      <c r="FI525" s="52"/>
      <c r="FJ525" s="52"/>
      <c r="FK525" s="52"/>
      <c r="FL525" s="52"/>
      <c r="FM525" s="52"/>
      <c r="FN525" s="52"/>
      <c r="FO525" s="52"/>
      <c r="FP525" s="52"/>
      <c r="FQ525" s="52"/>
      <c r="FR525" s="52"/>
      <c r="FS525" s="52"/>
      <c r="FT525" s="52"/>
      <c r="FU525" s="52"/>
      <c r="FV525" s="52"/>
      <c r="FW525" s="52"/>
      <c r="FX525" s="52"/>
      <c r="FY525" s="52"/>
      <c r="FZ525" s="52"/>
      <c r="GA525" s="52"/>
      <c r="GB525" s="52"/>
      <c r="GC525" s="52"/>
      <c r="GD525" s="52"/>
      <c r="GE525" s="52"/>
      <c r="GF525" s="52"/>
      <c r="GG525" s="52"/>
      <c r="GH525" s="52"/>
      <c r="GI525" s="52"/>
      <c r="GJ525" s="52"/>
      <c r="GK525" s="52"/>
      <c r="GL525" s="52"/>
      <c r="GM525" s="52"/>
      <c r="GN525" s="52"/>
      <c r="GO525" s="52"/>
      <c r="GP525" s="52"/>
      <c r="GQ525" s="52"/>
      <c r="GR525" s="52"/>
      <c r="GS525" s="52"/>
      <c r="GT525" s="52"/>
      <c r="GU525" s="52"/>
      <c r="GV525" s="52"/>
      <c r="GW525" s="52"/>
      <c r="GX525" s="52"/>
      <c r="GY525" s="52"/>
      <c r="GZ525" s="52"/>
      <c r="HA525" s="52"/>
      <c r="HB525" s="52"/>
      <c r="HC525" s="52"/>
      <c r="HD525" s="52"/>
      <c r="HE525" s="52"/>
      <c r="HF525" s="52"/>
      <c r="HG525" s="52"/>
      <c r="HH525" s="52"/>
      <c r="HI525" s="52"/>
      <c r="HJ525" s="52"/>
      <c r="HK525" s="52"/>
      <c r="HL525" s="52"/>
      <c r="HM525" s="52"/>
      <c r="HN525" s="52"/>
      <c r="HO525" s="52"/>
      <c r="HP525" s="52"/>
      <c r="HQ525" s="52"/>
      <c r="HR525" s="52"/>
      <c r="HS525" s="52"/>
      <c r="HT525" s="52"/>
      <c r="HU525" s="52"/>
      <c r="HV525" s="52"/>
      <c r="HW525" s="52"/>
      <c r="HX525" s="52"/>
      <c r="HY525" s="52"/>
      <c r="HZ525" s="52"/>
      <c r="IA525" s="52"/>
      <c r="IB525" s="52"/>
      <c r="IC525" s="52"/>
      <c r="ID525" s="52"/>
      <c r="IE525" s="52"/>
      <c r="IF525" s="52"/>
      <c r="IG525" s="52"/>
      <c r="IH525" s="52"/>
      <c r="II525" s="52"/>
      <c r="IJ525" s="52"/>
      <c r="IK525" s="52"/>
      <c r="IL525" s="52"/>
      <c r="IM525" s="52"/>
      <c r="IN525" s="52"/>
      <c r="IO525" s="52"/>
      <c r="IP525" s="52"/>
      <c r="IQ525" s="52"/>
      <c r="IR525" s="52"/>
      <c r="IS525" s="52"/>
      <c r="IT525" s="52"/>
      <c r="IU525" s="52"/>
    </row>
    <row r="526" spans="1:255" s="53" customFormat="1">
      <c r="A526" s="74">
        <v>525</v>
      </c>
      <c r="B526" s="55" t="s">
        <v>2487</v>
      </c>
      <c r="C526" s="56" t="s">
        <v>2468</v>
      </c>
      <c r="D526" s="67">
        <v>65</v>
      </c>
      <c r="E526" s="55"/>
      <c r="F526" s="78">
        <v>3771641.07</v>
      </c>
      <c r="G526" s="69" t="s">
        <v>1229</v>
      </c>
      <c r="H526" s="63"/>
      <c r="I526" s="94"/>
      <c r="J526" s="52"/>
      <c r="K526" s="48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2"/>
      <c r="BQ526" s="52"/>
      <c r="BR526" s="52"/>
      <c r="BS526" s="52"/>
      <c r="BT526" s="52"/>
      <c r="BU526" s="52"/>
      <c r="BV526" s="52"/>
      <c r="BW526" s="52"/>
      <c r="BX526" s="52"/>
      <c r="BY526" s="52"/>
      <c r="BZ526" s="52"/>
      <c r="CA526" s="52"/>
      <c r="CB526" s="52"/>
      <c r="CC526" s="52"/>
      <c r="CD526" s="52"/>
      <c r="CE526" s="52"/>
      <c r="CF526" s="52"/>
      <c r="CG526" s="52"/>
      <c r="CH526" s="52"/>
      <c r="CI526" s="52"/>
      <c r="CJ526" s="52"/>
      <c r="CK526" s="52"/>
      <c r="CL526" s="52"/>
      <c r="CM526" s="52"/>
      <c r="CN526" s="52"/>
      <c r="CO526" s="52"/>
      <c r="CP526" s="52"/>
      <c r="CQ526" s="52"/>
      <c r="CR526" s="52"/>
      <c r="CS526" s="52"/>
      <c r="CT526" s="52"/>
      <c r="CU526" s="52"/>
      <c r="CV526" s="52"/>
      <c r="CW526" s="52"/>
      <c r="CX526" s="52"/>
      <c r="CY526" s="52"/>
      <c r="CZ526" s="52"/>
      <c r="DA526" s="52"/>
      <c r="DB526" s="52"/>
      <c r="DC526" s="52"/>
      <c r="DD526" s="52"/>
      <c r="DE526" s="52"/>
      <c r="DF526" s="52"/>
      <c r="DG526" s="52"/>
      <c r="DH526" s="52"/>
      <c r="DI526" s="52"/>
      <c r="DJ526" s="52"/>
      <c r="DK526" s="52"/>
      <c r="DL526" s="52"/>
      <c r="DM526" s="52"/>
      <c r="DN526" s="52"/>
      <c r="DO526" s="52"/>
      <c r="DP526" s="52"/>
      <c r="DQ526" s="52"/>
      <c r="DR526" s="52"/>
      <c r="DS526" s="52"/>
      <c r="DT526" s="52"/>
      <c r="DU526" s="52"/>
      <c r="DV526" s="52"/>
      <c r="DW526" s="52"/>
      <c r="DX526" s="52"/>
      <c r="DY526" s="52"/>
      <c r="DZ526" s="52"/>
      <c r="EA526" s="52"/>
      <c r="EB526" s="52"/>
      <c r="EC526" s="52"/>
      <c r="ED526" s="52"/>
      <c r="EE526" s="52"/>
      <c r="EF526" s="52"/>
      <c r="EG526" s="52"/>
      <c r="EH526" s="52"/>
      <c r="EI526" s="52"/>
      <c r="EJ526" s="52"/>
      <c r="EK526" s="52"/>
      <c r="EL526" s="52"/>
      <c r="EM526" s="52"/>
      <c r="EN526" s="52"/>
      <c r="EO526" s="52"/>
      <c r="EP526" s="52"/>
      <c r="EQ526" s="52"/>
      <c r="ER526" s="52"/>
      <c r="ES526" s="52"/>
      <c r="ET526" s="52"/>
      <c r="EU526" s="52"/>
      <c r="EV526" s="52"/>
      <c r="EW526" s="52"/>
      <c r="EX526" s="52"/>
      <c r="EY526" s="52"/>
      <c r="EZ526" s="52"/>
      <c r="FA526" s="52"/>
      <c r="FB526" s="52"/>
      <c r="FC526" s="52"/>
      <c r="FD526" s="52"/>
      <c r="FE526" s="52"/>
      <c r="FF526" s="52"/>
      <c r="FG526" s="52"/>
      <c r="FH526" s="52"/>
      <c r="FI526" s="52"/>
      <c r="FJ526" s="52"/>
      <c r="FK526" s="52"/>
      <c r="FL526" s="52"/>
      <c r="FM526" s="52"/>
      <c r="FN526" s="52"/>
      <c r="FO526" s="52"/>
      <c r="FP526" s="52"/>
      <c r="FQ526" s="52"/>
      <c r="FR526" s="52"/>
      <c r="FS526" s="52"/>
      <c r="FT526" s="52"/>
      <c r="FU526" s="52"/>
      <c r="FV526" s="52"/>
      <c r="FW526" s="52"/>
      <c r="FX526" s="52"/>
      <c r="FY526" s="52"/>
      <c r="FZ526" s="52"/>
      <c r="GA526" s="52"/>
      <c r="GB526" s="52"/>
      <c r="GC526" s="52"/>
      <c r="GD526" s="52"/>
      <c r="GE526" s="52"/>
      <c r="GF526" s="52"/>
      <c r="GG526" s="52"/>
      <c r="GH526" s="52"/>
      <c r="GI526" s="52"/>
      <c r="GJ526" s="52"/>
      <c r="GK526" s="52"/>
      <c r="GL526" s="52"/>
      <c r="GM526" s="52"/>
      <c r="GN526" s="52"/>
      <c r="GO526" s="52"/>
      <c r="GP526" s="52"/>
      <c r="GQ526" s="52"/>
      <c r="GR526" s="52"/>
      <c r="GS526" s="52"/>
      <c r="GT526" s="52"/>
      <c r="GU526" s="52"/>
      <c r="GV526" s="52"/>
      <c r="GW526" s="52"/>
      <c r="GX526" s="52"/>
      <c r="GY526" s="52"/>
      <c r="GZ526" s="52"/>
      <c r="HA526" s="52"/>
      <c r="HB526" s="52"/>
      <c r="HC526" s="52"/>
      <c r="HD526" s="52"/>
      <c r="HE526" s="52"/>
      <c r="HF526" s="52"/>
      <c r="HG526" s="52"/>
      <c r="HH526" s="52"/>
      <c r="HI526" s="52"/>
      <c r="HJ526" s="52"/>
      <c r="HK526" s="52"/>
      <c r="HL526" s="52"/>
      <c r="HM526" s="52"/>
      <c r="HN526" s="52"/>
      <c r="HO526" s="52"/>
      <c r="HP526" s="52"/>
      <c r="HQ526" s="52"/>
      <c r="HR526" s="52"/>
      <c r="HS526" s="52"/>
      <c r="HT526" s="52"/>
      <c r="HU526" s="52"/>
      <c r="HV526" s="52"/>
      <c r="HW526" s="52"/>
      <c r="HX526" s="52"/>
      <c r="HY526" s="52"/>
      <c r="HZ526" s="52"/>
      <c r="IA526" s="52"/>
      <c r="IB526" s="52"/>
      <c r="IC526" s="52"/>
      <c r="ID526" s="52"/>
      <c r="IE526" s="52"/>
      <c r="IF526" s="52"/>
      <c r="IG526" s="52"/>
      <c r="IH526" s="52"/>
      <c r="II526" s="52"/>
      <c r="IJ526" s="52"/>
      <c r="IK526" s="52"/>
      <c r="IL526" s="52"/>
      <c r="IM526" s="52"/>
      <c r="IN526" s="52"/>
      <c r="IO526" s="52"/>
      <c r="IP526" s="52"/>
      <c r="IQ526" s="52"/>
      <c r="IR526" s="52"/>
      <c r="IS526" s="52"/>
      <c r="IT526" s="52"/>
      <c r="IU526" s="52"/>
    </row>
    <row r="527" spans="1:255" s="53" customFormat="1">
      <c r="A527" s="74">
        <v>526</v>
      </c>
      <c r="B527" s="55" t="s">
        <v>2483</v>
      </c>
      <c r="C527" s="56" t="s">
        <v>2468</v>
      </c>
      <c r="D527" s="67">
        <v>65</v>
      </c>
      <c r="E527" s="55"/>
      <c r="F527" s="78">
        <v>3815002.93</v>
      </c>
      <c r="G527" s="69" t="s">
        <v>1229</v>
      </c>
      <c r="H527" s="63"/>
      <c r="I527" s="94"/>
      <c r="J527" s="52"/>
      <c r="K527" s="48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  <c r="BY527" s="52"/>
      <c r="BZ527" s="52"/>
      <c r="CA527" s="52"/>
      <c r="CB527" s="52"/>
      <c r="CC527" s="52"/>
      <c r="CD527" s="52"/>
      <c r="CE527" s="52"/>
      <c r="CF527" s="52"/>
      <c r="CG527" s="52"/>
      <c r="CH527" s="52"/>
      <c r="CI527" s="52"/>
      <c r="CJ527" s="52"/>
      <c r="CK527" s="52"/>
      <c r="CL527" s="52"/>
      <c r="CM527" s="52"/>
      <c r="CN527" s="52"/>
      <c r="CO527" s="52"/>
      <c r="CP527" s="52"/>
      <c r="CQ527" s="52"/>
      <c r="CR527" s="52"/>
      <c r="CS527" s="52"/>
      <c r="CT527" s="52"/>
      <c r="CU527" s="52"/>
      <c r="CV527" s="52"/>
      <c r="CW527" s="52"/>
      <c r="CX527" s="52"/>
      <c r="CY527" s="52"/>
      <c r="CZ527" s="52"/>
      <c r="DA527" s="52"/>
      <c r="DB527" s="52"/>
      <c r="DC527" s="52"/>
      <c r="DD527" s="52"/>
      <c r="DE527" s="52"/>
      <c r="DF527" s="52"/>
      <c r="DG527" s="52"/>
      <c r="DH527" s="52"/>
      <c r="DI527" s="52"/>
      <c r="DJ527" s="52"/>
      <c r="DK527" s="52"/>
      <c r="DL527" s="52"/>
      <c r="DM527" s="52"/>
      <c r="DN527" s="52"/>
      <c r="DO527" s="52"/>
      <c r="DP527" s="52"/>
      <c r="DQ527" s="52"/>
      <c r="DR527" s="52"/>
      <c r="DS527" s="52"/>
      <c r="DT527" s="52"/>
      <c r="DU527" s="52"/>
      <c r="DV527" s="52"/>
      <c r="DW527" s="52"/>
      <c r="DX527" s="52"/>
      <c r="DY527" s="52"/>
      <c r="DZ527" s="52"/>
      <c r="EA527" s="52"/>
      <c r="EB527" s="52"/>
      <c r="EC527" s="52"/>
      <c r="ED527" s="52"/>
      <c r="EE527" s="52"/>
      <c r="EF527" s="52"/>
      <c r="EG527" s="52"/>
      <c r="EH527" s="52"/>
      <c r="EI527" s="52"/>
      <c r="EJ527" s="52"/>
      <c r="EK527" s="52"/>
      <c r="EL527" s="52"/>
      <c r="EM527" s="52"/>
      <c r="EN527" s="52"/>
      <c r="EO527" s="52"/>
      <c r="EP527" s="52"/>
      <c r="EQ527" s="52"/>
      <c r="ER527" s="52"/>
      <c r="ES527" s="52"/>
      <c r="ET527" s="52"/>
      <c r="EU527" s="52"/>
      <c r="EV527" s="52"/>
      <c r="EW527" s="52"/>
      <c r="EX527" s="52"/>
      <c r="EY527" s="52"/>
      <c r="EZ527" s="52"/>
      <c r="FA527" s="52"/>
      <c r="FB527" s="52"/>
      <c r="FC527" s="52"/>
      <c r="FD527" s="52"/>
      <c r="FE527" s="52"/>
      <c r="FF527" s="52"/>
      <c r="FG527" s="52"/>
      <c r="FH527" s="52"/>
      <c r="FI527" s="52"/>
      <c r="FJ527" s="52"/>
      <c r="FK527" s="52"/>
      <c r="FL527" s="52"/>
      <c r="FM527" s="52"/>
      <c r="FN527" s="52"/>
      <c r="FO527" s="52"/>
      <c r="FP527" s="52"/>
      <c r="FQ527" s="52"/>
      <c r="FR527" s="52"/>
      <c r="FS527" s="52"/>
      <c r="FT527" s="52"/>
      <c r="FU527" s="52"/>
      <c r="FV527" s="52"/>
      <c r="FW527" s="52"/>
      <c r="FX527" s="52"/>
      <c r="FY527" s="52"/>
      <c r="FZ527" s="52"/>
      <c r="GA527" s="52"/>
      <c r="GB527" s="52"/>
      <c r="GC527" s="52"/>
      <c r="GD527" s="52"/>
      <c r="GE527" s="52"/>
      <c r="GF527" s="52"/>
      <c r="GG527" s="52"/>
      <c r="GH527" s="52"/>
      <c r="GI527" s="52"/>
      <c r="GJ527" s="52"/>
      <c r="GK527" s="52"/>
      <c r="GL527" s="52"/>
      <c r="GM527" s="52"/>
      <c r="GN527" s="52"/>
      <c r="GO527" s="52"/>
      <c r="GP527" s="52"/>
      <c r="GQ527" s="52"/>
      <c r="GR527" s="52"/>
      <c r="GS527" s="52"/>
      <c r="GT527" s="52"/>
      <c r="GU527" s="52"/>
      <c r="GV527" s="52"/>
      <c r="GW527" s="52"/>
      <c r="GX527" s="52"/>
      <c r="GY527" s="52"/>
      <c r="GZ527" s="52"/>
      <c r="HA527" s="52"/>
      <c r="HB527" s="52"/>
      <c r="HC527" s="52"/>
      <c r="HD527" s="52"/>
      <c r="HE527" s="52"/>
      <c r="HF527" s="52"/>
      <c r="HG527" s="52"/>
      <c r="HH527" s="52"/>
      <c r="HI527" s="52"/>
      <c r="HJ527" s="52"/>
      <c r="HK527" s="52"/>
      <c r="HL527" s="52"/>
      <c r="HM527" s="52"/>
      <c r="HN527" s="52"/>
      <c r="HO527" s="52"/>
      <c r="HP527" s="52"/>
      <c r="HQ527" s="52"/>
      <c r="HR527" s="52"/>
      <c r="HS527" s="52"/>
      <c r="HT527" s="52"/>
      <c r="HU527" s="52"/>
      <c r="HV527" s="52"/>
      <c r="HW527" s="52"/>
      <c r="HX527" s="52"/>
      <c r="HY527" s="52"/>
      <c r="HZ527" s="52"/>
      <c r="IA527" s="52"/>
      <c r="IB527" s="52"/>
      <c r="IC527" s="52"/>
      <c r="ID527" s="52"/>
      <c r="IE527" s="52"/>
      <c r="IF527" s="52"/>
      <c r="IG527" s="52"/>
      <c r="IH527" s="52"/>
      <c r="II527" s="52"/>
      <c r="IJ527" s="52"/>
      <c r="IK527" s="52"/>
      <c r="IL527" s="52"/>
      <c r="IM527" s="52"/>
      <c r="IN527" s="52"/>
      <c r="IO527" s="52"/>
      <c r="IP527" s="52"/>
      <c r="IQ527" s="52"/>
      <c r="IR527" s="52"/>
      <c r="IS527" s="52"/>
      <c r="IT527" s="52"/>
      <c r="IU527" s="52"/>
    </row>
    <row r="528" spans="1:255" s="53" customFormat="1">
      <c r="A528" s="74">
        <v>527</v>
      </c>
      <c r="B528" s="55" t="s">
        <v>2471</v>
      </c>
      <c r="C528" s="56" t="s">
        <v>2468</v>
      </c>
      <c r="D528" s="67">
        <v>65</v>
      </c>
      <c r="E528" s="55"/>
      <c r="F528" s="78">
        <v>4269161.3600000003</v>
      </c>
      <c r="G528" s="69" t="s">
        <v>1229</v>
      </c>
      <c r="H528" s="63"/>
      <c r="I528" s="94"/>
      <c r="J528" s="52"/>
      <c r="K528" s="48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2"/>
      <c r="BQ528" s="52"/>
      <c r="BR528" s="52"/>
      <c r="BS528" s="52"/>
      <c r="BT528" s="52"/>
      <c r="BU528" s="52"/>
      <c r="BV528" s="52"/>
      <c r="BW528" s="52"/>
      <c r="BX528" s="52"/>
      <c r="BY528" s="52"/>
      <c r="BZ528" s="52"/>
      <c r="CA528" s="52"/>
      <c r="CB528" s="52"/>
      <c r="CC528" s="52"/>
      <c r="CD528" s="52"/>
      <c r="CE528" s="52"/>
      <c r="CF528" s="52"/>
      <c r="CG528" s="52"/>
      <c r="CH528" s="52"/>
      <c r="CI528" s="52"/>
      <c r="CJ528" s="52"/>
      <c r="CK528" s="52"/>
      <c r="CL528" s="52"/>
      <c r="CM528" s="52"/>
      <c r="CN528" s="52"/>
      <c r="CO528" s="52"/>
      <c r="CP528" s="52"/>
      <c r="CQ528" s="52"/>
      <c r="CR528" s="52"/>
      <c r="CS528" s="52"/>
      <c r="CT528" s="52"/>
      <c r="CU528" s="52"/>
      <c r="CV528" s="52"/>
      <c r="CW528" s="52"/>
      <c r="CX528" s="52"/>
      <c r="CY528" s="52"/>
      <c r="CZ528" s="52"/>
      <c r="DA528" s="52"/>
      <c r="DB528" s="52"/>
      <c r="DC528" s="52"/>
      <c r="DD528" s="52"/>
      <c r="DE528" s="52"/>
      <c r="DF528" s="52"/>
      <c r="DG528" s="52"/>
      <c r="DH528" s="52"/>
      <c r="DI528" s="52"/>
      <c r="DJ528" s="52"/>
      <c r="DK528" s="52"/>
      <c r="DL528" s="52"/>
      <c r="DM528" s="52"/>
      <c r="DN528" s="52"/>
      <c r="DO528" s="52"/>
      <c r="DP528" s="52"/>
      <c r="DQ528" s="52"/>
      <c r="DR528" s="52"/>
      <c r="DS528" s="52"/>
      <c r="DT528" s="52"/>
      <c r="DU528" s="52"/>
      <c r="DV528" s="52"/>
      <c r="DW528" s="52"/>
      <c r="DX528" s="52"/>
      <c r="DY528" s="52"/>
      <c r="DZ528" s="52"/>
      <c r="EA528" s="52"/>
      <c r="EB528" s="52"/>
      <c r="EC528" s="52"/>
      <c r="ED528" s="52"/>
      <c r="EE528" s="52"/>
      <c r="EF528" s="52"/>
      <c r="EG528" s="52"/>
      <c r="EH528" s="52"/>
      <c r="EI528" s="52"/>
      <c r="EJ528" s="52"/>
      <c r="EK528" s="52"/>
      <c r="EL528" s="52"/>
      <c r="EM528" s="52"/>
      <c r="EN528" s="52"/>
      <c r="EO528" s="52"/>
      <c r="EP528" s="52"/>
      <c r="EQ528" s="52"/>
      <c r="ER528" s="52"/>
      <c r="ES528" s="52"/>
      <c r="ET528" s="52"/>
      <c r="EU528" s="52"/>
      <c r="EV528" s="52"/>
      <c r="EW528" s="52"/>
      <c r="EX528" s="52"/>
      <c r="EY528" s="52"/>
      <c r="EZ528" s="52"/>
      <c r="FA528" s="52"/>
      <c r="FB528" s="52"/>
      <c r="FC528" s="52"/>
      <c r="FD528" s="52"/>
      <c r="FE528" s="52"/>
      <c r="FF528" s="52"/>
      <c r="FG528" s="52"/>
      <c r="FH528" s="52"/>
      <c r="FI528" s="52"/>
      <c r="FJ528" s="52"/>
      <c r="FK528" s="52"/>
      <c r="FL528" s="52"/>
      <c r="FM528" s="52"/>
      <c r="FN528" s="52"/>
      <c r="FO528" s="52"/>
      <c r="FP528" s="52"/>
      <c r="FQ528" s="52"/>
      <c r="FR528" s="52"/>
      <c r="FS528" s="52"/>
      <c r="FT528" s="52"/>
      <c r="FU528" s="52"/>
      <c r="FV528" s="52"/>
      <c r="FW528" s="52"/>
      <c r="FX528" s="52"/>
      <c r="FY528" s="52"/>
      <c r="FZ528" s="52"/>
      <c r="GA528" s="52"/>
      <c r="GB528" s="52"/>
      <c r="GC528" s="52"/>
      <c r="GD528" s="52"/>
      <c r="GE528" s="52"/>
      <c r="GF528" s="52"/>
      <c r="GG528" s="52"/>
      <c r="GH528" s="52"/>
      <c r="GI528" s="52"/>
      <c r="GJ528" s="52"/>
      <c r="GK528" s="52"/>
      <c r="GL528" s="52"/>
      <c r="GM528" s="52"/>
      <c r="GN528" s="52"/>
      <c r="GO528" s="52"/>
      <c r="GP528" s="52"/>
      <c r="GQ528" s="52"/>
      <c r="GR528" s="52"/>
      <c r="GS528" s="52"/>
      <c r="GT528" s="52"/>
      <c r="GU528" s="52"/>
      <c r="GV528" s="52"/>
      <c r="GW528" s="52"/>
      <c r="GX528" s="52"/>
      <c r="GY528" s="52"/>
      <c r="GZ528" s="52"/>
      <c r="HA528" s="52"/>
      <c r="HB528" s="52"/>
      <c r="HC528" s="52"/>
      <c r="HD528" s="52"/>
      <c r="HE528" s="52"/>
      <c r="HF528" s="52"/>
      <c r="HG528" s="52"/>
      <c r="HH528" s="52"/>
      <c r="HI528" s="52"/>
      <c r="HJ528" s="52"/>
      <c r="HK528" s="52"/>
      <c r="HL528" s="52"/>
      <c r="HM528" s="52"/>
      <c r="HN528" s="52"/>
      <c r="HO528" s="52"/>
      <c r="HP528" s="52"/>
      <c r="HQ528" s="52"/>
      <c r="HR528" s="52"/>
      <c r="HS528" s="52"/>
      <c r="HT528" s="52"/>
      <c r="HU528" s="52"/>
      <c r="HV528" s="52"/>
      <c r="HW528" s="52"/>
      <c r="HX528" s="52"/>
      <c r="HY528" s="52"/>
      <c r="HZ528" s="52"/>
      <c r="IA528" s="52"/>
      <c r="IB528" s="52"/>
      <c r="IC528" s="52"/>
      <c r="ID528" s="52"/>
      <c r="IE528" s="52"/>
      <c r="IF528" s="52"/>
      <c r="IG528" s="52"/>
      <c r="IH528" s="52"/>
      <c r="II528" s="52"/>
      <c r="IJ528" s="52"/>
      <c r="IK528" s="52"/>
      <c r="IL528" s="52"/>
      <c r="IM528" s="52"/>
      <c r="IN528" s="52"/>
      <c r="IO528" s="52"/>
      <c r="IP528" s="52"/>
      <c r="IQ528" s="52"/>
      <c r="IR528" s="52"/>
      <c r="IS528" s="52"/>
      <c r="IT528" s="52"/>
      <c r="IU528" s="52"/>
    </row>
    <row r="529" spans="1:255" s="53" customFormat="1">
      <c r="A529" s="74">
        <v>528</v>
      </c>
      <c r="B529" s="55" t="s">
        <v>2481</v>
      </c>
      <c r="C529" s="56" t="s">
        <v>2468</v>
      </c>
      <c r="D529" s="67">
        <v>65</v>
      </c>
      <c r="E529" s="55"/>
      <c r="F529" s="78">
        <v>5692655.5700000003</v>
      </c>
      <c r="G529" s="69" t="s">
        <v>1229</v>
      </c>
      <c r="H529" s="63"/>
      <c r="I529" s="94"/>
      <c r="J529" s="52"/>
      <c r="K529" s="48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2"/>
      <c r="BQ529" s="52"/>
      <c r="BR529" s="52"/>
      <c r="BS529" s="52"/>
      <c r="BT529" s="52"/>
      <c r="BU529" s="52"/>
      <c r="BV529" s="52"/>
      <c r="BW529" s="52"/>
      <c r="BX529" s="52"/>
      <c r="BY529" s="52"/>
      <c r="BZ529" s="52"/>
      <c r="CA529" s="52"/>
      <c r="CB529" s="52"/>
      <c r="CC529" s="52"/>
      <c r="CD529" s="52"/>
      <c r="CE529" s="52"/>
      <c r="CF529" s="52"/>
      <c r="CG529" s="52"/>
      <c r="CH529" s="52"/>
      <c r="CI529" s="52"/>
      <c r="CJ529" s="52"/>
      <c r="CK529" s="52"/>
      <c r="CL529" s="52"/>
      <c r="CM529" s="52"/>
      <c r="CN529" s="52"/>
      <c r="CO529" s="52"/>
      <c r="CP529" s="52"/>
      <c r="CQ529" s="52"/>
      <c r="CR529" s="52"/>
      <c r="CS529" s="52"/>
      <c r="CT529" s="52"/>
      <c r="CU529" s="52"/>
      <c r="CV529" s="52"/>
      <c r="CW529" s="52"/>
      <c r="CX529" s="52"/>
      <c r="CY529" s="52"/>
      <c r="CZ529" s="52"/>
      <c r="DA529" s="52"/>
      <c r="DB529" s="52"/>
      <c r="DC529" s="52"/>
      <c r="DD529" s="52"/>
      <c r="DE529" s="52"/>
      <c r="DF529" s="52"/>
      <c r="DG529" s="52"/>
      <c r="DH529" s="52"/>
      <c r="DI529" s="52"/>
      <c r="DJ529" s="52"/>
      <c r="DK529" s="52"/>
      <c r="DL529" s="52"/>
      <c r="DM529" s="52"/>
      <c r="DN529" s="52"/>
      <c r="DO529" s="52"/>
      <c r="DP529" s="52"/>
      <c r="DQ529" s="52"/>
      <c r="DR529" s="52"/>
      <c r="DS529" s="52"/>
      <c r="DT529" s="52"/>
      <c r="DU529" s="52"/>
      <c r="DV529" s="52"/>
      <c r="DW529" s="52"/>
      <c r="DX529" s="52"/>
      <c r="DY529" s="52"/>
      <c r="DZ529" s="52"/>
      <c r="EA529" s="52"/>
      <c r="EB529" s="52"/>
      <c r="EC529" s="52"/>
      <c r="ED529" s="52"/>
      <c r="EE529" s="52"/>
      <c r="EF529" s="52"/>
      <c r="EG529" s="52"/>
      <c r="EH529" s="52"/>
      <c r="EI529" s="52"/>
      <c r="EJ529" s="52"/>
      <c r="EK529" s="52"/>
      <c r="EL529" s="52"/>
      <c r="EM529" s="52"/>
      <c r="EN529" s="52"/>
      <c r="EO529" s="52"/>
      <c r="EP529" s="52"/>
      <c r="EQ529" s="52"/>
      <c r="ER529" s="52"/>
      <c r="ES529" s="52"/>
      <c r="ET529" s="52"/>
      <c r="EU529" s="52"/>
      <c r="EV529" s="52"/>
      <c r="EW529" s="52"/>
      <c r="EX529" s="52"/>
      <c r="EY529" s="52"/>
      <c r="EZ529" s="52"/>
      <c r="FA529" s="52"/>
      <c r="FB529" s="52"/>
      <c r="FC529" s="52"/>
      <c r="FD529" s="52"/>
      <c r="FE529" s="52"/>
      <c r="FF529" s="52"/>
      <c r="FG529" s="52"/>
      <c r="FH529" s="52"/>
      <c r="FI529" s="52"/>
      <c r="FJ529" s="52"/>
      <c r="FK529" s="52"/>
      <c r="FL529" s="52"/>
      <c r="FM529" s="52"/>
      <c r="FN529" s="52"/>
      <c r="FO529" s="52"/>
      <c r="FP529" s="52"/>
      <c r="FQ529" s="52"/>
      <c r="FR529" s="52"/>
      <c r="FS529" s="52"/>
      <c r="FT529" s="52"/>
      <c r="FU529" s="52"/>
      <c r="FV529" s="52"/>
      <c r="FW529" s="52"/>
      <c r="FX529" s="52"/>
      <c r="FY529" s="52"/>
      <c r="FZ529" s="52"/>
      <c r="GA529" s="52"/>
      <c r="GB529" s="52"/>
      <c r="GC529" s="52"/>
      <c r="GD529" s="52"/>
      <c r="GE529" s="52"/>
      <c r="GF529" s="52"/>
      <c r="GG529" s="52"/>
      <c r="GH529" s="52"/>
      <c r="GI529" s="52"/>
      <c r="GJ529" s="52"/>
      <c r="GK529" s="52"/>
      <c r="GL529" s="52"/>
      <c r="GM529" s="52"/>
      <c r="GN529" s="52"/>
      <c r="GO529" s="52"/>
      <c r="GP529" s="52"/>
      <c r="GQ529" s="52"/>
      <c r="GR529" s="52"/>
      <c r="GS529" s="52"/>
      <c r="GT529" s="52"/>
      <c r="GU529" s="52"/>
      <c r="GV529" s="52"/>
      <c r="GW529" s="52"/>
      <c r="GX529" s="52"/>
      <c r="GY529" s="52"/>
      <c r="GZ529" s="52"/>
      <c r="HA529" s="52"/>
      <c r="HB529" s="52"/>
      <c r="HC529" s="52"/>
      <c r="HD529" s="52"/>
      <c r="HE529" s="52"/>
      <c r="HF529" s="52"/>
      <c r="HG529" s="52"/>
      <c r="HH529" s="52"/>
      <c r="HI529" s="52"/>
      <c r="HJ529" s="52"/>
      <c r="HK529" s="52"/>
      <c r="HL529" s="52"/>
      <c r="HM529" s="52"/>
      <c r="HN529" s="52"/>
      <c r="HO529" s="52"/>
      <c r="HP529" s="52"/>
      <c r="HQ529" s="52"/>
      <c r="HR529" s="52"/>
      <c r="HS529" s="52"/>
      <c r="HT529" s="52"/>
      <c r="HU529" s="52"/>
      <c r="HV529" s="52"/>
      <c r="HW529" s="52"/>
      <c r="HX529" s="52"/>
      <c r="HY529" s="52"/>
      <c r="HZ529" s="52"/>
      <c r="IA529" s="52"/>
      <c r="IB529" s="52"/>
      <c r="IC529" s="52"/>
      <c r="ID529" s="52"/>
      <c r="IE529" s="52"/>
      <c r="IF529" s="52"/>
      <c r="IG529" s="52"/>
      <c r="IH529" s="52"/>
      <c r="II529" s="52"/>
      <c r="IJ529" s="52"/>
      <c r="IK529" s="52"/>
      <c r="IL529" s="52"/>
      <c r="IM529" s="52"/>
      <c r="IN529" s="52"/>
      <c r="IO529" s="52"/>
      <c r="IP529" s="52"/>
      <c r="IQ529" s="52"/>
      <c r="IR529" s="52"/>
      <c r="IS529" s="52"/>
      <c r="IT529" s="52"/>
      <c r="IU529" s="52"/>
    </row>
    <row r="530" spans="1:255" s="53" customFormat="1">
      <c r="A530" s="74">
        <v>529</v>
      </c>
      <c r="B530" s="55" t="s">
        <v>2476</v>
      </c>
      <c r="C530" s="56" t="s">
        <v>2468</v>
      </c>
      <c r="D530" s="67">
        <v>65</v>
      </c>
      <c r="E530" s="55"/>
      <c r="F530" s="78">
        <v>6046925.5800000001</v>
      </c>
      <c r="G530" s="69" t="s">
        <v>1229</v>
      </c>
      <c r="H530" s="63"/>
      <c r="I530" s="94"/>
      <c r="J530" s="52"/>
      <c r="K530" s="48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2"/>
      <c r="BQ530" s="52"/>
      <c r="BR530" s="52"/>
      <c r="BS530" s="52"/>
      <c r="BT530" s="52"/>
      <c r="BU530" s="52"/>
      <c r="BV530" s="52"/>
      <c r="BW530" s="52"/>
      <c r="BX530" s="52"/>
      <c r="BY530" s="52"/>
      <c r="BZ530" s="52"/>
      <c r="CA530" s="52"/>
      <c r="CB530" s="52"/>
      <c r="CC530" s="52"/>
      <c r="CD530" s="52"/>
      <c r="CE530" s="52"/>
      <c r="CF530" s="52"/>
      <c r="CG530" s="52"/>
      <c r="CH530" s="52"/>
      <c r="CI530" s="52"/>
      <c r="CJ530" s="52"/>
      <c r="CK530" s="52"/>
      <c r="CL530" s="52"/>
      <c r="CM530" s="52"/>
      <c r="CN530" s="52"/>
      <c r="CO530" s="52"/>
      <c r="CP530" s="52"/>
      <c r="CQ530" s="52"/>
      <c r="CR530" s="52"/>
      <c r="CS530" s="52"/>
      <c r="CT530" s="52"/>
      <c r="CU530" s="52"/>
      <c r="CV530" s="52"/>
      <c r="CW530" s="52"/>
      <c r="CX530" s="52"/>
      <c r="CY530" s="52"/>
      <c r="CZ530" s="52"/>
      <c r="DA530" s="52"/>
      <c r="DB530" s="52"/>
      <c r="DC530" s="52"/>
      <c r="DD530" s="52"/>
      <c r="DE530" s="52"/>
      <c r="DF530" s="52"/>
      <c r="DG530" s="52"/>
      <c r="DH530" s="52"/>
      <c r="DI530" s="52"/>
      <c r="DJ530" s="52"/>
      <c r="DK530" s="52"/>
      <c r="DL530" s="52"/>
      <c r="DM530" s="52"/>
      <c r="DN530" s="52"/>
      <c r="DO530" s="52"/>
      <c r="DP530" s="52"/>
      <c r="DQ530" s="52"/>
      <c r="DR530" s="52"/>
      <c r="DS530" s="52"/>
      <c r="DT530" s="52"/>
      <c r="DU530" s="52"/>
      <c r="DV530" s="52"/>
      <c r="DW530" s="52"/>
      <c r="DX530" s="52"/>
      <c r="DY530" s="52"/>
      <c r="DZ530" s="52"/>
      <c r="EA530" s="52"/>
      <c r="EB530" s="52"/>
      <c r="EC530" s="52"/>
      <c r="ED530" s="52"/>
      <c r="EE530" s="52"/>
      <c r="EF530" s="52"/>
      <c r="EG530" s="52"/>
      <c r="EH530" s="52"/>
      <c r="EI530" s="52"/>
      <c r="EJ530" s="52"/>
      <c r="EK530" s="52"/>
      <c r="EL530" s="52"/>
      <c r="EM530" s="52"/>
      <c r="EN530" s="52"/>
      <c r="EO530" s="52"/>
      <c r="EP530" s="52"/>
      <c r="EQ530" s="52"/>
      <c r="ER530" s="52"/>
      <c r="ES530" s="52"/>
      <c r="ET530" s="52"/>
      <c r="EU530" s="52"/>
      <c r="EV530" s="52"/>
      <c r="EW530" s="52"/>
      <c r="EX530" s="52"/>
      <c r="EY530" s="52"/>
      <c r="EZ530" s="52"/>
      <c r="FA530" s="52"/>
      <c r="FB530" s="52"/>
      <c r="FC530" s="52"/>
      <c r="FD530" s="52"/>
      <c r="FE530" s="52"/>
      <c r="FF530" s="52"/>
      <c r="FG530" s="52"/>
      <c r="FH530" s="52"/>
      <c r="FI530" s="52"/>
      <c r="FJ530" s="52"/>
      <c r="FK530" s="52"/>
      <c r="FL530" s="52"/>
      <c r="FM530" s="52"/>
      <c r="FN530" s="52"/>
      <c r="FO530" s="52"/>
      <c r="FP530" s="52"/>
      <c r="FQ530" s="52"/>
      <c r="FR530" s="52"/>
      <c r="FS530" s="52"/>
      <c r="FT530" s="52"/>
      <c r="FU530" s="52"/>
      <c r="FV530" s="52"/>
      <c r="FW530" s="52"/>
      <c r="FX530" s="52"/>
      <c r="FY530" s="52"/>
      <c r="FZ530" s="52"/>
      <c r="GA530" s="52"/>
      <c r="GB530" s="52"/>
      <c r="GC530" s="52"/>
      <c r="GD530" s="52"/>
      <c r="GE530" s="52"/>
      <c r="GF530" s="52"/>
      <c r="GG530" s="52"/>
      <c r="GH530" s="52"/>
      <c r="GI530" s="52"/>
      <c r="GJ530" s="52"/>
      <c r="GK530" s="52"/>
      <c r="GL530" s="52"/>
      <c r="GM530" s="52"/>
      <c r="GN530" s="52"/>
      <c r="GO530" s="52"/>
      <c r="GP530" s="52"/>
      <c r="GQ530" s="52"/>
      <c r="GR530" s="52"/>
      <c r="GS530" s="52"/>
      <c r="GT530" s="52"/>
      <c r="GU530" s="52"/>
      <c r="GV530" s="52"/>
      <c r="GW530" s="52"/>
      <c r="GX530" s="52"/>
      <c r="GY530" s="52"/>
      <c r="GZ530" s="52"/>
      <c r="HA530" s="52"/>
      <c r="HB530" s="52"/>
      <c r="HC530" s="52"/>
      <c r="HD530" s="52"/>
      <c r="HE530" s="52"/>
      <c r="HF530" s="52"/>
      <c r="HG530" s="52"/>
      <c r="HH530" s="52"/>
      <c r="HI530" s="52"/>
      <c r="HJ530" s="52"/>
      <c r="HK530" s="52"/>
      <c r="HL530" s="52"/>
      <c r="HM530" s="52"/>
      <c r="HN530" s="52"/>
      <c r="HO530" s="52"/>
      <c r="HP530" s="52"/>
      <c r="HQ530" s="52"/>
      <c r="HR530" s="52"/>
      <c r="HS530" s="52"/>
      <c r="HT530" s="52"/>
      <c r="HU530" s="52"/>
      <c r="HV530" s="52"/>
      <c r="HW530" s="52"/>
      <c r="HX530" s="52"/>
      <c r="HY530" s="52"/>
      <c r="HZ530" s="52"/>
      <c r="IA530" s="52"/>
      <c r="IB530" s="52"/>
      <c r="IC530" s="52"/>
      <c r="ID530" s="52"/>
      <c r="IE530" s="52"/>
      <c r="IF530" s="52"/>
      <c r="IG530" s="52"/>
      <c r="IH530" s="52"/>
      <c r="II530" s="52"/>
      <c r="IJ530" s="52"/>
      <c r="IK530" s="52"/>
      <c r="IL530" s="52"/>
      <c r="IM530" s="52"/>
      <c r="IN530" s="52"/>
      <c r="IO530" s="52"/>
      <c r="IP530" s="52"/>
      <c r="IQ530" s="52"/>
      <c r="IR530" s="52"/>
      <c r="IS530" s="52"/>
      <c r="IT530" s="52"/>
      <c r="IU530" s="52"/>
    </row>
    <row r="531" spans="1:255" s="53" customFormat="1">
      <c r="A531" s="74">
        <v>530</v>
      </c>
      <c r="B531" s="55" t="s">
        <v>2488</v>
      </c>
      <c r="C531" s="56" t="s">
        <v>2468</v>
      </c>
      <c r="D531" s="67">
        <v>65</v>
      </c>
      <c r="E531" s="55"/>
      <c r="F531" s="78">
        <v>7590727.9299999997</v>
      </c>
      <c r="G531" s="69" t="s">
        <v>1229</v>
      </c>
      <c r="H531" s="63"/>
      <c r="I531" s="94"/>
      <c r="J531" s="52"/>
      <c r="K531" s="48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2"/>
      <c r="BQ531" s="52"/>
      <c r="BR531" s="52"/>
      <c r="BS531" s="52"/>
      <c r="BT531" s="52"/>
      <c r="BU531" s="52"/>
      <c r="BV531" s="52"/>
      <c r="BW531" s="52"/>
      <c r="BX531" s="52"/>
      <c r="BY531" s="52"/>
      <c r="BZ531" s="52"/>
      <c r="CA531" s="52"/>
      <c r="CB531" s="52"/>
      <c r="CC531" s="52"/>
      <c r="CD531" s="52"/>
      <c r="CE531" s="52"/>
      <c r="CF531" s="52"/>
      <c r="CG531" s="52"/>
      <c r="CH531" s="52"/>
      <c r="CI531" s="52"/>
      <c r="CJ531" s="52"/>
      <c r="CK531" s="52"/>
      <c r="CL531" s="52"/>
      <c r="CM531" s="52"/>
      <c r="CN531" s="52"/>
      <c r="CO531" s="52"/>
      <c r="CP531" s="52"/>
      <c r="CQ531" s="52"/>
      <c r="CR531" s="52"/>
      <c r="CS531" s="52"/>
      <c r="CT531" s="52"/>
      <c r="CU531" s="52"/>
      <c r="CV531" s="52"/>
      <c r="CW531" s="52"/>
      <c r="CX531" s="52"/>
      <c r="CY531" s="52"/>
      <c r="CZ531" s="52"/>
      <c r="DA531" s="52"/>
      <c r="DB531" s="52"/>
      <c r="DC531" s="52"/>
      <c r="DD531" s="52"/>
      <c r="DE531" s="52"/>
      <c r="DF531" s="52"/>
      <c r="DG531" s="52"/>
      <c r="DH531" s="52"/>
      <c r="DI531" s="52"/>
      <c r="DJ531" s="52"/>
      <c r="DK531" s="52"/>
      <c r="DL531" s="52"/>
      <c r="DM531" s="52"/>
      <c r="DN531" s="52"/>
      <c r="DO531" s="52"/>
      <c r="DP531" s="52"/>
      <c r="DQ531" s="52"/>
      <c r="DR531" s="52"/>
      <c r="DS531" s="52"/>
      <c r="DT531" s="52"/>
      <c r="DU531" s="52"/>
      <c r="DV531" s="52"/>
      <c r="DW531" s="52"/>
      <c r="DX531" s="52"/>
      <c r="DY531" s="52"/>
      <c r="DZ531" s="52"/>
      <c r="EA531" s="52"/>
      <c r="EB531" s="52"/>
      <c r="EC531" s="52"/>
      <c r="ED531" s="52"/>
      <c r="EE531" s="52"/>
      <c r="EF531" s="52"/>
      <c r="EG531" s="52"/>
      <c r="EH531" s="52"/>
      <c r="EI531" s="52"/>
      <c r="EJ531" s="52"/>
      <c r="EK531" s="52"/>
      <c r="EL531" s="52"/>
      <c r="EM531" s="52"/>
      <c r="EN531" s="52"/>
      <c r="EO531" s="52"/>
      <c r="EP531" s="52"/>
      <c r="EQ531" s="52"/>
      <c r="ER531" s="52"/>
      <c r="ES531" s="52"/>
      <c r="ET531" s="52"/>
      <c r="EU531" s="52"/>
      <c r="EV531" s="52"/>
      <c r="EW531" s="52"/>
      <c r="EX531" s="52"/>
      <c r="EY531" s="52"/>
      <c r="EZ531" s="52"/>
      <c r="FA531" s="52"/>
      <c r="FB531" s="52"/>
      <c r="FC531" s="52"/>
      <c r="FD531" s="52"/>
      <c r="FE531" s="52"/>
      <c r="FF531" s="52"/>
      <c r="FG531" s="52"/>
      <c r="FH531" s="52"/>
      <c r="FI531" s="52"/>
      <c r="FJ531" s="52"/>
      <c r="FK531" s="52"/>
      <c r="FL531" s="52"/>
      <c r="FM531" s="52"/>
      <c r="FN531" s="52"/>
      <c r="FO531" s="52"/>
      <c r="FP531" s="52"/>
      <c r="FQ531" s="52"/>
      <c r="FR531" s="52"/>
      <c r="FS531" s="52"/>
      <c r="FT531" s="52"/>
      <c r="FU531" s="52"/>
      <c r="FV531" s="52"/>
      <c r="FW531" s="52"/>
      <c r="FX531" s="52"/>
      <c r="FY531" s="52"/>
      <c r="FZ531" s="52"/>
      <c r="GA531" s="52"/>
      <c r="GB531" s="52"/>
      <c r="GC531" s="52"/>
      <c r="GD531" s="52"/>
      <c r="GE531" s="52"/>
      <c r="GF531" s="52"/>
      <c r="GG531" s="52"/>
      <c r="GH531" s="52"/>
      <c r="GI531" s="52"/>
      <c r="GJ531" s="52"/>
      <c r="GK531" s="52"/>
      <c r="GL531" s="52"/>
      <c r="GM531" s="52"/>
      <c r="GN531" s="52"/>
      <c r="GO531" s="52"/>
      <c r="GP531" s="52"/>
      <c r="GQ531" s="52"/>
      <c r="GR531" s="52"/>
      <c r="GS531" s="52"/>
      <c r="GT531" s="52"/>
      <c r="GU531" s="52"/>
      <c r="GV531" s="52"/>
      <c r="GW531" s="52"/>
      <c r="GX531" s="52"/>
      <c r="GY531" s="52"/>
      <c r="GZ531" s="52"/>
      <c r="HA531" s="52"/>
      <c r="HB531" s="52"/>
      <c r="HC531" s="52"/>
      <c r="HD531" s="52"/>
      <c r="HE531" s="52"/>
      <c r="HF531" s="52"/>
      <c r="HG531" s="52"/>
      <c r="HH531" s="52"/>
      <c r="HI531" s="52"/>
      <c r="HJ531" s="52"/>
      <c r="HK531" s="52"/>
      <c r="HL531" s="52"/>
      <c r="HM531" s="52"/>
      <c r="HN531" s="52"/>
      <c r="HO531" s="52"/>
      <c r="HP531" s="52"/>
      <c r="HQ531" s="52"/>
      <c r="HR531" s="52"/>
      <c r="HS531" s="52"/>
      <c r="HT531" s="52"/>
      <c r="HU531" s="52"/>
      <c r="HV531" s="52"/>
      <c r="HW531" s="52"/>
      <c r="HX531" s="52"/>
      <c r="HY531" s="52"/>
      <c r="HZ531" s="52"/>
      <c r="IA531" s="52"/>
      <c r="IB531" s="52"/>
      <c r="IC531" s="52"/>
      <c r="ID531" s="52"/>
      <c r="IE531" s="52"/>
      <c r="IF531" s="52"/>
      <c r="IG531" s="52"/>
      <c r="IH531" s="52"/>
      <c r="II531" s="52"/>
      <c r="IJ531" s="52"/>
      <c r="IK531" s="52"/>
      <c r="IL531" s="52"/>
      <c r="IM531" s="52"/>
      <c r="IN531" s="52"/>
      <c r="IO531" s="52"/>
      <c r="IP531" s="52"/>
      <c r="IQ531" s="52"/>
      <c r="IR531" s="52"/>
      <c r="IS531" s="52"/>
      <c r="IT531" s="52"/>
      <c r="IU531" s="52"/>
    </row>
    <row r="532" spans="1:255" s="53" customFormat="1">
      <c r="A532" s="74">
        <v>531</v>
      </c>
      <c r="B532" s="55" t="s">
        <v>2470</v>
      </c>
      <c r="C532" s="56" t="s">
        <v>2468</v>
      </c>
      <c r="D532" s="67">
        <v>64</v>
      </c>
      <c r="E532" s="55"/>
      <c r="F532" s="78">
        <v>7954919.5199999996</v>
      </c>
      <c r="G532" s="69" t="s">
        <v>1229</v>
      </c>
      <c r="H532" s="63"/>
      <c r="I532" s="94"/>
      <c r="J532" s="52"/>
      <c r="K532" s="48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2"/>
      <c r="BQ532" s="52"/>
      <c r="BR532" s="52"/>
      <c r="BS532" s="52"/>
      <c r="BT532" s="52"/>
      <c r="BU532" s="52"/>
      <c r="BV532" s="52"/>
      <c r="BW532" s="52"/>
      <c r="BX532" s="52"/>
      <c r="BY532" s="52"/>
      <c r="BZ532" s="52"/>
      <c r="CA532" s="52"/>
      <c r="CB532" s="52"/>
      <c r="CC532" s="52"/>
      <c r="CD532" s="52"/>
      <c r="CE532" s="52"/>
      <c r="CF532" s="52"/>
      <c r="CG532" s="52"/>
      <c r="CH532" s="52"/>
      <c r="CI532" s="52"/>
      <c r="CJ532" s="52"/>
      <c r="CK532" s="52"/>
      <c r="CL532" s="52"/>
      <c r="CM532" s="52"/>
      <c r="CN532" s="52"/>
      <c r="CO532" s="52"/>
      <c r="CP532" s="52"/>
      <c r="CQ532" s="52"/>
      <c r="CR532" s="52"/>
      <c r="CS532" s="52"/>
      <c r="CT532" s="52"/>
      <c r="CU532" s="52"/>
      <c r="CV532" s="52"/>
      <c r="CW532" s="52"/>
      <c r="CX532" s="52"/>
      <c r="CY532" s="52"/>
      <c r="CZ532" s="52"/>
      <c r="DA532" s="52"/>
      <c r="DB532" s="52"/>
      <c r="DC532" s="52"/>
      <c r="DD532" s="52"/>
      <c r="DE532" s="52"/>
      <c r="DF532" s="52"/>
      <c r="DG532" s="52"/>
      <c r="DH532" s="52"/>
      <c r="DI532" s="52"/>
      <c r="DJ532" s="52"/>
      <c r="DK532" s="52"/>
      <c r="DL532" s="52"/>
      <c r="DM532" s="52"/>
      <c r="DN532" s="52"/>
      <c r="DO532" s="52"/>
      <c r="DP532" s="52"/>
      <c r="DQ532" s="52"/>
      <c r="DR532" s="52"/>
      <c r="DS532" s="52"/>
      <c r="DT532" s="52"/>
      <c r="DU532" s="52"/>
      <c r="DV532" s="52"/>
      <c r="DW532" s="52"/>
      <c r="DX532" s="52"/>
      <c r="DY532" s="52"/>
      <c r="DZ532" s="52"/>
      <c r="EA532" s="52"/>
      <c r="EB532" s="52"/>
      <c r="EC532" s="52"/>
      <c r="ED532" s="52"/>
      <c r="EE532" s="52"/>
      <c r="EF532" s="52"/>
      <c r="EG532" s="52"/>
      <c r="EH532" s="52"/>
      <c r="EI532" s="52"/>
      <c r="EJ532" s="52"/>
      <c r="EK532" s="52"/>
      <c r="EL532" s="52"/>
      <c r="EM532" s="52"/>
      <c r="EN532" s="52"/>
      <c r="EO532" s="52"/>
      <c r="EP532" s="52"/>
      <c r="EQ532" s="52"/>
      <c r="ER532" s="52"/>
      <c r="ES532" s="52"/>
      <c r="ET532" s="52"/>
      <c r="EU532" s="52"/>
      <c r="EV532" s="52"/>
      <c r="EW532" s="52"/>
      <c r="EX532" s="52"/>
      <c r="EY532" s="52"/>
      <c r="EZ532" s="52"/>
      <c r="FA532" s="52"/>
      <c r="FB532" s="52"/>
      <c r="FC532" s="52"/>
      <c r="FD532" s="52"/>
      <c r="FE532" s="52"/>
      <c r="FF532" s="52"/>
      <c r="FG532" s="52"/>
      <c r="FH532" s="52"/>
      <c r="FI532" s="52"/>
      <c r="FJ532" s="52"/>
      <c r="FK532" s="52"/>
      <c r="FL532" s="52"/>
      <c r="FM532" s="52"/>
      <c r="FN532" s="52"/>
      <c r="FO532" s="52"/>
      <c r="FP532" s="52"/>
      <c r="FQ532" s="52"/>
      <c r="FR532" s="52"/>
      <c r="FS532" s="52"/>
      <c r="FT532" s="52"/>
      <c r="FU532" s="52"/>
      <c r="FV532" s="52"/>
      <c r="FW532" s="52"/>
      <c r="FX532" s="52"/>
      <c r="FY532" s="52"/>
      <c r="FZ532" s="52"/>
      <c r="GA532" s="52"/>
      <c r="GB532" s="52"/>
      <c r="GC532" s="52"/>
      <c r="GD532" s="52"/>
      <c r="GE532" s="52"/>
      <c r="GF532" s="52"/>
      <c r="GG532" s="52"/>
      <c r="GH532" s="52"/>
      <c r="GI532" s="52"/>
      <c r="GJ532" s="52"/>
      <c r="GK532" s="52"/>
      <c r="GL532" s="52"/>
      <c r="GM532" s="52"/>
      <c r="GN532" s="52"/>
      <c r="GO532" s="52"/>
      <c r="GP532" s="52"/>
      <c r="GQ532" s="52"/>
      <c r="GR532" s="52"/>
      <c r="GS532" s="52"/>
      <c r="GT532" s="52"/>
      <c r="GU532" s="52"/>
      <c r="GV532" s="52"/>
      <c r="GW532" s="52"/>
      <c r="GX532" s="52"/>
      <c r="GY532" s="52"/>
      <c r="GZ532" s="52"/>
      <c r="HA532" s="52"/>
      <c r="HB532" s="52"/>
      <c r="HC532" s="52"/>
      <c r="HD532" s="52"/>
      <c r="HE532" s="52"/>
      <c r="HF532" s="52"/>
      <c r="HG532" s="52"/>
      <c r="HH532" s="52"/>
      <c r="HI532" s="52"/>
      <c r="HJ532" s="52"/>
      <c r="HK532" s="52"/>
      <c r="HL532" s="52"/>
      <c r="HM532" s="52"/>
      <c r="HN532" s="52"/>
      <c r="HO532" s="52"/>
      <c r="HP532" s="52"/>
      <c r="HQ532" s="52"/>
      <c r="HR532" s="52"/>
      <c r="HS532" s="52"/>
      <c r="HT532" s="52"/>
      <c r="HU532" s="52"/>
      <c r="HV532" s="52"/>
      <c r="HW532" s="52"/>
      <c r="HX532" s="52"/>
      <c r="HY532" s="52"/>
      <c r="HZ532" s="52"/>
      <c r="IA532" s="52"/>
      <c r="IB532" s="52"/>
      <c r="IC532" s="52"/>
      <c r="ID532" s="52"/>
      <c r="IE532" s="52"/>
      <c r="IF532" s="52"/>
      <c r="IG532" s="52"/>
      <c r="IH532" s="52"/>
      <c r="II532" s="52"/>
      <c r="IJ532" s="52"/>
      <c r="IK532" s="52"/>
      <c r="IL532" s="52"/>
      <c r="IM532" s="52"/>
      <c r="IN532" s="52"/>
      <c r="IO532" s="52"/>
      <c r="IP532" s="52"/>
      <c r="IQ532" s="52"/>
      <c r="IR532" s="52"/>
      <c r="IS532" s="52"/>
      <c r="IT532" s="52"/>
      <c r="IU532" s="52"/>
    </row>
    <row r="533" spans="1:255" s="53" customFormat="1">
      <c r="A533" s="74">
        <v>532</v>
      </c>
      <c r="B533" s="55" t="s">
        <v>2469</v>
      </c>
      <c r="C533" s="56" t="s">
        <v>2468</v>
      </c>
      <c r="D533" s="67">
        <v>68</v>
      </c>
      <c r="E533" s="55"/>
      <c r="F533" s="78">
        <v>8761137.8200000003</v>
      </c>
      <c r="G533" s="69" t="s">
        <v>1229</v>
      </c>
      <c r="H533" s="63"/>
      <c r="I533" s="94"/>
      <c r="J533" s="52"/>
      <c r="K533" s="48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2"/>
      <c r="BG533" s="52"/>
      <c r="BH533" s="52"/>
      <c r="BI533" s="52"/>
      <c r="BJ533" s="52"/>
      <c r="BK533" s="52"/>
      <c r="BL533" s="52"/>
      <c r="BM533" s="52"/>
      <c r="BN533" s="52"/>
      <c r="BO533" s="52"/>
      <c r="BP533" s="52"/>
      <c r="BQ533" s="52"/>
      <c r="BR533" s="52"/>
      <c r="BS533" s="52"/>
      <c r="BT533" s="52"/>
      <c r="BU533" s="52"/>
      <c r="BV533" s="52"/>
      <c r="BW533" s="52"/>
      <c r="BX533" s="52"/>
      <c r="BY533" s="52"/>
      <c r="BZ533" s="52"/>
      <c r="CA533" s="52"/>
      <c r="CB533" s="52"/>
      <c r="CC533" s="52"/>
      <c r="CD533" s="52"/>
      <c r="CE533" s="52"/>
      <c r="CF533" s="52"/>
      <c r="CG533" s="52"/>
      <c r="CH533" s="52"/>
      <c r="CI533" s="52"/>
      <c r="CJ533" s="52"/>
      <c r="CK533" s="52"/>
      <c r="CL533" s="52"/>
      <c r="CM533" s="52"/>
      <c r="CN533" s="52"/>
      <c r="CO533" s="52"/>
      <c r="CP533" s="52"/>
      <c r="CQ533" s="52"/>
      <c r="CR533" s="52"/>
      <c r="CS533" s="52"/>
      <c r="CT533" s="52"/>
      <c r="CU533" s="52"/>
      <c r="CV533" s="52"/>
      <c r="CW533" s="52"/>
      <c r="CX533" s="52"/>
      <c r="CY533" s="52"/>
      <c r="CZ533" s="52"/>
      <c r="DA533" s="52"/>
      <c r="DB533" s="52"/>
      <c r="DC533" s="52"/>
      <c r="DD533" s="52"/>
      <c r="DE533" s="52"/>
      <c r="DF533" s="52"/>
      <c r="DG533" s="52"/>
      <c r="DH533" s="52"/>
      <c r="DI533" s="52"/>
      <c r="DJ533" s="52"/>
      <c r="DK533" s="52"/>
      <c r="DL533" s="52"/>
      <c r="DM533" s="52"/>
      <c r="DN533" s="52"/>
      <c r="DO533" s="52"/>
      <c r="DP533" s="52"/>
      <c r="DQ533" s="52"/>
      <c r="DR533" s="52"/>
      <c r="DS533" s="52"/>
      <c r="DT533" s="52"/>
      <c r="DU533" s="52"/>
      <c r="DV533" s="52"/>
      <c r="DW533" s="52"/>
      <c r="DX533" s="52"/>
      <c r="DY533" s="52"/>
      <c r="DZ533" s="52"/>
      <c r="EA533" s="52"/>
      <c r="EB533" s="52"/>
      <c r="EC533" s="52"/>
      <c r="ED533" s="52"/>
      <c r="EE533" s="52"/>
      <c r="EF533" s="52"/>
      <c r="EG533" s="52"/>
      <c r="EH533" s="52"/>
      <c r="EI533" s="52"/>
      <c r="EJ533" s="52"/>
      <c r="EK533" s="52"/>
      <c r="EL533" s="52"/>
      <c r="EM533" s="52"/>
      <c r="EN533" s="52"/>
      <c r="EO533" s="52"/>
      <c r="EP533" s="52"/>
      <c r="EQ533" s="52"/>
      <c r="ER533" s="52"/>
      <c r="ES533" s="52"/>
      <c r="ET533" s="52"/>
      <c r="EU533" s="52"/>
      <c r="EV533" s="52"/>
      <c r="EW533" s="52"/>
      <c r="EX533" s="52"/>
      <c r="EY533" s="52"/>
      <c r="EZ533" s="52"/>
      <c r="FA533" s="52"/>
      <c r="FB533" s="52"/>
      <c r="FC533" s="52"/>
      <c r="FD533" s="52"/>
      <c r="FE533" s="52"/>
      <c r="FF533" s="52"/>
      <c r="FG533" s="52"/>
      <c r="FH533" s="52"/>
      <c r="FI533" s="52"/>
      <c r="FJ533" s="52"/>
      <c r="FK533" s="52"/>
      <c r="FL533" s="52"/>
      <c r="FM533" s="52"/>
      <c r="FN533" s="52"/>
      <c r="FO533" s="52"/>
      <c r="FP533" s="52"/>
      <c r="FQ533" s="52"/>
      <c r="FR533" s="52"/>
      <c r="FS533" s="52"/>
      <c r="FT533" s="52"/>
      <c r="FU533" s="52"/>
      <c r="FV533" s="52"/>
      <c r="FW533" s="52"/>
      <c r="FX533" s="52"/>
      <c r="FY533" s="52"/>
      <c r="FZ533" s="52"/>
      <c r="GA533" s="52"/>
      <c r="GB533" s="52"/>
      <c r="GC533" s="52"/>
      <c r="GD533" s="52"/>
      <c r="GE533" s="52"/>
      <c r="GF533" s="52"/>
      <c r="GG533" s="52"/>
      <c r="GH533" s="52"/>
      <c r="GI533" s="52"/>
      <c r="GJ533" s="52"/>
      <c r="GK533" s="52"/>
      <c r="GL533" s="52"/>
      <c r="GM533" s="52"/>
      <c r="GN533" s="52"/>
      <c r="GO533" s="52"/>
      <c r="GP533" s="52"/>
      <c r="GQ533" s="52"/>
      <c r="GR533" s="52"/>
      <c r="GS533" s="52"/>
      <c r="GT533" s="52"/>
      <c r="GU533" s="52"/>
      <c r="GV533" s="52"/>
      <c r="GW533" s="52"/>
      <c r="GX533" s="52"/>
      <c r="GY533" s="52"/>
      <c r="GZ533" s="52"/>
      <c r="HA533" s="52"/>
      <c r="HB533" s="52"/>
      <c r="HC533" s="52"/>
      <c r="HD533" s="52"/>
      <c r="HE533" s="52"/>
      <c r="HF533" s="52"/>
      <c r="HG533" s="52"/>
      <c r="HH533" s="52"/>
      <c r="HI533" s="52"/>
      <c r="HJ533" s="52"/>
      <c r="HK533" s="52"/>
      <c r="HL533" s="52"/>
      <c r="HM533" s="52"/>
      <c r="HN533" s="52"/>
      <c r="HO533" s="52"/>
      <c r="HP533" s="52"/>
      <c r="HQ533" s="52"/>
      <c r="HR533" s="52"/>
      <c r="HS533" s="52"/>
      <c r="HT533" s="52"/>
      <c r="HU533" s="52"/>
      <c r="HV533" s="52"/>
      <c r="HW533" s="52"/>
      <c r="HX533" s="52"/>
      <c r="HY533" s="52"/>
      <c r="HZ533" s="52"/>
      <c r="IA533" s="52"/>
      <c r="IB533" s="52"/>
      <c r="IC533" s="52"/>
      <c r="ID533" s="52"/>
      <c r="IE533" s="52"/>
      <c r="IF533" s="52"/>
      <c r="IG533" s="52"/>
      <c r="IH533" s="52"/>
      <c r="II533" s="52"/>
      <c r="IJ533" s="52"/>
      <c r="IK533" s="52"/>
      <c r="IL533" s="52"/>
      <c r="IM533" s="52"/>
      <c r="IN533" s="52"/>
      <c r="IO533" s="52"/>
      <c r="IP533" s="52"/>
      <c r="IQ533" s="52"/>
      <c r="IR533" s="52"/>
      <c r="IS533" s="52"/>
      <c r="IT533" s="52"/>
      <c r="IU533" s="52"/>
    </row>
    <row r="534" spans="1:255" s="53" customFormat="1">
      <c r="A534" s="74">
        <v>533</v>
      </c>
      <c r="B534" s="55" t="s">
        <v>2467</v>
      </c>
      <c r="C534" s="56" t="s">
        <v>2468</v>
      </c>
      <c r="D534" s="67">
        <v>70</v>
      </c>
      <c r="E534" s="55"/>
      <c r="F534" s="78">
        <v>8940110.5999999996</v>
      </c>
      <c r="G534" s="69" t="s">
        <v>1229</v>
      </c>
      <c r="H534" s="63"/>
      <c r="I534" s="94"/>
      <c r="J534" s="52"/>
      <c r="K534" s="48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2"/>
      <c r="BQ534" s="52"/>
      <c r="BR534" s="52"/>
      <c r="BS534" s="52"/>
      <c r="BT534" s="52"/>
      <c r="BU534" s="52"/>
      <c r="BV534" s="52"/>
      <c r="BW534" s="52"/>
      <c r="BX534" s="52"/>
      <c r="BY534" s="52"/>
      <c r="BZ534" s="52"/>
      <c r="CA534" s="52"/>
      <c r="CB534" s="52"/>
      <c r="CC534" s="52"/>
      <c r="CD534" s="52"/>
      <c r="CE534" s="52"/>
      <c r="CF534" s="52"/>
      <c r="CG534" s="52"/>
      <c r="CH534" s="52"/>
      <c r="CI534" s="52"/>
      <c r="CJ534" s="52"/>
      <c r="CK534" s="52"/>
      <c r="CL534" s="52"/>
      <c r="CM534" s="52"/>
      <c r="CN534" s="52"/>
      <c r="CO534" s="52"/>
      <c r="CP534" s="52"/>
      <c r="CQ534" s="52"/>
      <c r="CR534" s="52"/>
      <c r="CS534" s="52"/>
      <c r="CT534" s="52"/>
      <c r="CU534" s="52"/>
      <c r="CV534" s="52"/>
      <c r="CW534" s="52"/>
      <c r="CX534" s="52"/>
      <c r="CY534" s="52"/>
      <c r="CZ534" s="52"/>
      <c r="DA534" s="52"/>
      <c r="DB534" s="52"/>
      <c r="DC534" s="52"/>
      <c r="DD534" s="52"/>
      <c r="DE534" s="52"/>
      <c r="DF534" s="52"/>
      <c r="DG534" s="52"/>
      <c r="DH534" s="52"/>
      <c r="DI534" s="52"/>
      <c r="DJ534" s="52"/>
      <c r="DK534" s="52"/>
      <c r="DL534" s="52"/>
      <c r="DM534" s="52"/>
      <c r="DN534" s="52"/>
      <c r="DO534" s="52"/>
      <c r="DP534" s="52"/>
      <c r="DQ534" s="52"/>
      <c r="DR534" s="52"/>
      <c r="DS534" s="52"/>
      <c r="DT534" s="52"/>
      <c r="DU534" s="52"/>
      <c r="DV534" s="52"/>
      <c r="DW534" s="52"/>
      <c r="DX534" s="52"/>
      <c r="DY534" s="52"/>
      <c r="DZ534" s="52"/>
      <c r="EA534" s="52"/>
      <c r="EB534" s="52"/>
      <c r="EC534" s="52"/>
      <c r="ED534" s="52"/>
      <c r="EE534" s="52"/>
      <c r="EF534" s="52"/>
      <c r="EG534" s="52"/>
      <c r="EH534" s="52"/>
      <c r="EI534" s="52"/>
      <c r="EJ534" s="52"/>
      <c r="EK534" s="52"/>
      <c r="EL534" s="52"/>
      <c r="EM534" s="52"/>
      <c r="EN534" s="52"/>
      <c r="EO534" s="52"/>
      <c r="EP534" s="52"/>
      <c r="EQ534" s="52"/>
      <c r="ER534" s="52"/>
      <c r="ES534" s="52"/>
      <c r="ET534" s="52"/>
      <c r="EU534" s="52"/>
      <c r="EV534" s="52"/>
      <c r="EW534" s="52"/>
      <c r="EX534" s="52"/>
      <c r="EY534" s="52"/>
      <c r="EZ534" s="52"/>
      <c r="FA534" s="52"/>
      <c r="FB534" s="52"/>
      <c r="FC534" s="52"/>
      <c r="FD534" s="52"/>
      <c r="FE534" s="52"/>
      <c r="FF534" s="52"/>
      <c r="FG534" s="52"/>
      <c r="FH534" s="52"/>
      <c r="FI534" s="52"/>
      <c r="FJ534" s="52"/>
      <c r="FK534" s="52"/>
      <c r="FL534" s="52"/>
      <c r="FM534" s="52"/>
      <c r="FN534" s="52"/>
      <c r="FO534" s="52"/>
      <c r="FP534" s="52"/>
      <c r="FQ534" s="52"/>
      <c r="FR534" s="52"/>
      <c r="FS534" s="52"/>
      <c r="FT534" s="52"/>
      <c r="FU534" s="52"/>
      <c r="FV534" s="52"/>
      <c r="FW534" s="52"/>
      <c r="FX534" s="52"/>
      <c r="FY534" s="52"/>
      <c r="FZ534" s="52"/>
      <c r="GA534" s="52"/>
      <c r="GB534" s="52"/>
      <c r="GC534" s="52"/>
      <c r="GD534" s="52"/>
      <c r="GE534" s="52"/>
      <c r="GF534" s="52"/>
      <c r="GG534" s="52"/>
      <c r="GH534" s="52"/>
      <c r="GI534" s="52"/>
      <c r="GJ534" s="52"/>
      <c r="GK534" s="52"/>
      <c r="GL534" s="52"/>
      <c r="GM534" s="52"/>
      <c r="GN534" s="52"/>
      <c r="GO534" s="52"/>
      <c r="GP534" s="52"/>
      <c r="GQ534" s="52"/>
      <c r="GR534" s="52"/>
      <c r="GS534" s="52"/>
      <c r="GT534" s="52"/>
      <c r="GU534" s="52"/>
      <c r="GV534" s="52"/>
      <c r="GW534" s="52"/>
      <c r="GX534" s="52"/>
      <c r="GY534" s="52"/>
      <c r="GZ534" s="52"/>
      <c r="HA534" s="52"/>
      <c r="HB534" s="52"/>
      <c r="HC534" s="52"/>
      <c r="HD534" s="52"/>
      <c r="HE534" s="52"/>
      <c r="HF534" s="52"/>
      <c r="HG534" s="52"/>
      <c r="HH534" s="52"/>
      <c r="HI534" s="52"/>
      <c r="HJ534" s="52"/>
      <c r="HK534" s="52"/>
      <c r="HL534" s="52"/>
      <c r="HM534" s="52"/>
      <c r="HN534" s="52"/>
      <c r="HO534" s="52"/>
      <c r="HP534" s="52"/>
      <c r="HQ534" s="52"/>
      <c r="HR534" s="52"/>
      <c r="HS534" s="52"/>
      <c r="HT534" s="52"/>
      <c r="HU534" s="52"/>
      <c r="HV534" s="52"/>
      <c r="HW534" s="52"/>
      <c r="HX534" s="52"/>
      <c r="HY534" s="52"/>
      <c r="HZ534" s="52"/>
      <c r="IA534" s="52"/>
      <c r="IB534" s="52"/>
      <c r="IC534" s="52"/>
      <c r="ID534" s="52"/>
      <c r="IE534" s="52"/>
      <c r="IF534" s="52"/>
      <c r="IG534" s="52"/>
      <c r="IH534" s="52"/>
      <c r="II534" s="52"/>
      <c r="IJ534" s="52"/>
      <c r="IK534" s="52"/>
      <c r="IL534" s="52"/>
      <c r="IM534" s="52"/>
      <c r="IN534" s="52"/>
      <c r="IO534" s="52"/>
      <c r="IP534" s="52"/>
      <c r="IQ534" s="52"/>
      <c r="IR534" s="52"/>
      <c r="IS534" s="52"/>
      <c r="IT534" s="52"/>
      <c r="IU534" s="52"/>
    </row>
    <row r="535" spans="1:255" s="53" customFormat="1">
      <c r="A535" s="74">
        <v>534</v>
      </c>
      <c r="B535" s="55" t="s">
        <v>2482</v>
      </c>
      <c r="C535" s="56" t="s">
        <v>2468</v>
      </c>
      <c r="D535" s="67">
        <v>65</v>
      </c>
      <c r="E535" s="55"/>
      <c r="F535" s="78">
        <v>8996017.3699999992</v>
      </c>
      <c r="G535" s="69" t="s">
        <v>1229</v>
      </c>
      <c r="H535" s="63"/>
      <c r="I535" s="94"/>
      <c r="J535" s="52"/>
      <c r="K535" s="48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2"/>
      <c r="BQ535" s="52"/>
      <c r="BR535" s="52"/>
      <c r="BS535" s="52"/>
      <c r="BT535" s="52"/>
      <c r="BU535" s="52"/>
      <c r="BV535" s="52"/>
      <c r="BW535" s="52"/>
      <c r="BX535" s="52"/>
      <c r="BY535" s="52"/>
      <c r="BZ535" s="52"/>
      <c r="CA535" s="52"/>
      <c r="CB535" s="52"/>
      <c r="CC535" s="52"/>
      <c r="CD535" s="52"/>
      <c r="CE535" s="52"/>
      <c r="CF535" s="52"/>
      <c r="CG535" s="52"/>
      <c r="CH535" s="52"/>
      <c r="CI535" s="52"/>
      <c r="CJ535" s="52"/>
      <c r="CK535" s="52"/>
      <c r="CL535" s="52"/>
      <c r="CM535" s="52"/>
      <c r="CN535" s="52"/>
      <c r="CO535" s="52"/>
      <c r="CP535" s="52"/>
      <c r="CQ535" s="52"/>
      <c r="CR535" s="52"/>
      <c r="CS535" s="52"/>
      <c r="CT535" s="52"/>
      <c r="CU535" s="52"/>
      <c r="CV535" s="52"/>
      <c r="CW535" s="52"/>
      <c r="CX535" s="52"/>
      <c r="CY535" s="52"/>
      <c r="CZ535" s="52"/>
      <c r="DA535" s="52"/>
      <c r="DB535" s="52"/>
      <c r="DC535" s="52"/>
      <c r="DD535" s="52"/>
      <c r="DE535" s="52"/>
      <c r="DF535" s="52"/>
      <c r="DG535" s="52"/>
      <c r="DH535" s="52"/>
      <c r="DI535" s="52"/>
      <c r="DJ535" s="52"/>
      <c r="DK535" s="52"/>
      <c r="DL535" s="52"/>
      <c r="DM535" s="52"/>
      <c r="DN535" s="52"/>
      <c r="DO535" s="52"/>
      <c r="DP535" s="52"/>
      <c r="DQ535" s="52"/>
      <c r="DR535" s="52"/>
      <c r="DS535" s="52"/>
      <c r="DT535" s="52"/>
      <c r="DU535" s="52"/>
      <c r="DV535" s="52"/>
      <c r="DW535" s="52"/>
      <c r="DX535" s="52"/>
      <c r="DY535" s="52"/>
      <c r="DZ535" s="52"/>
      <c r="EA535" s="52"/>
      <c r="EB535" s="52"/>
      <c r="EC535" s="52"/>
      <c r="ED535" s="52"/>
      <c r="EE535" s="52"/>
      <c r="EF535" s="52"/>
      <c r="EG535" s="52"/>
      <c r="EH535" s="52"/>
      <c r="EI535" s="52"/>
      <c r="EJ535" s="52"/>
      <c r="EK535" s="52"/>
      <c r="EL535" s="52"/>
      <c r="EM535" s="52"/>
      <c r="EN535" s="52"/>
      <c r="EO535" s="52"/>
      <c r="EP535" s="52"/>
      <c r="EQ535" s="52"/>
      <c r="ER535" s="52"/>
      <c r="ES535" s="52"/>
      <c r="ET535" s="52"/>
      <c r="EU535" s="52"/>
      <c r="EV535" s="52"/>
      <c r="EW535" s="52"/>
      <c r="EX535" s="52"/>
      <c r="EY535" s="52"/>
      <c r="EZ535" s="52"/>
      <c r="FA535" s="52"/>
      <c r="FB535" s="52"/>
      <c r="FC535" s="52"/>
      <c r="FD535" s="52"/>
      <c r="FE535" s="52"/>
      <c r="FF535" s="52"/>
      <c r="FG535" s="52"/>
      <c r="FH535" s="52"/>
      <c r="FI535" s="52"/>
      <c r="FJ535" s="52"/>
      <c r="FK535" s="52"/>
      <c r="FL535" s="52"/>
      <c r="FM535" s="52"/>
      <c r="FN535" s="52"/>
      <c r="FO535" s="52"/>
      <c r="FP535" s="52"/>
      <c r="FQ535" s="52"/>
      <c r="FR535" s="52"/>
      <c r="FS535" s="52"/>
      <c r="FT535" s="52"/>
      <c r="FU535" s="52"/>
      <c r="FV535" s="52"/>
      <c r="FW535" s="52"/>
      <c r="FX535" s="52"/>
      <c r="FY535" s="52"/>
      <c r="FZ535" s="52"/>
      <c r="GA535" s="52"/>
      <c r="GB535" s="52"/>
      <c r="GC535" s="52"/>
      <c r="GD535" s="52"/>
      <c r="GE535" s="52"/>
      <c r="GF535" s="52"/>
      <c r="GG535" s="52"/>
      <c r="GH535" s="52"/>
      <c r="GI535" s="52"/>
      <c r="GJ535" s="52"/>
      <c r="GK535" s="52"/>
      <c r="GL535" s="52"/>
      <c r="GM535" s="52"/>
      <c r="GN535" s="52"/>
      <c r="GO535" s="52"/>
      <c r="GP535" s="52"/>
      <c r="GQ535" s="52"/>
      <c r="GR535" s="52"/>
      <c r="GS535" s="52"/>
      <c r="GT535" s="52"/>
      <c r="GU535" s="52"/>
      <c r="GV535" s="52"/>
      <c r="GW535" s="52"/>
      <c r="GX535" s="52"/>
      <c r="GY535" s="52"/>
      <c r="GZ535" s="52"/>
      <c r="HA535" s="52"/>
      <c r="HB535" s="52"/>
      <c r="HC535" s="52"/>
      <c r="HD535" s="52"/>
      <c r="HE535" s="52"/>
      <c r="HF535" s="52"/>
      <c r="HG535" s="52"/>
      <c r="HH535" s="52"/>
      <c r="HI535" s="52"/>
      <c r="HJ535" s="52"/>
      <c r="HK535" s="52"/>
      <c r="HL535" s="52"/>
      <c r="HM535" s="52"/>
      <c r="HN535" s="52"/>
      <c r="HO535" s="52"/>
      <c r="HP535" s="52"/>
      <c r="HQ535" s="52"/>
      <c r="HR535" s="52"/>
      <c r="HS535" s="52"/>
      <c r="HT535" s="52"/>
      <c r="HU535" s="52"/>
      <c r="HV535" s="52"/>
      <c r="HW535" s="52"/>
      <c r="HX535" s="52"/>
      <c r="HY535" s="52"/>
      <c r="HZ535" s="52"/>
      <c r="IA535" s="52"/>
      <c r="IB535" s="52"/>
      <c r="IC535" s="52"/>
      <c r="ID535" s="52"/>
      <c r="IE535" s="52"/>
      <c r="IF535" s="52"/>
      <c r="IG535" s="52"/>
      <c r="IH535" s="52"/>
      <c r="II535" s="52"/>
      <c r="IJ535" s="52"/>
      <c r="IK535" s="52"/>
      <c r="IL535" s="52"/>
      <c r="IM535" s="52"/>
      <c r="IN535" s="52"/>
      <c r="IO535" s="52"/>
      <c r="IP535" s="52"/>
      <c r="IQ535" s="52"/>
      <c r="IR535" s="52"/>
      <c r="IS535" s="52"/>
      <c r="IT535" s="52"/>
      <c r="IU535" s="52"/>
    </row>
    <row r="536" spans="1:255" s="53" customFormat="1">
      <c r="A536" s="74">
        <v>535</v>
      </c>
      <c r="B536" s="55" t="s">
        <v>2490</v>
      </c>
      <c r="C536" s="56" t="s">
        <v>2468</v>
      </c>
      <c r="D536" s="67">
        <v>21</v>
      </c>
      <c r="E536" s="55"/>
      <c r="F536" s="59">
        <v>11226037.390000001</v>
      </c>
      <c r="G536" s="69" t="s">
        <v>1229</v>
      </c>
      <c r="H536" s="63"/>
      <c r="I536" s="94"/>
      <c r="J536" s="52"/>
      <c r="K536" s="48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  <c r="BY536" s="52"/>
      <c r="BZ536" s="52"/>
      <c r="CA536" s="52"/>
      <c r="CB536" s="52"/>
      <c r="CC536" s="52"/>
      <c r="CD536" s="52"/>
      <c r="CE536" s="52"/>
      <c r="CF536" s="52"/>
      <c r="CG536" s="52"/>
      <c r="CH536" s="52"/>
      <c r="CI536" s="52"/>
      <c r="CJ536" s="52"/>
      <c r="CK536" s="52"/>
      <c r="CL536" s="52"/>
      <c r="CM536" s="52"/>
      <c r="CN536" s="52"/>
      <c r="CO536" s="52"/>
      <c r="CP536" s="52"/>
      <c r="CQ536" s="52"/>
      <c r="CR536" s="52"/>
      <c r="CS536" s="52"/>
      <c r="CT536" s="52"/>
      <c r="CU536" s="52"/>
      <c r="CV536" s="52"/>
      <c r="CW536" s="52"/>
      <c r="CX536" s="52"/>
      <c r="CY536" s="52"/>
      <c r="CZ536" s="52"/>
      <c r="DA536" s="52"/>
      <c r="DB536" s="52"/>
      <c r="DC536" s="52"/>
      <c r="DD536" s="52"/>
      <c r="DE536" s="52"/>
      <c r="DF536" s="52"/>
      <c r="DG536" s="52"/>
      <c r="DH536" s="52"/>
      <c r="DI536" s="52"/>
      <c r="DJ536" s="52"/>
      <c r="DK536" s="52"/>
      <c r="DL536" s="52"/>
      <c r="DM536" s="52"/>
      <c r="DN536" s="52"/>
      <c r="DO536" s="52"/>
      <c r="DP536" s="52"/>
      <c r="DQ536" s="52"/>
      <c r="DR536" s="52"/>
      <c r="DS536" s="52"/>
      <c r="DT536" s="52"/>
      <c r="DU536" s="52"/>
      <c r="DV536" s="52"/>
      <c r="DW536" s="52"/>
      <c r="DX536" s="52"/>
      <c r="DY536" s="52"/>
      <c r="DZ536" s="52"/>
      <c r="EA536" s="52"/>
      <c r="EB536" s="52"/>
      <c r="EC536" s="52"/>
      <c r="ED536" s="52"/>
      <c r="EE536" s="52"/>
      <c r="EF536" s="52"/>
      <c r="EG536" s="52"/>
      <c r="EH536" s="52"/>
      <c r="EI536" s="52"/>
      <c r="EJ536" s="52"/>
      <c r="EK536" s="52"/>
      <c r="EL536" s="52"/>
      <c r="EM536" s="52"/>
      <c r="EN536" s="52"/>
      <c r="EO536" s="52"/>
      <c r="EP536" s="52"/>
      <c r="EQ536" s="52"/>
      <c r="ER536" s="52"/>
      <c r="ES536" s="52"/>
      <c r="ET536" s="52"/>
      <c r="EU536" s="52"/>
      <c r="EV536" s="52"/>
      <c r="EW536" s="52"/>
      <c r="EX536" s="52"/>
      <c r="EY536" s="52"/>
      <c r="EZ536" s="52"/>
      <c r="FA536" s="52"/>
      <c r="FB536" s="52"/>
      <c r="FC536" s="52"/>
      <c r="FD536" s="52"/>
      <c r="FE536" s="52"/>
      <c r="FF536" s="52"/>
      <c r="FG536" s="52"/>
      <c r="FH536" s="52"/>
      <c r="FI536" s="52"/>
      <c r="FJ536" s="52"/>
      <c r="FK536" s="52"/>
      <c r="FL536" s="52"/>
      <c r="FM536" s="52"/>
      <c r="FN536" s="52"/>
      <c r="FO536" s="52"/>
      <c r="FP536" s="52"/>
      <c r="FQ536" s="52"/>
      <c r="FR536" s="52"/>
      <c r="FS536" s="52"/>
      <c r="FT536" s="52"/>
      <c r="FU536" s="52"/>
      <c r="FV536" s="52"/>
      <c r="FW536" s="52"/>
      <c r="FX536" s="52"/>
      <c r="FY536" s="52"/>
      <c r="FZ536" s="52"/>
      <c r="GA536" s="52"/>
      <c r="GB536" s="52"/>
      <c r="GC536" s="52"/>
      <c r="GD536" s="52"/>
      <c r="GE536" s="52"/>
      <c r="GF536" s="52"/>
      <c r="GG536" s="52"/>
      <c r="GH536" s="52"/>
      <c r="GI536" s="52"/>
      <c r="GJ536" s="52"/>
      <c r="GK536" s="52"/>
      <c r="GL536" s="52"/>
      <c r="GM536" s="52"/>
      <c r="GN536" s="52"/>
      <c r="GO536" s="52"/>
      <c r="GP536" s="52"/>
      <c r="GQ536" s="52"/>
      <c r="GR536" s="52"/>
      <c r="GS536" s="52"/>
      <c r="GT536" s="52"/>
      <c r="GU536" s="52"/>
      <c r="GV536" s="52"/>
      <c r="GW536" s="52"/>
      <c r="GX536" s="52"/>
      <c r="GY536" s="52"/>
      <c r="GZ536" s="52"/>
      <c r="HA536" s="52"/>
      <c r="HB536" s="52"/>
      <c r="HC536" s="52"/>
      <c r="HD536" s="52"/>
      <c r="HE536" s="52"/>
      <c r="HF536" s="52"/>
      <c r="HG536" s="52"/>
      <c r="HH536" s="52"/>
      <c r="HI536" s="52"/>
      <c r="HJ536" s="52"/>
      <c r="HK536" s="52"/>
      <c r="HL536" s="52"/>
      <c r="HM536" s="52"/>
      <c r="HN536" s="52"/>
      <c r="HO536" s="52"/>
      <c r="HP536" s="52"/>
      <c r="HQ536" s="52"/>
      <c r="HR536" s="52"/>
      <c r="HS536" s="52"/>
      <c r="HT536" s="52"/>
      <c r="HU536" s="52"/>
      <c r="HV536" s="52"/>
      <c r="HW536" s="52"/>
      <c r="HX536" s="52"/>
      <c r="HY536" s="52"/>
      <c r="HZ536" s="52"/>
      <c r="IA536" s="52"/>
      <c r="IB536" s="52"/>
      <c r="IC536" s="52"/>
      <c r="ID536" s="52"/>
      <c r="IE536" s="52"/>
      <c r="IF536" s="52"/>
      <c r="IG536" s="52"/>
      <c r="IH536" s="52"/>
      <c r="II536" s="52"/>
      <c r="IJ536" s="52"/>
      <c r="IK536" s="52"/>
      <c r="IL536" s="52"/>
      <c r="IM536" s="52"/>
      <c r="IN536" s="52"/>
      <c r="IO536" s="52"/>
      <c r="IP536" s="52"/>
      <c r="IQ536" s="52"/>
      <c r="IR536" s="52"/>
      <c r="IS536" s="52"/>
      <c r="IT536" s="52"/>
      <c r="IU536" s="52"/>
    </row>
    <row r="537" spans="1:255" s="53" customFormat="1">
      <c r="A537" s="74">
        <v>536</v>
      </c>
      <c r="B537" s="55" t="s">
        <v>1270</v>
      </c>
      <c r="C537" s="56" t="s">
        <v>2468</v>
      </c>
      <c r="D537" s="67">
        <v>65</v>
      </c>
      <c r="E537" s="55"/>
      <c r="F537" s="78">
        <v>12982733.27</v>
      </c>
      <c r="G537" s="69" t="s">
        <v>1229</v>
      </c>
      <c r="H537" s="63"/>
      <c r="I537" s="94"/>
      <c r="J537" s="52"/>
      <c r="K537" s="48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  <c r="BB537" s="52"/>
      <c r="BC537" s="52"/>
      <c r="BD537" s="52"/>
      <c r="BE537" s="52"/>
      <c r="BF537" s="52"/>
      <c r="BG537" s="52"/>
      <c r="BH537" s="52"/>
      <c r="BI537" s="52"/>
      <c r="BJ537" s="52"/>
      <c r="BK537" s="52"/>
      <c r="BL537" s="52"/>
      <c r="BM537" s="52"/>
      <c r="BN537" s="52"/>
      <c r="BO537" s="52"/>
      <c r="BP537" s="52"/>
      <c r="BQ537" s="52"/>
      <c r="BR537" s="52"/>
      <c r="BS537" s="52"/>
      <c r="BT537" s="52"/>
      <c r="BU537" s="52"/>
      <c r="BV537" s="52"/>
      <c r="BW537" s="52"/>
      <c r="BX537" s="52"/>
      <c r="BY537" s="52"/>
      <c r="BZ537" s="52"/>
      <c r="CA537" s="52"/>
      <c r="CB537" s="52"/>
      <c r="CC537" s="52"/>
      <c r="CD537" s="52"/>
      <c r="CE537" s="52"/>
      <c r="CF537" s="52"/>
      <c r="CG537" s="52"/>
      <c r="CH537" s="52"/>
      <c r="CI537" s="52"/>
      <c r="CJ537" s="52"/>
      <c r="CK537" s="52"/>
      <c r="CL537" s="52"/>
      <c r="CM537" s="52"/>
      <c r="CN537" s="52"/>
      <c r="CO537" s="52"/>
      <c r="CP537" s="52"/>
      <c r="CQ537" s="52"/>
      <c r="CR537" s="52"/>
      <c r="CS537" s="52"/>
      <c r="CT537" s="52"/>
      <c r="CU537" s="52"/>
      <c r="CV537" s="52"/>
      <c r="CW537" s="52"/>
      <c r="CX537" s="52"/>
      <c r="CY537" s="52"/>
      <c r="CZ537" s="52"/>
      <c r="DA537" s="52"/>
      <c r="DB537" s="52"/>
      <c r="DC537" s="52"/>
      <c r="DD537" s="52"/>
      <c r="DE537" s="52"/>
      <c r="DF537" s="52"/>
      <c r="DG537" s="52"/>
      <c r="DH537" s="52"/>
      <c r="DI537" s="52"/>
      <c r="DJ537" s="52"/>
      <c r="DK537" s="52"/>
      <c r="DL537" s="52"/>
      <c r="DM537" s="52"/>
      <c r="DN537" s="52"/>
      <c r="DO537" s="52"/>
      <c r="DP537" s="52"/>
      <c r="DQ537" s="52"/>
      <c r="DR537" s="52"/>
      <c r="DS537" s="52"/>
      <c r="DT537" s="52"/>
      <c r="DU537" s="52"/>
      <c r="DV537" s="52"/>
      <c r="DW537" s="52"/>
      <c r="DX537" s="52"/>
      <c r="DY537" s="52"/>
      <c r="DZ537" s="52"/>
      <c r="EA537" s="52"/>
      <c r="EB537" s="52"/>
      <c r="EC537" s="52"/>
      <c r="ED537" s="52"/>
      <c r="EE537" s="52"/>
      <c r="EF537" s="52"/>
      <c r="EG537" s="52"/>
      <c r="EH537" s="52"/>
      <c r="EI537" s="52"/>
      <c r="EJ537" s="52"/>
      <c r="EK537" s="52"/>
      <c r="EL537" s="52"/>
      <c r="EM537" s="52"/>
      <c r="EN537" s="52"/>
      <c r="EO537" s="52"/>
      <c r="EP537" s="52"/>
      <c r="EQ537" s="52"/>
      <c r="ER537" s="52"/>
      <c r="ES537" s="52"/>
      <c r="ET537" s="52"/>
      <c r="EU537" s="52"/>
      <c r="EV537" s="52"/>
      <c r="EW537" s="52"/>
      <c r="EX537" s="52"/>
      <c r="EY537" s="52"/>
      <c r="EZ537" s="52"/>
      <c r="FA537" s="52"/>
      <c r="FB537" s="52"/>
      <c r="FC537" s="52"/>
      <c r="FD537" s="52"/>
      <c r="FE537" s="52"/>
      <c r="FF537" s="52"/>
      <c r="FG537" s="52"/>
      <c r="FH537" s="52"/>
      <c r="FI537" s="52"/>
      <c r="FJ537" s="52"/>
      <c r="FK537" s="52"/>
      <c r="FL537" s="52"/>
      <c r="FM537" s="52"/>
      <c r="FN537" s="52"/>
      <c r="FO537" s="52"/>
      <c r="FP537" s="52"/>
      <c r="FQ537" s="52"/>
      <c r="FR537" s="52"/>
      <c r="FS537" s="52"/>
      <c r="FT537" s="52"/>
      <c r="FU537" s="52"/>
      <c r="FV537" s="52"/>
      <c r="FW537" s="52"/>
      <c r="FX537" s="52"/>
      <c r="FY537" s="52"/>
      <c r="FZ537" s="52"/>
      <c r="GA537" s="52"/>
      <c r="GB537" s="52"/>
      <c r="GC537" s="52"/>
      <c r="GD537" s="52"/>
      <c r="GE537" s="52"/>
      <c r="GF537" s="52"/>
      <c r="GG537" s="52"/>
      <c r="GH537" s="52"/>
      <c r="GI537" s="52"/>
      <c r="GJ537" s="52"/>
      <c r="GK537" s="52"/>
      <c r="GL537" s="52"/>
      <c r="GM537" s="52"/>
      <c r="GN537" s="52"/>
      <c r="GO537" s="52"/>
      <c r="GP537" s="52"/>
      <c r="GQ537" s="52"/>
      <c r="GR537" s="52"/>
      <c r="GS537" s="52"/>
      <c r="GT537" s="52"/>
      <c r="GU537" s="52"/>
      <c r="GV537" s="52"/>
      <c r="GW537" s="52"/>
      <c r="GX537" s="52"/>
      <c r="GY537" s="52"/>
      <c r="GZ537" s="52"/>
      <c r="HA537" s="52"/>
      <c r="HB537" s="52"/>
      <c r="HC537" s="52"/>
      <c r="HD537" s="52"/>
      <c r="HE537" s="52"/>
      <c r="HF537" s="52"/>
      <c r="HG537" s="52"/>
      <c r="HH537" s="52"/>
      <c r="HI537" s="52"/>
      <c r="HJ537" s="52"/>
      <c r="HK537" s="52"/>
      <c r="HL537" s="52"/>
      <c r="HM537" s="52"/>
      <c r="HN537" s="52"/>
      <c r="HO537" s="52"/>
      <c r="HP537" s="52"/>
      <c r="HQ537" s="52"/>
      <c r="HR537" s="52"/>
      <c r="HS537" s="52"/>
      <c r="HT537" s="52"/>
      <c r="HU537" s="52"/>
      <c r="HV537" s="52"/>
      <c r="HW537" s="52"/>
      <c r="HX537" s="52"/>
      <c r="HY537" s="52"/>
      <c r="HZ537" s="52"/>
      <c r="IA537" s="52"/>
      <c r="IB537" s="52"/>
      <c r="IC537" s="52"/>
      <c r="ID537" s="52"/>
      <c r="IE537" s="52"/>
      <c r="IF537" s="52"/>
      <c r="IG537" s="52"/>
      <c r="IH537" s="52"/>
      <c r="II537" s="52"/>
      <c r="IJ537" s="52"/>
      <c r="IK537" s="52"/>
      <c r="IL537" s="52"/>
      <c r="IM537" s="52"/>
      <c r="IN537" s="52"/>
      <c r="IO537" s="52"/>
      <c r="IP537" s="52"/>
      <c r="IQ537" s="52"/>
      <c r="IR537" s="52"/>
      <c r="IS537" s="52"/>
      <c r="IT537" s="52"/>
      <c r="IU537" s="52"/>
    </row>
    <row r="538" spans="1:255" s="53" customFormat="1">
      <c r="A538" s="74">
        <v>537</v>
      </c>
      <c r="B538" s="55" t="s">
        <v>1961</v>
      </c>
      <c r="C538" s="56" t="s">
        <v>2468</v>
      </c>
      <c r="D538" s="67">
        <v>27</v>
      </c>
      <c r="E538" s="55"/>
      <c r="F538" s="59">
        <v>14028871.189999999</v>
      </c>
      <c r="G538" s="69" t="s">
        <v>1229</v>
      </c>
      <c r="H538" s="63"/>
      <c r="I538" s="94"/>
      <c r="J538" s="52"/>
      <c r="K538" s="48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  <c r="BY538" s="52"/>
      <c r="BZ538" s="52"/>
      <c r="CA538" s="52"/>
      <c r="CB538" s="52"/>
      <c r="CC538" s="52"/>
      <c r="CD538" s="52"/>
      <c r="CE538" s="52"/>
      <c r="CF538" s="52"/>
      <c r="CG538" s="52"/>
      <c r="CH538" s="52"/>
      <c r="CI538" s="52"/>
      <c r="CJ538" s="52"/>
      <c r="CK538" s="52"/>
      <c r="CL538" s="52"/>
      <c r="CM538" s="52"/>
      <c r="CN538" s="52"/>
      <c r="CO538" s="52"/>
      <c r="CP538" s="52"/>
      <c r="CQ538" s="52"/>
      <c r="CR538" s="52"/>
      <c r="CS538" s="52"/>
      <c r="CT538" s="52"/>
      <c r="CU538" s="52"/>
      <c r="CV538" s="52"/>
      <c r="CW538" s="52"/>
      <c r="CX538" s="52"/>
      <c r="CY538" s="52"/>
      <c r="CZ538" s="52"/>
      <c r="DA538" s="52"/>
      <c r="DB538" s="52"/>
      <c r="DC538" s="52"/>
      <c r="DD538" s="52"/>
      <c r="DE538" s="52"/>
      <c r="DF538" s="52"/>
      <c r="DG538" s="52"/>
      <c r="DH538" s="52"/>
      <c r="DI538" s="52"/>
      <c r="DJ538" s="52"/>
      <c r="DK538" s="52"/>
      <c r="DL538" s="52"/>
      <c r="DM538" s="52"/>
      <c r="DN538" s="52"/>
      <c r="DO538" s="52"/>
      <c r="DP538" s="52"/>
      <c r="DQ538" s="52"/>
      <c r="DR538" s="52"/>
      <c r="DS538" s="52"/>
      <c r="DT538" s="52"/>
      <c r="DU538" s="52"/>
      <c r="DV538" s="52"/>
      <c r="DW538" s="52"/>
      <c r="DX538" s="52"/>
      <c r="DY538" s="52"/>
      <c r="DZ538" s="52"/>
      <c r="EA538" s="52"/>
      <c r="EB538" s="52"/>
      <c r="EC538" s="52"/>
      <c r="ED538" s="52"/>
      <c r="EE538" s="52"/>
      <c r="EF538" s="52"/>
      <c r="EG538" s="52"/>
      <c r="EH538" s="52"/>
      <c r="EI538" s="52"/>
      <c r="EJ538" s="52"/>
      <c r="EK538" s="52"/>
      <c r="EL538" s="52"/>
      <c r="EM538" s="52"/>
      <c r="EN538" s="52"/>
      <c r="EO538" s="52"/>
      <c r="EP538" s="52"/>
      <c r="EQ538" s="52"/>
      <c r="ER538" s="52"/>
      <c r="ES538" s="52"/>
      <c r="ET538" s="52"/>
      <c r="EU538" s="52"/>
      <c r="EV538" s="52"/>
      <c r="EW538" s="52"/>
      <c r="EX538" s="52"/>
      <c r="EY538" s="52"/>
      <c r="EZ538" s="52"/>
      <c r="FA538" s="52"/>
      <c r="FB538" s="52"/>
      <c r="FC538" s="52"/>
      <c r="FD538" s="52"/>
      <c r="FE538" s="52"/>
      <c r="FF538" s="52"/>
      <c r="FG538" s="52"/>
      <c r="FH538" s="52"/>
      <c r="FI538" s="52"/>
      <c r="FJ538" s="52"/>
      <c r="FK538" s="52"/>
      <c r="FL538" s="52"/>
      <c r="FM538" s="52"/>
      <c r="FN538" s="52"/>
      <c r="FO538" s="52"/>
      <c r="FP538" s="52"/>
      <c r="FQ538" s="52"/>
      <c r="FR538" s="52"/>
      <c r="FS538" s="52"/>
      <c r="FT538" s="52"/>
      <c r="FU538" s="52"/>
      <c r="FV538" s="52"/>
      <c r="FW538" s="52"/>
      <c r="FX538" s="52"/>
      <c r="FY538" s="52"/>
      <c r="FZ538" s="52"/>
      <c r="GA538" s="52"/>
      <c r="GB538" s="52"/>
      <c r="GC538" s="52"/>
      <c r="GD538" s="52"/>
      <c r="GE538" s="52"/>
      <c r="GF538" s="52"/>
      <c r="GG538" s="52"/>
      <c r="GH538" s="52"/>
      <c r="GI538" s="52"/>
      <c r="GJ538" s="52"/>
      <c r="GK538" s="52"/>
      <c r="GL538" s="52"/>
      <c r="GM538" s="52"/>
      <c r="GN538" s="52"/>
      <c r="GO538" s="52"/>
      <c r="GP538" s="52"/>
      <c r="GQ538" s="52"/>
      <c r="GR538" s="52"/>
      <c r="GS538" s="52"/>
      <c r="GT538" s="52"/>
      <c r="GU538" s="52"/>
      <c r="GV538" s="52"/>
      <c r="GW538" s="52"/>
      <c r="GX538" s="52"/>
      <c r="GY538" s="52"/>
      <c r="GZ538" s="52"/>
      <c r="HA538" s="52"/>
      <c r="HB538" s="52"/>
      <c r="HC538" s="52"/>
      <c r="HD538" s="52"/>
      <c r="HE538" s="52"/>
      <c r="HF538" s="52"/>
      <c r="HG538" s="52"/>
      <c r="HH538" s="52"/>
      <c r="HI538" s="52"/>
      <c r="HJ538" s="52"/>
      <c r="HK538" s="52"/>
      <c r="HL538" s="52"/>
      <c r="HM538" s="52"/>
      <c r="HN538" s="52"/>
      <c r="HO538" s="52"/>
      <c r="HP538" s="52"/>
      <c r="HQ538" s="52"/>
      <c r="HR538" s="52"/>
      <c r="HS538" s="52"/>
      <c r="HT538" s="52"/>
      <c r="HU538" s="52"/>
      <c r="HV538" s="52"/>
      <c r="HW538" s="52"/>
      <c r="HX538" s="52"/>
      <c r="HY538" s="52"/>
      <c r="HZ538" s="52"/>
      <c r="IA538" s="52"/>
      <c r="IB538" s="52"/>
      <c r="IC538" s="52"/>
      <c r="ID538" s="52"/>
      <c r="IE538" s="52"/>
      <c r="IF538" s="52"/>
      <c r="IG538" s="52"/>
      <c r="IH538" s="52"/>
      <c r="II538" s="52"/>
      <c r="IJ538" s="52"/>
      <c r="IK538" s="52"/>
      <c r="IL538" s="52"/>
      <c r="IM538" s="52"/>
      <c r="IN538" s="52"/>
      <c r="IO538" s="52"/>
      <c r="IP538" s="52"/>
      <c r="IQ538" s="52"/>
      <c r="IR538" s="52"/>
      <c r="IS538" s="52"/>
      <c r="IT538" s="52"/>
      <c r="IU538" s="52"/>
    </row>
    <row r="539" spans="1:255" s="53" customFormat="1">
      <c r="A539" s="74">
        <v>538</v>
      </c>
      <c r="B539" s="55" t="s">
        <v>2477</v>
      </c>
      <c r="C539" s="56" t="s">
        <v>2468</v>
      </c>
      <c r="D539" s="67">
        <v>65</v>
      </c>
      <c r="E539" s="55"/>
      <c r="F539" s="78">
        <v>20058163.739999998</v>
      </c>
      <c r="G539" s="69" t="s">
        <v>1229</v>
      </c>
      <c r="H539" s="63"/>
      <c r="I539" s="94"/>
      <c r="J539" s="52"/>
      <c r="K539" s="48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2"/>
      <c r="BQ539" s="52"/>
      <c r="BR539" s="52"/>
      <c r="BS539" s="52"/>
      <c r="BT539" s="52"/>
      <c r="BU539" s="52"/>
      <c r="BV539" s="52"/>
      <c r="BW539" s="52"/>
      <c r="BX539" s="52"/>
      <c r="BY539" s="52"/>
      <c r="BZ539" s="52"/>
      <c r="CA539" s="52"/>
      <c r="CB539" s="52"/>
      <c r="CC539" s="52"/>
      <c r="CD539" s="52"/>
      <c r="CE539" s="52"/>
      <c r="CF539" s="52"/>
      <c r="CG539" s="52"/>
      <c r="CH539" s="52"/>
      <c r="CI539" s="52"/>
      <c r="CJ539" s="52"/>
      <c r="CK539" s="52"/>
      <c r="CL539" s="52"/>
      <c r="CM539" s="52"/>
      <c r="CN539" s="52"/>
      <c r="CO539" s="52"/>
      <c r="CP539" s="52"/>
      <c r="CQ539" s="52"/>
      <c r="CR539" s="52"/>
      <c r="CS539" s="52"/>
      <c r="CT539" s="52"/>
      <c r="CU539" s="52"/>
      <c r="CV539" s="52"/>
      <c r="CW539" s="52"/>
      <c r="CX539" s="52"/>
      <c r="CY539" s="52"/>
      <c r="CZ539" s="52"/>
      <c r="DA539" s="52"/>
      <c r="DB539" s="52"/>
      <c r="DC539" s="52"/>
      <c r="DD539" s="52"/>
      <c r="DE539" s="52"/>
      <c r="DF539" s="52"/>
      <c r="DG539" s="52"/>
      <c r="DH539" s="52"/>
      <c r="DI539" s="52"/>
      <c r="DJ539" s="52"/>
      <c r="DK539" s="52"/>
      <c r="DL539" s="52"/>
      <c r="DM539" s="52"/>
      <c r="DN539" s="52"/>
      <c r="DO539" s="52"/>
      <c r="DP539" s="52"/>
      <c r="DQ539" s="52"/>
      <c r="DR539" s="52"/>
      <c r="DS539" s="52"/>
      <c r="DT539" s="52"/>
      <c r="DU539" s="52"/>
      <c r="DV539" s="52"/>
      <c r="DW539" s="52"/>
      <c r="DX539" s="52"/>
      <c r="DY539" s="52"/>
      <c r="DZ539" s="52"/>
      <c r="EA539" s="52"/>
      <c r="EB539" s="52"/>
      <c r="EC539" s="52"/>
      <c r="ED539" s="52"/>
      <c r="EE539" s="52"/>
      <c r="EF539" s="52"/>
      <c r="EG539" s="52"/>
      <c r="EH539" s="52"/>
      <c r="EI539" s="52"/>
      <c r="EJ539" s="52"/>
      <c r="EK539" s="52"/>
      <c r="EL539" s="52"/>
      <c r="EM539" s="52"/>
      <c r="EN539" s="52"/>
      <c r="EO539" s="52"/>
      <c r="EP539" s="52"/>
      <c r="EQ539" s="52"/>
      <c r="ER539" s="52"/>
      <c r="ES539" s="52"/>
      <c r="ET539" s="52"/>
      <c r="EU539" s="52"/>
      <c r="EV539" s="52"/>
      <c r="EW539" s="52"/>
      <c r="EX539" s="52"/>
      <c r="EY539" s="52"/>
      <c r="EZ539" s="52"/>
      <c r="FA539" s="52"/>
      <c r="FB539" s="52"/>
      <c r="FC539" s="52"/>
      <c r="FD539" s="52"/>
      <c r="FE539" s="52"/>
      <c r="FF539" s="52"/>
      <c r="FG539" s="52"/>
      <c r="FH539" s="52"/>
      <c r="FI539" s="52"/>
      <c r="FJ539" s="52"/>
      <c r="FK539" s="52"/>
      <c r="FL539" s="52"/>
      <c r="FM539" s="52"/>
      <c r="FN539" s="52"/>
      <c r="FO539" s="52"/>
      <c r="FP539" s="52"/>
      <c r="FQ539" s="52"/>
      <c r="FR539" s="52"/>
      <c r="FS539" s="52"/>
      <c r="FT539" s="52"/>
      <c r="FU539" s="52"/>
      <c r="FV539" s="52"/>
      <c r="FW539" s="52"/>
      <c r="FX539" s="52"/>
      <c r="FY539" s="52"/>
      <c r="FZ539" s="52"/>
      <c r="GA539" s="52"/>
      <c r="GB539" s="52"/>
      <c r="GC539" s="52"/>
      <c r="GD539" s="52"/>
      <c r="GE539" s="52"/>
      <c r="GF539" s="52"/>
      <c r="GG539" s="52"/>
      <c r="GH539" s="52"/>
      <c r="GI539" s="52"/>
      <c r="GJ539" s="52"/>
      <c r="GK539" s="52"/>
      <c r="GL539" s="52"/>
      <c r="GM539" s="52"/>
      <c r="GN539" s="52"/>
      <c r="GO539" s="52"/>
      <c r="GP539" s="52"/>
      <c r="GQ539" s="52"/>
      <c r="GR539" s="52"/>
      <c r="GS539" s="52"/>
      <c r="GT539" s="52"/>
      <c r="GU539" s="52"/>
      <c r="GV539" s="52"/>
      <c r="GW539" s="52"/>
      <c r="GX539" s="52"/>
      <c r="GY539" s="52"/>
      <c r="GZ539" s="52"/>
      <c r="HA539" s="52"/>
      <c r="HB539" s="52"/>
      <c r="HC539" s="52"/>
      <c r="HD539" s="52"/>
      <c r="HE539" s="52"/>
      <c r="HF539" s="52"/>
      <c r="HG539" s="52"/>
      <c r="HH539" s="52"/>
      <c r="HI539" s="52"/>
      <c r="HJ539" s="52"/>
      <c r="HK539" s="52"/>
      <c r="HL539" s="52"/>
      <c r="HM539" s="52"/>
      <c r="HN539" s="52"/>
      <c r="HO539" s="52"/>
      <c r="HP539" s="52"/>
      <c r="HQ539" s="52"/>
      <c r="HR539" s="52"/>
      <c r="HS539" s="52"/>
      <c r="HT539" s="52"/>
      <c r="HU539" s="52"/>
      <c r="HV539" s="52"/>
      <c r="HW539" s="52"/>
      <c r="HX539" s="52"/>
      <c r="HY539" s="52"/>
      <c r="HZ539" s="52"/>
      <c r="IA539" s="52"/>
      <c r="IB539" s="52"/>
      <c r="IC539" s="52"/>
      <c r="ID539" s="52"/>
      <c r="IE539" s="52"/>
      <c r="IF539" s="52"/>
      <c r="IG539" s="52"/>
      <c r="IH539" s="52"/>
      <c r="II539" s="52"/>
      <c r="IJ539" s="52"/>
      <c r="IK539" s="52"/>
      <c r="IL539" s="52"/>
      <c r="IM539" s="52"/>
      <c r="IN539" s="52"/>
      <c r="IO539" s="52"/>
      <c r="IP539" s="52"/>
      <c r="IQ539" s="52"/>
      <c r="IR539" s="52"/>
      <c r="IS539" s="52"/>
      <c r="IT539" s="52"/>
      <c r="IU539" s="52"/>
    </row>
    <row r="540" spans="1:255" s="53" customFormat="1">
      <c r="A540" s="74">
        <v>539</v>
      </c>
      <c r="B540" s="55" t="s">
        <v>2479</v>
      </c>
      <c r="C540" s="56" t="s">
        <v>2468</v>
      </c>
      <c r="D540" s="67">
        <v>65</v>
      </c>
      <c r="E540" s="55"/>
      <c r="F540" s="78">
        <v>21356617.239999998</v>
      </c>
      <c r="G540" s="69" t="s">
        <v>1229</v>
      </c>
      <c r="H540" s="63"/>
      <c r="I540" s="94"/>
      <c r="J540" s="52"/>
      <c r="K540" s="48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  <c r="BB540" s="52"/>
      <c r="BC540" s="52"/>
      <c r="BD540" s="52"/>
      <c r="BE540" s="52"/>
      <c r="BF540" s="52"/>
      <c r="BG540" s="52"/>
      <c r="BH540" s="52"/>
      <c r="BI540" s="52"/>
      <c r="BJ540" s="52"/>
      <c r="BK540" s="52"/>
      <c r="BL540" s="52"/>
      <c r="BM540" s="52"/>
      <c r="BN540" s="52"/>
      <c r="BO540" s="52"/>
      <c r="BP540" s="52"/>
      <c r="BQ540" s="52"/>
      <c r="BR540" s="52"/>
      <c r="BS540" s="52"/>
      <c r="BT540" s="52"/>
      <c r="BU540" s="52"/>
      <c r="BV540" s="52"/>
      <c r="BW540" s="52"/>
      <c r="BX540" s="52"/>
      <c r="BY540" s="52"/>
      <c r="BZ540" s="52"/>
      <c r="CA540" s="52"/>
      <c r="CB540" s="52"/>
      <c r="CC540" s="52"/>
      <c r="CD540" s="52"/>
      <c r="CE540" s="52"/>
      <c r="CF540" s="52"/>
      <c r="CG540" s="52"/>
      <c r="CH540" s="52"/>
      <c r="CI540" s="52"/>
      <c r="CJ540" s="52"/>
      <c r="CK540" s="52"/>
      <c r="CL540" s="52"/>
      <c r="CM540" s="52"/>
      <c r="CN540" s="52"/>
      <c r="CO540" s="52"/>
      <c r="CP540" s="52"/>
      <c r="CQ540" s="52"/>
      <c r="CR540" s="52"/>
      <c r="CS540" s="52"/>
      <c r="CT540" s="52"/>
      <c r="CU540" s="52"/>
      <c r="CV540" s="52"/>
      <c r="CW540" s="52"/>
      <c r="CX540" s="52"/>
      <c r="CY540" s="52"/>
      <c r="CZ540" s="52"/>
      <c r="DA540" s="52"/>
      <c r="DB540" s="52"/>
      <c r="DC540" s="52"/>
      <c r="DD540" s="52"/>
      <c r="DE540" s="52"/>
      <c r="DF540" s="52"/>
      <c r="DG540" s="52"/>
      <c r="DH540" s="52"/>
      <c r="DI540" s="52"/>
      <c r="DJ540" s="52"/>
      <c r="DK540" s="52"/>
      <c r="DL540" s="52"/>
      <c r="DM540" s="52"/>
      <c r="DN540" s="52"/>
      <c r="DO540" s="52"/>
      <c r="DP540" s="52"/>
      <c r="DQ540" s="52"/>
      <c r="DR540" s="52"/>
      <c r="DS540" s="52"/>
      <c r="DT540" s="52"/>
      <c r="DU540" s="52"/>
      <c r="DV540" s="52"/>
      <c r="DW540" s="52"/>
      <c r="DX540" s="52"/>
      <c r="DY540" s="52"/>
      <c r="DZ540" s="52"/>
      <c r="EA540" s="52"/>
      <c r="EB540" s="52"/>
      <c r="EC540" s="52"/>
      <c r="ED540" s="52"/>
      <c r="EE540" s="52"/>
      <c r="EF540" s="52"/>
      <c r="EG540" s="52"/>
      <c r="EH540" s="52"/>
      <c r="EI540" s="52"/>
      <c r="EJ540" s="52"/>
      <c r="EK540" s="52"/>
      <c r="EL540" s="52"/>
      <c r="EM540" s="52"/>
      <c r="EN540" s="52"/>
      <c r="EO540" s="52"/>
      <c r="EP540" s="52"/>
      <c r="EQ540" s="52"/>
      <c r="ER540" s="52"/>
      <c r="ES540" s="52"/>
      <c r="ET540" s="52"/>
      <c r="EU540" s="52"/>
      <c r="EV540" s="52"/>
      <c r="EW540" s="52"/>
      <c r="EX540" s="52"/>
      <c r="EY540" s="52"/>
      <c r="EZ540" s="52"/>
      <c r="FA540" s="52"/>
      <c r="FB540" s="52"/>
      <c r="FC540" s="52"/>
      <c r="FD540" s="52"/>
      <c r="FE540" s="52"/>
      <c r="FF540" s="52"/>
      <c r="FG540" s="52"/>
      <c r="FH540" s="52"/>
      <c r="FI540" s="52"/>
      <c r="FJ540" s="52"/>
      <c r="FK540" s="52"/>
      <c r="FL540" s="52"/>
      <c r="FM540" s="52"/>
      <c r="FN540" s="52"/>
      <c r="FO540" s="52"/>
      <c r="FP540" s="52"/>
      <c r="FQ540" s="52"/>
      <c r="FR540" s="52"/>
      <c r="FS540" s="52"/>
      <c r="FT540" s="52"/>
      <c r="FU540" s="52"/>
      <c r="FV540" s="52"/>
      <c r="FW540" s="52"/>
      <c r="FX540" s="52"/>
      <c r="FY540" s="52"/>
      <c r="FZ540" s="52"/>
      <c r="GA540" s="52"/>
      <c r="GB540" s="52"/>
      <c r="GC540" s="52"/>
      <c r="GD540" s="52"/>
      <c r="GE540" s="52"/>
      <c r="GF540" s="52"/>
      <c r="GG540" s="52"/>
      <c r="GH540" s="52"/>
      <c r="GI540" s="52"/>
      <c r="GJ540" s="52"/>
      <c r="GK540" s="52"/>
      <c r="GL540" s="52"/>
      <c r="GM540" s="52"/>
      <c r="GN540" s="52"/>
      <c r="GO540" s="52"/>
      <c r="GP540" s="52"/>
      <c r="GQ540" s="52"/>
      <c r="GR540" s="52"/>
      <c r="GS540" s="52"/>
      <c r="GT540" s="52"/>
      <c r="GU540" s="52"/>
      <c r="GV540" s="52"/>
      <c r="GW540" s="52"/>
      <c r="GX540" s="52"/>
      <c r="GY540" s="52"/>
      <c r="GZ540" s="52"/>
      <c r="HA540" s="52"/>
      <c r="HB540" s="52"/>
      <c r="HC540" s="52"/>
      <c r="HD540" s="52"/>
      <c r="HE540" s="52"/>
      <c r="HF540" s="52"/>
      <c r="HG540" s="52"/>
      <c r="HH540" s="52"/>
      <c r="HI540" s="52"/>
      <c r="HJ540" s="52"/>
      <c r="HK540" s="52"/>
      <c r="HL540" s="52"/>
      <c r="HM540" s="52"/>
      <c r="HN540" s="52"/>
      <c r="HO540" s="52"/>
      <c r="HP540" s="52"/>
      <c r="HQ540" s="52"/>
      <c r="HR540" s="52"/>
      <c r="HS540" s="52"/>
      <c r="HT540" s="52"/>
      <c r="HU540" s="52"/>
      <c r="HV540" s="52"/>
      <c r="HW540" s="52"/>
      <c r="HX540" s="52"/>
      <c r="HY540" s="52"/>
      <c r="HZ540" s="52"/>
      <c r="IA540" s="52"/>
      <c r="IB540" s="52"/>
      <c r="IC540" s="52"/>
      <c r="ID540" s="52"/>
      <c r="IE540" s="52"/>
      <c r="IF540" s="52"/>
      <c r="IG540" s="52"/>
      <c r="IH540" s="52"/>
      <c r="II540" s="52"/>
      <c r="IJ540" s="52"/>
      <c r="IK540" s="52"/>
      <c r="IL540" s="52"/>
      <c r="IM540" s="52"/>
      <c r="IN540" s="52"/>
      <c r="IO540" s="52"/>
      <c r="IP540" s="52"/>
      <c r="IQ540" s="52"/>
      <c r="IR540" s="52"/>
      <c r="IS540" s="52"/>
      <c r="IT540" s="52"/>
      <c r="IU540" s="52"/>
    </row>
    <row r="541" spans="1:255" s="53" customFormat="1">
      <c r="A541" s="74">
        <v>540</v>
      </c>
      <c r="B541" s="55" t="s">
        <v>2480</v>
      </c>
      <c r="C541" s="56" t="s">
        <v>2468</v>
      </c>
      <c r="D541" s="67">
        <v>65</v>
      </c>
      <c r="E541" s="55"/>
      <c r="F541" s="78">
        <v>27343076.449999999</v>
      </c>
      <c r="G541" s="69" t="s">
        <v>1229</v>
      </c>
      <c r="H541" s="63"/>
      <c r="I541" s="94"/>
      <c r="J541" s="52"/>
      <c r="K541" s="48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  <c r="BB541" s="52"/>
      <c r="BC541" s="52"/>
      <c r="BD541" s="52"/>
      <c r="BE541" s="52"/>
      <c r="BF541" s="52"/>
      <c r="BG541" s="52"/>
      <c r="BH541" s="52"/>
      <c r="BI541" s="52"/>
      <c r="BJ541" s="52"/>
      <c r="BK541" s="52"/>
      <c r="BL541" s="52"/>
      <c r="BM541" s="52"/>
      <c r="BN541" s="52"/>
      <c r="BO541" s="52"/>
      <c r="BP541" s="52"/>
      <c r="BQ541" s="52"/>
      <c r="BR541" s="52"/>
      <c r="BS541" s="52"/>
      <c r="BT541" s="52"/>
      <c r="BU541" s="52"/>
      <c r="BV541" s="52"/>
      <c r="BW541" s="52"/>
      <c r="BX541" s="52"/>
      <c r="BY541" s="52"/>
      <c r="BZ541" s="52"/>
      <c r="CA541" s="52"/>
      <c r="CB541" s="52"/>
      <c r="CC541" s="52"/>
      <c r="CD541" s="52"/>
      <c r="CE541" s="52"/>
      <c r="CF541" s="52"/>
      <c r="CG541" s="52"/>
      <c r="CH541" s="52"/>
      <c r="CI541" s="52"/>
      <c r="CJ541" s="52"/>
      <c r="CK541" s="52"/>
      <c r="CL541" s="52"/>
      <c r="CM541" s="52"/>
      <c r="CN541" s="52"/>
      <c r="CO541" s="52"/>
      <c r="CP541" s="52"/>
      <c r="CQ541" s="52"/>
      <c r="CR541" s="52"/>
      <c r="CS541" s="52"/>
      <c r="CT541" s="52"/>
      <c r="CU541" s="52"/>
      <c r="CV541" s="52"/>
      <c r="CW541" s="52"/>
      <c r="CX541" s="52"/>
      <c r="CY541" s="52"/>
      <c r="CZ541" s="52"/>
      <c r="DA541" s="52"/>
      <c r="DB541" s="52"/>
      <c r="DC541" s="52"/>
      <c r="DD541" s="52"/>
      <c r="DE541" s="52"/>
      <c r="DF541" s="52"/>
      <c r="DG541" s="52"/>
      <c r="DH541" s="52"/>
      <c r="DI541" s="52"/>
      <c r="DJ541" s="52"/>
      <c r="DK541" s="52"/>
      <c r="DL541" s="52"/>
      <c r="DM541" s="52"/>
      <c r="DN541" s="52"/>
      <c r="DO541" s="52"/>
      <c r="DP541" s="52"/>
      <c r="DQ541" s="52"/>
      <c r="DR541" s="52"/>
      <c r="DS541" s="52"/>
      <c r="DT541" s="52"/>
      <c r="DU541" s="52"/>
      <c r="DV541" s="52"/>
      <c r="DW541" s="52"/>
      <c r="DX541" s="52"/>
      <c r="DY541" s="52"/>
      <c r="DZ541" s="52"/>
      <c r="EA541" s="52"/>
      <c r="EB541" s="52"/>
      <c r="EC541" s="52"/>
      <c r="ED541" s="52"/>
      <c r="EE541" s="52"/>
      <c r="EF541" s="52"/>
      <c r="EG541" s="52"/>
      <c r="EH541" s="52"/>
      <c r="EI541" s="52"/>
      <c r="EJ541" s="52"/>
      <c r="EK541" s="52"/>
      <c r="EL541" s="52"/>
      <c r="EM541" s="52"/>
      <c r="EN541" s="52"/>
      <c r="EO541" s="52"/>
      <c r="EP541" s="52"/>
      <c r="EQ541" s="52"/>
      <c r="ER541" s="52"/>
      <c r="ES541" s="52"/>
      <c r="ET541" s="52"/>
      <c r="EU541" s="52"/>
      <c r="EV541" s="52"/>
      <c r="EW541" s="52"/>
      <c r="EX541" s="52"/>
      <c r="EY541" s="52"/>
      <c r="EZ541" s="52"/>
      <c r="FA541" s="52"/>
      <c r="FB541" s="52"/>
      <c r="FC541" s="52"/>
      <c r="FD541" s="52"/>
      <c r="FE541" s="52"/>
      <c r="FF541" s="52"/>
      <c r="FG541" s="52"/>
      <c r="FH541" s="52"/>
      <c r="FI541" s="52"/>
      <c r="FJ541" s="52"/>
      <c r="FK541" s="52"/>
      <c r="FL541" s="52"/>
      <c r="FM541" s="52"/>
      <c r="FN541" s="52"/>
      <c r="FO541" s="52"/>
      <c r="FP541" s="52"/>
      <c r="FQ541" s="52"/>
      <c r="FR541" s="52"/>
      <c r="FS541" s="52"/>
      <c r="FT541" s="52"/>
      <c r="FU541" s="52"/>
      <c r="FV541" s="52"/>
      <c r="FW541" s="52"/>
      <c r="FX541" s="52"/>
      <c r="FY541" s="52"/>
      <c r="FZ541" s="52"/>
      <c r="GA541" s="52"/>
      <c r="GB541" s="52"/>
      <c r="GC541" s="52"/>
      <c r="GD541" s="52"/>
      <c r="GE541" s="52"/>
      <c r="GF541" s="52"/>
      <c r="GG541" s="52"/>
      <c r="GH541" s="52"/>
      <c r="GI541" s="52"/>
      <c r="GJ541" s="52"/>
      <c r="GK541" s="52"/>
      <c r="GL541" s="52"/>
      <c r="GM541" s="52"/>
      <c r="GN541" s="52"/>
      <c r="GO541" s="52"/>
      <c r="GP541" s="52"/>
      <c r="GQ541" s="52"/>
      <c r="GR541" s="52"/>
      <c r="GS541" s="52"/>
      <c r="GT541" s="52"/>
      <c r="GU541" s="52"/>
      <c r="GV541" s="52"/>
      <c r="GW541" s="52"/>
      <c r="GX541" s="52"/>
      <c r="GY541" s="52"/>
      <c r="GZ541" s="52"/>
      <c r="HA541" s="52"/>
      <c r="HB541" s="52"/>
      <c r="HC541" s="52"/>
      <c r="HD541" s="52"/>
      <c r="HE541" s="52"/>
      <c r="HF541" s="52"/>
      <c r="HG541" s="52"/>
      <c r="HH541" s="52"/>
      <c r="HI541" s="52"/>
      <c r="HJ541" s="52"/>
      <c r="HK541" s="52"/>
      <c r="HL541" s="52"/>
      <c r="HM541" s="52"/>
      <c r="HN541" s="52"/>
      <c r="HO541" s="52"/>
      <c r="HP541" s="52"/>
      <c r="HQ541" s="52"/>
      <c r="HR541" s="52"/>
      <c r="HS541" s="52"/>
      <c r="HT541" s="52"/>
      <c r="HU541" s="52"/>
      <c r="HV541" s="52"/>
      <c r="HW541" s="52"/>
      <c r="HX541" s="52"/>
      <c r="HY541" s="52"/>
      <c r="HZ541" s="52"/>
      <c r="IA541" s="52"/>
      <c r="IB541" s="52"/>
      <c r="IC541" s="52"/>
      <c r="ID541" s="52"/>
      <c r="IE541" s="52"/>
      <c r="IF541" s="52"/>
      <c r="IG541" s="52"/>
      <c r="IH541" s="52"/>
      <c r="II541" s="52"/>
      <c r="IJ541" s="52"/>
      <c r="IK541" s="52"/>
      <c r="IL541" s="52"/>
      <c r="IM541" s="52"/>
      <c r="IN541" s="52"/>
      <c r="IO541" s="52"/>
      <c r="IP541" s="52"/>
      <c r="IQ541" s="52"/>
      <c r="IR541" s="52"/>
      <c r="IS541" s="52"/>
      <c r="IT541" s="52"/>
      <c r="IU541" s="52"/>
    </row>
    <row r="542" spans="1:255" s="53" customFormat="1">
      <c r="A542" s="74">
        <v>541</v>
      </c>
      <c r="B542" s="55" t="s">
        <v>2489</v>
      </c>
      <c r="C542" s="66" t="s">
        <v>2468</v>
      </c>
      <c r="D542" s="67">
        <v>27</v>
      </c>
      <c r="E542" s="55" t="s">
        <v>804</v>
      </c>
      <c r="F542" s="59">
        <v>288278.3</v>
      </c>
      <c r="G542" s="69" t="s">
        <v>1229</v>
      </c>
      <c r="H542" s="63"/>
      <c r="I542" s="94"/>
      <c r="J542" s="52"/>
      <c r="K542" s="48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  <c r="AY542" s="52"/>
      <c r="AZ542" s="52"/>
      <c r="BA542" s="52"/>
      <c r="BB542" s="52"/>
      <c r="BC542" s="52"/>
      <c r="BD542" s="52"/>
      <c r="BE542" s="52"/>
      <c r="BF542" s="52"/>
      <c r="BG542" s="52"/>
      <c r="BH542" s="52"/>
      <c r="BI542" s="52"/>
      <c r="BJ542" s="52"/>
      <c r="BK542" s="52"/>
      <c r="BL542" s="52"/>
      <c r="BM542" s="52"/>
      <c r="BN542" s="52"/>
      <c r="BO542" s="52"/>
      <c r="BP542" s="52"/>
      <c r="BQ542" s="52"/>
      <c r="BR542" s="52"/>
      <c r="BS542" s="52"/>
      <c r="BT542" s="52"/>
      <c r="BU542" s="52"/>
      <c r="BV542" s="52"/>
      <c r="BW542" s="52"/>
      <c r="BX542" s="52"/>
      <c r="BY542" s="52"/>
      <c r="BZ542" s="52"/>
      <c r="CA542" s="52"/>
      <c r="CB542" s="52"/>
      <c r="CC542" s="52"/>
      <c r="CD542" s="52"/>
      <c r="CE542" s="52"/>
      <c r="CF542" s="52"/>
      <c r="CG542" s="52"/>
      <c r="CH542" s="52"/>
      <c r="CI542" s="52"/>
      <c r="CJ542" s="52"/>
      <c r="CK542" s="52"/>
      <c r="CL542" s="52"/>
      <c r="CM542" s="52"/>
      <c r="CN542" s="52"/>
      <c r="CO542" s="52"/>
      <c r="CP542" s="52"/>
      <c r="CQ542" s="52"/>
      <c r="CR542" s="52"/>
      <c r="CS542" s="52"/>
      <c r="CT542" s="52"/>
      <c r="CU542" s="52"/>
      <c r="CV542" s="52"/>
      <c r="CW542" s="52"/>
      <c r="CX542" s="52"/>
      <c r="CY542" s="52"/>
      <c r="CZ542" s="52"/>
      <c r="DA542" s="52"/>
      <c r="DB542" s="52"/>
      <c r="DC542" s="52"/>
      <c r="DD542" s="52"/>
      <c r="DE542" s="52"/>
      <c r="DF542" s="52"/>
      <c r="DG542" s="52"/>
      <c r="DH542" s="52"/>
      <c r="DI542" s="52"/>
      <c r="DJ542" s="52"/>
      <c r="DK542" s="52"/>
      <c r="DL542" s="52"/>
      <c r="DM542" s="52"/>
      <c r="DN542" s="52"/>
      <c r="DO542" s="52"/>
      <c r="DP542" s="52"/>
      <c r="DQ542" s="52"/>
      <c r="DR542" s="52"/>
      <c r="DS542" s="52"/>
      <c r="DT542" s="52"/>
      <c r="DU542" s="52"/>
      <c r="DV542" s="52"/>
      <c r="DW542" s="52"/>
      <c r="DX542" s="52"/>
      <c r="DY542" s="52"/>
      <c r="DZ542" s="52"/>
      <c r="EA542" s="52"/>
      <c r="EB542" s="52"/>
      <c r="EC542" s="52"/>
      <c r="ED542" s="52"/>
      <c r="EE542" s="52"/>
      <c r="EF542" s="52"/>
      <c r="EG542" s="52"/>
      <c r="EH542" s="52"/>
      <c r="EI542" s="52"/>
      <c r="EJ542" s="52"/>
      <c r="EK542" s="52"/>
      <c r="EL542" s="52"/>
      <c r="EM542" s="52"/>
      <c r="EN542" s="52"/>
      <c r="EO542" s="52"/>
      <c r="EP542" s="52"/>
      <c r="EQ542" s="52"/>
      <c r="ER542" s="52"/>
      <c r="ES542" s="52"/>
      <c r="ET542" s="52"/>
      <c r="EU542" s="52"/>
      <c r="EV542" s="52"/>
      <c r="EW542" s="52"/>
      <c r="EX542" s="52"/>
      <c r="EY542" s="52"/>
      <c r="EZ542" s="52"/>
      <c r="FA542" s="52"/>
      <c r="FB542" s="52"/>
      <c r="FC542" s="52"/>
      <c r="FD542" s="52"/>
      <c r="FE542" s="52"/>
      <c r="FF542" s="52"/>
      <c r="FG542" s="52"/>
      <c r="FH542" s="52"/>
      <c r="FI542" s="52"/>
      <c r="FJ542" s="52"/>
      <c r="FK542" s="52"/>
      <c r="FL542" s="52"/>
      <c r="FM542" s="52"/>
      <c r="FN542" s="52"/>
      <c r="FO542" s="52"/>
      <c r="FP542" s="52"/>
      <c r="FQ542" s="52"/>
      <c r="FR542" s="52"/>
      <c r="FS542" s="52"/>
      <c r="FT542" s="52"/>
      <c r="FU542" s="52"/>
      <c r="FV542" s="52"/>
      <c r="FW542" s="52"/>
      <c r="FX542" s="52"/>
      <c r="FY542" s="52"/>
      <c r="FZ542" s="52"/>
      <c r="GA542" s="52"/>
      <c r="GB542" s="52"/>
      <c r="GC542" s="52"/>
      <c r="GD542" s="52"/>
      <c r="GE542" s="52"/>
      <c r="GF542" s="52"/>
      <c r="GG542" s="52"/>
      <c r="GH542" s="52"/>
      <c r="GI542" s="52"/>
      <c r="GJ542" s="52"/>
      <c r="GK542" s="52"/>
      <c r="GL542" s="52"/>
      <c r="GM542" s="52"/>
      <c r="GN542" s="52"/>
      <c r="GO542" s="52"/>
      <c r="GP542" s="52"/>
      <c r="GQ542" s="52"/>
      <c r="GR542" s="52"/>
      <c r="GS542" s="52"/>
      <c r="GT542" s="52"/>
      <c r="GU542" s="52"/>
      <c r="GV542" s="52"/>
      <c r="GW542" s="52"/>
      <c r="GX542" s="52"/>
      <c r="GY542" s="52"/>
      <c r="GZ542" s="52"/>
      <c r="HA542" s="52"/>
      <c r="HB542" s="52"/>
      <c r="HC542" s="52"/>
      <c r="HD542" s="52"/>
      <c r="HE542" s="52"/>
      <c r="HF542" s="52"/>
      <c r="HG542" s="52"/>
      <c r="HH542" s="52"/>
      <c r="HI542" s="52"/>
      <c r="HJ542" s="52"/>
      <c r="HK542" s="52"/>
      <c r="HL542" s="52"/>
      <c r="HM542" s="52"/>
      <c r="HN542" s="52"/>
      <c r="HO542" s="52"/>
      <c r="HP542" s="52"/>
      <c r="HQ542" s="52"/>
      <c r="HR542" s="52"/>
      <c r="HS542" s="52"/>
      <c r="HT542" s="52"/>
      <c r="HU542" s="52"/>
      <c r="HV542" s="52"/>
      <c r="HW542" s="52"/>
      <c r="HX542" s="52"/>
      <c r="HY542" s="52"/>
      <c r="HZ542" s="52"/>
      <c r="IA542" s="52"/>
      <c r="IB542" s="52"/>
      <c r="IC542" s="52"/>
      <c r="ID542" s="52"/>
      <c r="IE542" s="52"/>
      <c r="IF542" s="52"/>
      <c r="IG542" s="52"/>
      <c r="IH542" s="52"/>
      <c r="II542" s="52"/>
      <c r="IJ542" s="52"/>
      <c r="IK542" s="52"/>
      <c r="IL542" s="52"/>
      <c r="IM542" s="52"/>
      <c r="IN542" s="52"/>
      <c r="IO542" s="52"/>
      <c r="IP542" s="52"/>
      <c r="IQ542" s="52"/>
      <c r="IR542" s="52"/>
      <c r="IS542" s="52"/>
      <c r="IT542" s="52"/>
      <c r="IU542" s="52"/>
    </row>
    <row r="543" spans="1:255" s="53" customFormat="1">
      <c r="A543" s="74">
        <v>542</v>
      </c>
      <c r="B543" s="55"/>
      <c r="C543" s="56" t="s">
        <v>2491</v>
      </c>
      <c r="D543" s="57"/>
      <c r="E543" s="57"/>
      <c r="F543" s="59">
        <v>1481.68</v>
      </c>
      <c r="G543" s="79" t="s">
        <v>1340</v>
      </c>
      <c r="H543" s="63" t="s">
        <v>1933</v>
      </c>
      <c r="I543" s="94">
        <v>2582429</v>
      </c>
      <c r="J543" s="116"/>
      <c r="K543" s="48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  <c r="AY543" s="52"/>
      <c r="AZ543" s="52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2"/>
      <c r="BQ543" s="52"/>
      <c r="BR543" s="52"/>
      <c r="BS543" s="52"/>
      <c r="BT543" s="52"/>
      <c r="BU543" s="52"/>
      <c r="BV543" s="52"/>
      <c r="BW543" s="52"/>
      <c r="BX543" s="52"/>
      <c r="BY543" s="52"/>
      <c r="BZ543" s="52"/>
      <c r="CA543" s="52"/>
      <c r="CB543" s="52"/>
      <c r="CC543" s="52"/>
      <c r="CD543" s="52"/>
      <c r="CE543" s="52"/>
      <c r="CF543" s="52"/>
      <c r="CG543" s="52"/>
      <c r="CH543" s="52"/>
      <c r="CI543" s="52"/>
      <c r="CJ543" s="52"/>
      <c r="CK543" s="52"/>
      <c r="CL543" s="52"/>
      <c r="CM543" s="52"/>
      <c r="CN543" s="52"/>
      <c r="CO543" s="52"/>
      <c r="CP543" s="52"/>
      <c r="CQ543" s="52"/>
      <c r="CR543" s="52"/>
      <c r="CS543" s="52"/>
      <c r="CT543" s="52"/>
      <c r="CU543" s="52"/>
      <c r="CV543" s="52"/>
      <c r="CW543" s="52"/>
      <c r="CX543" s="52"/>
      <c r="CY543" s="52"/>
      <c r="CZ543" s="52"/>
      <c r="DA543" s="52"/>
      <c r="DB543" s="52"/>
      <c r="DC543" s="52"/>
      <c r="DD543" s="52"/>
      <c r="DE543" s="52"/>
      <c r="DF543" s="52"/>
      <c r="DG543" s="52"/>
      <c r="DH543" s="52"/>
      <c r="DI543" s="52"/>
      <c r="DJ543" s="52"/>
      <c r="DK543" s="52"/>
      <c r="DL543" s="52"/>
      <c r="DM543" s="52"/>
      <c r="DN543" s="52"/>
      <c r="DO543" s="52"/>
      <c r="DP543" s="52"/>
      <c r="DQ543" s="52"/>
      <c r="DR543" s="52"/>
      <c r="DS543" s="52"/>
      <c r="DT543" s="52"/>
      <c r="DU543" s="52"/>
      <c r="DV543" s="52"/>
      <c r="DW543" s="52"/>
      <c r="DX543" s="52"/>
      <c r="DY543" s="52"/>
      <c r="DZ543" s="52"/>
      <c r="EA543" s="52"/>
      <c r="EB543" s="52"/>
      <c r="EC543" s="52"/>
      <c r="ED543" s="52"/>
      <c r="EE543" s="52"/>
      <c r="EF543" s="52"/>
      <c r="EG543" s="52"/>
      <c r="EH543" s="52"/>
      <c r="EI543" s="52"/>
      <c r="EJ543" s="52"/>
      <c r="EK543" s="52"/>
      <c r="EL543" s="52"/>
      <c r="EM543" s="52"/>
      <c r="EN543" s="52"/>
      <c r="EO543" s="52"/>
      <c r="EP543" s="52"/>
      <c r="EQ543" s="52"/>
      <c r="ER543" s="52"/>
      <c r="ES543" s="52"/>
      <c r="ET543" s="52"/>
      <c r="EU543" s="52"/>
      <c r="EV543" s="52"/>
      <c r="EW543" s="52"/>
      <c r="EX543" s="52"/>
      <c r="EY543" s="52"/>
      <c r="EZ543" s="52"/>
      <c r="FA543" s="52"/>
      <c r="FB543" s="52"/>
      <c r="FC543" s="52"/>
      <c r="FD543" s="52"/>
      <c r="FE543" s="52"/>
      <c r="FF543" s="52"/>
      <c r="FG543" s="52"/>
      <c r="FH543" s="52"/>
      <c r="FI543" s="52"/>
      <c r="FJ543" s="52"/>
      <c r="FK543" s="52"/>
      <c r="FL543" s="52"/>
      <c r="FM543" s="52"/>
      <c r="FN543" s="52"/>
      <c r="FO543" s="52"/>
      <c r="FP543" s="52"/>
      <c r="FQ543" s="52"/>
      <c r="FR543" s="52"/>
      <c r="FS543" s="52"/>
      <c r="FT543" s="52"/>
      <c r="FU543" s="52"/>
      <c r="FV543" s="52"/>
      <c r="FW543" s="52"/>
      <c r="FX543" s="52"/>
      <c r="FY543" s="52"/>
      <c r="FZ543" s="52"/>
      <c r="GA543" s="52"/>
      <c r="GB543" s="52"/>
      <c r="GC543" s="52"/>
      <c r="GD543" s="52"/>
      <c r="GE543" s="52"/>
      <c r="GF543" s="52"/>
      <c r="GG543" s="52"/>
      <c r="GH543" s="52"/>
      <c r="GI543" s="52"/>
      <c r="GJ543" s="52"/>
      <c r="GK543" s="52"/>
      <c r="GL543" s="52"/>
      <c r="GM543" s="52"/>
      <c r="GN543" s="52"/>
      <c r="GO543" s="52"/>
      <c r="GP543" s="52"/>
      <c r="GQ543" s="52"/>
      <c r="GR543" s="52"/>
      <c r="GS543" s="52"/>
      <c r="GT543" s="52"/>
      <c r="GU543" s="52"/>
      <c r="GV543" s="52"/>
      <c r="GW543" s="52"/>
      <c r="GX543" s="52"/>
      <c r="GY543" s="52"/>
      <c r="GZ543" s="52"/>
      <c r="HA543" s="52"/>
      <c r="HB543" s="52"/>
      <c r="HC543" s="52"/>
      <c r="HD543" s="52"/>
      <c r="HE543" s="52"/>
      <c r="HF543" s="52"/>
      <c r="HG543" s="52"/>
      <c r="HH543" s="52"/>
      <c r="HI543" s="52"/>
      <c r="HJ543" s="52"/>
      <c r="HK543" s="52"/>
      <c r="HL543" s="52"/>
      <c r="HM543" s="52"/>
      <c r="HN543" s="52"/>
      <c r="HO543" s="52"/>
      <c r="HP543" s="52"/>
      <c r="HQ543" s="52"/>
      <c r="HR543" s="52"/>
      <c r="HS543" s="52"/>
      <c r="HT543" s="52"/>
      <c r="HU543" s="52"/>
      <c r="HV543" s="52"/>
      <c r="HW543" s="52"/>
      <c r="HX543" s="52"/>
      <c r="HY543" s="52"/>
      <c r="HZ543" s="52"/>
      <c r="IA543" s="52"/>
      <c r="IB543" s="52"/>
      <c r="IC543" s="52"/>
      <c r="ID543" s="52"/>
      <c r="IE543" s="52"/>
      <c r="IF543" s="52"/>
      <c r="IG543" s="52"/>
      <c r="IH543" s="52"/>
      <c r="II543" s="52"/>
      <c r="IJ543" s="52"/>
      <c r="IK543" s="52"/>
      <c r="IL543" s="52"/>
      <c r="IM543" s="52"/>
      <c r="IN543" s="52"/>
      <c r="IO543" s="52"/>
      <c r="IP543" s="52"/>
      <c r="IQ543" s="52"/>
      <c r="IR543" s="52"/>
      <c r="IS543" s="52"/>
      <c r="IT543" s="52"/>
      <c r="IU543" s="52"/>
    </row>
    <row r="544" spans="1:255" s="53" customFormat="1">
      <c r="A544" s="74">
        <v>543</v>
      </c>
      <c r="B544" s="55"/>
      <c r="C544" s="56" t="s">
        <v>2492</v>
      </c>
      <c r="D544" s="57"/>
      <c r="E544" s="57"/>
      <c r="F544" s="59"/>
      <c r="G544" s="58"/>
      <c r="H544" s="63" t="s">
        <v>1933</v>
      </c>
      <c r="I544" s="94">
        <v>18503</v>
      </c>
      <c r="J544" s="117"/>
      <c r="K544" s="48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  <c r="AY544" s="52"/>
      <c r="AZ544" s="52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2"/>
      <c r="BQ544" s="52"/>
      <c r="BR544" s="52"/>
      <c r="BS544" s="52"/>
      <c r="BT544" s="52"/>
      <c r="BU544" s="52"/>
      <c r="BV544" s="52"/>
      <c r="BW544" s="52"/>
      <c r="BX544" s="52"/>
      <c r="BY544" s="52"/>
      <c r="BZ544" s="52"/>
      <c r="CA544" s="52"/>
      <c r="CB544" s="52"/>
      <c r="CC544" s="52"/>
      <c r="CD544" s="52"/>
      <c r="CE544" s="52"/>
      <c r="CF544" s="52"/>
      <c r="CG544" s="52"/>
      <c r="CH544" s="52"/>
      <c r="CI544" s="52"/>
      <c r="CJ544" s="52"/>
      <c r="CK544" s="52"/>
      <c r="CL544" s="52"/>
      <c r="CM544" s="52"/>
      <c r="CN544" s="52"/>
      <c r="CO544" s="52"/>
      <c r="CP544" s="52"/>
      <c r="CQ544" s="52"/>
      <c r="CR544" s="52"/>
      <c r="CS544" s="52"/>
      <c r="CT544" s="52"/>
      <c r="CU544" s="52"/>
      <c r="CV544" s="52"/>
      <c r="CW544" s="52"/>
      <c r="CX544" s="52"/>
      <c r="CY544" s="52"/>
      <c r="CZ544" s="52"/>
      <c r="DA544" s="52"/>
      <c r="DB544" s="52"/>
      <c r="DC544" s="52"/>
      <c r="DD544" s="52"/>
      <c r="DE544" s="52"/>
      <c r="DF544" s="52"/>
      <c r="DG544" s="52"/>
      <c r="DH544" s="52"/>
      <c r="DI544" s="52"/>
      <c r="DJ544" s="52"/>
      <c r="DK544" s="52"/>
      <c r="DL544" s="52"/>
      <c r="DM544" s="52"/>
      <c r="DN544" s="52"/>
      <c r="DO544" s="52"/>
      <c r="DP544" s="52"/>
      <c r="DQ544" s="52"/>
      <c r="DR544" s="52"/>
      <c r="DS544" s="52"/>
      <c r="DT544" s="52"/>
      <c r="DU544" s="52"/>
      <c r="DV544" s="52"/>
      <c r="DW544" s="52"/>
      <c r="DX544" s="52"/>
      <c r="DY544" s="52"/>
      <c r="DZ544" s="52"/>
      <c r="EA544" s="52"/>
      <c r="EB544" s="52"/>
      <c r="EC544" s="52"/>
      <c r="ED544" s="52"/>
      <c r="EE544" s="52"/>
      <c r="EF544" s="52"/>
      <c r="EG544" s="52"/>
      <c r="EH544" s="52"/>
      <c r="EI544" s="52"/>
      <c r="EJ544" s="52"/>
      <c r="EK544" s="52"/>
      <c r="EL544" s="52"/>
      <c r="EM544" s="52"/>
      <c r="EN544" s="52"/>
      <c r="EO544" s="52"/>
      <c r="EP544" s="52"/>
      <c r="EQ544" s="52"/>
      <c r="ER544" s="52"/>
      <c r="ES544" s="52"/>
      <c r="ET544" s="52"/>
      <c r="EU544" s="52"/>
      <c r="EV544" s="52"/>
      <c r="EW544" s="52"/>
      <c r="EX544" s="52"/>
      <c r="EY544" s="52"/>
      <c r="EZ544" s="52"/>
      <c r="FA544" s="52"/>
      <c r="FB544" s="52"/>
      <c r="FC544" s="52"/>
      <c r="FD544" s="52"/>
      <c r="FE544" s="52"/>
      <c r="FF544" s="52"/>
      <c r="FG544" s="52"/>
      <c r="FH544" s="52"/>
      <c r="FI544" s="52"/>
      <c r="FJ544" s="52"/>
      <c r="FK544" s="52"/>
      <c r="FL544" s="52"/>
      <c r="FM544" s="52"/>
      <c r="FN544" s="52"/>
      <c r="FO544" s="52"/>
      <c r="FP544" s="52"/>
      <c r="FQ544" s="52"/>
      <c r="FR544" s="52"/>
      <c r="FS544" s="52"/>
      <c r="FT544" s="52"/>
      <c r="FU544" s="52"/>
      <c r="FV544" s="52"/>
      <c r="FW544" s="52"/>
      <c r="FX544" s="52"/>
      <c r="FY544" s="52"/>
      <c r="FZ544" s="52"/>
      <c r="GA544" s="52"/>
      <c r="GB544" s="52"/>
      <c r="GC544" s="52"/>
      <c r="GD544" s="52"/>
      <c r="GE544" s="52"/>
      <c r="GF544" s="52"/>
      <c r="GG544" s="52"/>
      <c r="GH544" s="52"/>
      <c r="GI544" s="52"/>
      <c r="GJ544" s="52"/>
      <c r="GK544" s="52"/>
      <c r="GL544" s="52"/>
      <c r="GM544" s="52"/>
      <c r="GN544" s="52"/>
      <c r="GO544" s="52"/>
      <c r="GP544" s="52"/>
      <c r="GQ544" s="52"/>
      <c r="GR544" s="52"/>
      <c r="GS544" s="52"/>
      <c r="GT544" s="52"/>
      <c r="GU544" s="52"/>
      <c r="GV544" s="52"/>
      <c r="GW544" s="52"/>
      <c r="GX544" s="52"/>
      <c r="GY544" s="52"/>
      <c r="GZ544" s="52"/>
      <c r="HA544" s="52"/>
      <c r="HB544" s="52"/>
      <c r="HC544" s="52"/>
      <c r="HD544" s="52"/>
      <c r="HE544" s="52"/>
      <c r="HF544" s="52"/>
      <c r="HG544" s="52"/>
      <c r="HH544" s="52"/>
      <c r="HI544" s="52"/>
      <c r="HJ544" s="52"/>
      <c r="HK544" s="52"/>
      <c r="HL544" s="52"/>
      <c r="HM544" s="52"/>
      <c r="HN544" s="52"/>
      <c r="HO544" s="52"/>
      <c r="HP544" s="52"/>
      <c r="HQ544" s="52"/>
      <c r="HR544" s="52"/>
      <c r="HS544" s="52"/>
      <c r="HT544" s="52"/>
      <c r="HU544" s="52"/>
      <c r="HV544" s="52"/>
      <c r="HW544" s="52"/>
      <c r="HX544" s="52"/>
      <c r="HY544" s="52"/>
      <c r="HZ544" s="52"/>
      <c r="IA544" s="52"/>
      <c r="IB544" s="52"/>
      <c r="IC544" s="52"/>
      <c r="ID544" s="52"/>
      <c r="IE544" s="52"/>
      <c r="IF544" s="52"/>
      <c r="IG544" s="52"/>
      <c r="IH544" s="52"/>
      <c r="II544" s="52"/>
      <c r="IJ544" s="52"/>
      <c r="IK544" s="52"/>
      <c r="IL544" s="52"/>
      <c r="IM544" s="52"/>
      <c r="IN544" s="52"/>
      <c r="IO544" s="52"/>
      <c r="IP544" s="52"/>
      <c r="IQ544" s="52"/>
      <c r="IR544" s="52"/>
      <c r="IS544" s="52"/>
      <c r="IT544" s="52"/>
      <c r="IU544" s="52"/>
    </row>
    <row r="545" spans="1:255" s="53" customFormat="1">
      <c r="A545" s="74">
        <v>544</v>
      </c>
      <c r="B545" s="55"/>
      <c r="C545" s="56" t="s">
        <v>2493</v>
      </c>
      <c r="D545" s="57"/>
      <c r="E545" s="57"/>
      <c r="F545" s="59"/>
      <c r="G545" s="58"/>
      <c r="H545" s="63" t="s">
        <v>1933</v>
      </c>
      <c r="I545" s="94">
        <v>72268.91</v>
      </c>
      <c r="J545" s="115"/>
      <c r="K545" s="48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  <c r="AY545" s="52"/>
      <c r="AZ545" s="52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2"/>
      <c r="BQ545" s="52"/>
      <c r="BR545" s="52"/>
      <c r="BS545" s="52"/>
      <c r="BT545" s="52"/>
      <c r="BU545" s="52"/>
      <c r="BV545" s="52"/>
      <c r="BW545" s="52"/>
      <c r="BX545" s="52"/>
      <c r="BY545" s="52"/>
      <c r="BZ545" s="52"/>
      <c r="CA545" s="52"/>
      <c r="CB545" s="52"/>
      <c r="CC545" s="52"/>
      <c r="CD545" s="52"/>
      <c r="CE545" s="52"/>
      <c r="CF545" s="52"/>
      <c r="CG545" s="52"/>
      <c r="CH545" s="52"/>
      <c r="CI545" s="52"/>
      <c r="CJ545" s="52"/>
      <c r="CK545" s="52"/>
      <c r="CL545" s="52"/>
      <c r="CM545" s="52"/>
      <c r="CN545" s="52"/>
      <c r="CO545" s="52"/>
      <c r="CP545" s="52"/>
      <c r="CQ545" s="52"/>
      <c r="CR545" s="52"/>
      <c r="CS545" s="52"/>
      <c r="CT545" s="52"/>
      <c r="CU545" s="52"/>
      <c r="CV545" s="52"/>
      <c r="CW545" s="52"/>
      <c r="CX545" s="52"/>
      <c r="CY545" s="52"/>
      <c r="CZ545" s="52"/>
      <c r="DA545" s="52"/>
      <c r="DB545" s="52"/>
      <c r="DC545" s="52"/>
      <c r="DD545" s="52"/>
      <c r="DE545" s="52"/>
      <c r="DF545" s="52"/>
      <c r="DG545" s="52"/>
      <c r="DH545" s="52"/>
      <c r="DI545" s="52"/>
      <c r="DJ545" s="52"/>
      <c r="DK545" s="52"/>
      <c r="DL545" s="52"/>
      <c r="DM545" s="52"/>
      <c r="DN545" s="52"/>
      <c r="DO545" s="52"/>
      <c r="DP545" s="52"/>
      <c r="DQ545" s="52"/>
      <c r="DR545" s="52"/>
      <c r="DS545" s="52"/>
      <c r="DT545" s="52"/>
      <c r="DU545" s="52"/>
      <c r="DV545" s="52"/>
      <c r="DW545" s="52"/>
      <c r="DX545" s="52"/>
      <c r="DY545" s="52"/>
      <c r="DZ545" s="52"/>
      <c r="EA545" s="52"/>
      <c r="EB545" s="52"/>
      <c r="EC545" s="52"/>
      <c r="ED545" s="52"/>
      <c r="EE545" s="52"/>
      <c r="EF545" s="52"/>
      <c r="EG545" s="52"/>
      <c r="EH545" s="52"/>
      <c r="EI545" s="52"/>
      <c r="EJ545" s="52"/>
      <c r="EK545" s="52"/>
      <c r="EL545" s="52"/>
      <c r="EM545" s="52"/>
      <c r="EN545" s="52"/>
      <c r="EO545" s="52"/>
      <c r="EP545" s="52"/>
      <c r="EQ545" s="52"/>
      <c r="ER545" s="52"/>
      <c r="ES545" s="52"/>
      <c r="ET545" s="52"/>
      <c r="EU545" s="52"/>
      <c r="EV545" s="52"/>
      <c r="EW545" s="52"/>
      <c r="EX545" s="52"/>
      <c r="EY545" s="52"/>
      <c r="EZ545" s="52"/>
      <c r="FA545" s="52"/>
      <c r="FB545" s="52"/>
      <c r="FC545" s="52"/>
      <c r="FD545" s="52"/>
      <c r="FE545" s="52"/>
      <c r="FF545" s="52"/>
      <c r="FG545" s="52"/>
      <c r="FH545" s="52"/>
      <c r="FI545" s="52"/>
      <c r="FJ545" s="52"/>
      <c r="FK545" s="52"/>
      <c r="FL545" s="52"/>
      <c r="FM545" s="52"/>
      <c r="FN545" s="52"/>
      <c r="FO545" s="52"/>
      <c r="FP545" s="52"/>
      <c r="FQ545" s="52"/>
      <c r="FR545" s="52"/>
      <c r="FS545" s="52"/>
      <c r="FT545" s="52"/>
      <c r="FU545" s="52"/>
      <c r="FV545" s="52"/>
      <c r="FW545" s="52"/>
      <c r="FX545" s="52"/>
      <c r="FY545" s="52"/>
      <c r="FZ545" s="52"/>
      <c r="GA545" s="52"/>
      <c r="GB545" s="52"/>
      <c r="GC545" s="52"/>
      <c r="GD545" s="52"/>
      <c r="GE545" s="52"/>
      <c r="GF545" s="52"/>
      <c r="GG545" s="52"/>
      <c r="GH545" s="52"/>
      <c r="GI545" s="52"/>
      <c r="GJ545" s="52"/>
      <c r="GK545" s="52"/>
      <c r="GL545" s="52"/>
      <c r="GM545" s="52"/>
      <c r="GN545" s="52"/>
      <c r="GO545" s="52"/>
      <c r="GP545" s="52"/>
      <c r="GQ545" s="52"/>
      <c r="GR545" s="52"/>
      <c r="GS545" s="52"/>
      <c r="GT545" s="52"/>
      <c r="GU545" s="52"/>
      <c r="GV545" s="52"/>
      <c r="GW545" s="52"/>
      <c r="GX545" s="52"/>
      <c r="GY545" s="52"/>
      <c r="GZ545" s="52"/>
      <c r="HA545" s="52"/>
      <c r="HB545" s="52"/>
      <c r="HC545" s="52"/>
      <c r="HD545" s="52"/>
      <c r="HE545" s="52"/>
      <c r="HF545" s="52"/>
      <c r="HG545" s="52"/>
      <c r="HH545" s="52"/>
      <c r="HI545" s="52"/>
      <c r="HJ545" s="52"/>
      <c r="HK545" s="52"/>
      <c r="HL545" s="52"/>
      <c r="HM545" s="52"/>
      <c r="HN545" s="52"/>
      <c r="HO545" s="52"/>
      <c r="HP545" s="52"/>
      <c r="HQ545" s="52"/>
      <c r="HR545" s="52"/>
      <c r="HS545" s="52"/>
      <c r="HT545" s="52"/>
      <c r="HU545" s="52"/>
      <c r="HV545" s="52"/>
      <c r="HW545" s="52"/>
      <c r="HX545" s="52"/>
      <c r="HY545" s="52"/>
      <c r="HZ545" s="52"/>
      <c r="IA545" s="52"/>
      <c r="IB545" s="52"/>
      <c r="IC545" s="52"/>
      <c r="ID545" s="52"/>
      <c r="IE545" s="52"/>
      <c r="IF545" s="52"/>
      <c r="IG545" s="52"/>
      <c r="IH545" s="52"/>
      <c r="II545" s="52"/>
      <c r="IJ545" s="52"/>
      <c r="IK545" s="52"/>
      <c r="IL545" s="52"/>
      <c r="IM545" s="52"/>
      <c r="IN545" s="52"/>
      <c r="IO545" s="52"/>
      <c r="IP545" s="52"/>
      <c r="IQ545" s="52"/>
      <c r="IR545" s="52"/>
      <c r="IS545" s="52"/>
      <c r="IT545" s="52"/>
      <c r="IU545" s="52"/>
    </row>
    <row r="546" spans="1:255" s="53" customFormat="1">
      <c r="A546" s="74">
        <v>545</v>
      </c>
      <c r="B546" s="55" t="s">
        <v>2494</v>
      </c>
      <c r="C546" s="56" t="s">
        <v>2495</v>
      </c>
      <c r="D546" s="67">
        <v>11</v>
      </c>
      <c r="E546" s="55" t="s">
        <v>619</v>
      </c>
      <c r="F546" s="78">
        <v>62545.01</v>
      </c>
      <c r="G546" s="69" t="s">
        <v>1229</v>
      </c>
      <c r="H546" s="63"/>
      <c r="I546" s="94"/>
      <c r="J546" s="52"/>
      <c r="K546" s="48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  <c r="AY546" s="52"/>
      <c r="AZ546" s="52"/>
      <c r="BA546" s="52"/>
      <c r="BB546" s="52"/>
      <c r="BC546" s="52"/>
      <c r="BD546" s="52"/>
      <c r="BE546" s="52"/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2"/>
      <c r="BQ546" s="52"/>
      <c r="BR546" s="52"/>
      <c r="BS546" s="52"/>
      <c r="BT546" s="52"/>
      <c r="BU546" s="52"/>
      <c r="BV546" s="52"/>
      <c r="BW546" s="52"/>
      <c r="BX546" s="52"/>
      <c r="BY546" s="52"/>
      <c r="BZ546" s="52"/>
      <c r="CA546" s="52"/>
      <c r="CB546" s="52"/>
      <c r="CC546" s="52"/>
      <c r="CD546" s="52"/>
      <c r="CE546" s="52"/>
      <c r="CF546" s="52"/>
      <c r="CG546" s="52"/>
      <c r="CH546" s="52"/>
      <c r="CI546" s="52"/>
      <c r="CJ546" s="52"/>
      <c r="CK546" s="52"/>
      <c r="CL546" s="52"/>
      <c r="CM546" s="52"/>
      <c r="CN546" s="52"/>
      <c r="CO546" s="52"/>
      <c r="CP546" s="52"/>
      <c r="CQ546" s="52"/>
      <c r="CR546" s="52"/>
      <c r="CS546" s="52"/>
      <c r="CT546" s="52"/>
      <c r="CU546" s="52"/>
      <c r="CV546" s="52"/>
      <c r="CW546" s="52"/>
      <c r="CX546" s="52"/>
      <c r="CY546" s="52"/>
      <c r="CZ546" s="52"/>
      <c r="DA546" s="52"/>
      <c r="DB546" s="52"/>
      <c r="DC546" s="52"/>
      <c r="DD546" s="52"/>
      <c r="DE546" s="52"/>
      <c r="DF546" s="52"/>
      <c r="DG546" s="52"/>
      <c r="DH546" s="52"/>
      <c r="DI546" s="52"/>
      <c r="DJ546" s="52"/>
      <c r="DK546" s="52"/>
      <c r="DL546" s="52"/>
      <c r="DM546" s="52"/>
      <c r="DN546" s="52"/>
      <c r="DO546" s="52"/>
      <c r="DP546" s="52"/>
      <c r="DQ546" s="52"/>
      <c r="DR546" s="52"/>
      <c r="DS546" s="52"/>
      <c r="DT546" s="52"/>
      <c r="DU546" s="52"/>
      <c r="DV546" s="52"/>
      <c r="DW546" s="52"/>
      <c r="DX546" s="52"/>
      <c r="DY546" s="52"/>
      <c r="DZ546" s="52"/>
      <c r="EA546" s="52"/>
      <c r="EB546" s="52"/>
      <c r="EC546" s="52"/>
      <c r="ED546" s="52"/>
      <c r="EE546" s="52"/>
      <c r="EF546" s="52"/>
      <c r="EG546" s="52"/>
      <c r="EH546" s="52"/>
      <c r="EI546" s="52"/>
      <c r="EJ546" s="52"/>
      <c r="EK546" s="52"/>
      <c r="EL546" s="52"/>
      <c r="EM546" s="52"/>
      <c r="EN546" s="52"/>
      <c r="EO546" s="52"/>
      <c r="EP546" s="52"/>
      <c r="EQ546" s="52"/>
      <c r="ER546" s="52"/>
      <c r="ES546" s="52"/>
      <c r="ET546" s="52"/>
      <c r="EU546" s="52"/>
      <c r="EV546" s="52"/>
      <c r="EW546" s="52"/>
      <c r="EX546" s="52"/>
      <c r="EY546" s="52"/>
      <c r="EZ546" s="52"/>
      <c r="FA546" s="52"/>
      <c r="FB546" s="52"/>
      <c r="FC546" s="52"/>
      <c r="FD546" s="52"/>
      <c r="FE546" s="52"/>
      <c r="FF546" s="52"/>
      <c r="FG546" s="52"/>
      <c r="FH546" s="52"/>
      <c r="FI546" s="52"/>
      <c r="FJ546" s="52"/>
      <c r="FK546" s="52"/>
      <c r="FL546" s="52"/>
      <c r="FM546" s="52"/>
      <c r="FN546" s="52"/>
      <c r="FO546" s="52"/>
      <c r="FP546" s="52"/>
      <c r="FQ546" s="52"/>
      <c r="FR546" s="52"/>
      <c r="FS546" s="52"/>
      <c r="FT546" s="52"/>
      <c r="FU546" s="52"/>
      <c r="FV546" s="52"/>
      <c r="FW546" s="52"/>
      <c r="FX546" s="52"/>
      <c r="FY546" s="52"/>
      <c r="FZ546" s="52"/>
      <c r="GA546" s="52"/>
      <c r="GB546" s="52"/>
      <c r="GC546" s="52"/>
      <c r="GD546" s="52"/>
      <c r="GE546" s="52"/>
      <c r="GF546" s="52"/>
      <c r="GG546" s="52"/>
      <c r="GH546" s="52"/>
      <c r="GI546" s="52"/>
      <c r="GJ546" s="52"/>
      <c r="GK546" s="52"/>
      <c r="GL546" s="52"/>
      <c r="GM546" s="52"/>
      <c r="GN546" s="52"/>
      <c r="GO546" s="52"/>
      <c r="GP546" s="52"/>
      <c r="GQ546" s="52"/>
      <c r="GR546" s="52"/>
      <c r="GS546" s="52"/>
      <c r="GT546" s="52"/>
      <c r="GU546" s="52"/>
      <c r="GV546" s="52"/>
      <c r="GW546" s="52"/>
      <c r="GX546" s="52"/>
      <c r="GY546" s="52"/>
      <c r="GZ546" s="52"/>
      <c r="HA546" s="52"/>
      <c r="HB546" s="52"/>
      <c r="HC546" s="52"/>
      <c r="HD546" s="52"/>
      <c r="HE546" s="52"/>
      <c r="HF546" s="52"/>
      <c r="HG546" s="52"/>
      <c r="HH546" s="52"/>
      <c r="HI546" s="52"/>
      <c r="HJ546" s="52"/>
      <c r="HK546" s="52"/>
      <c r="HL546" s="52"/>
      <c r="HM546" s="52"/>
      <c r="HN546" s="52"/>
      <c r="HO546" s="52"/>
      <c r="HP546" s="52"/>
      <c r="HQ546" s="52"/>
      <c r="HR546" s="52"/>
      <c r="HS546" s="52"/>
      <c r="HT546" s="52"/>
      <c r="HU546" s="52"/>
      <c r="HV546" s="52"/>
      <c r="HW546" s="52"/>
      <c r="HX546" s="52"/>
      <c r="HY546" s="52"/>
      <c r="HZ546" s="52"/>
      <c r="IA546" s="52"/>
      <c r="IB546" s="52"/>
      <c r="IC546" s="52"/>
      <c r="ID546" s="52"/>
      <c r="IE546" s="52"/>
      <c r="IF546" s="52"/>
      <c r="IG546" s="52"/>
      <c r="IH546" s="52"/>
      <c r="II546" s="52"/>
      <c r="IJ546" s="52"/>
      <c r="IK546" s="52"/>
      <c r="IL546" s="52"/>
      <c r="IM546" s="52"/>
      <c r="IN546" s="52"/>
      <c r="IO546" s="52"/>
      <c r="IP546" s="52"/>
      <c r="IQ546" s="52"/>
      <c r="IR546" s="52"/>
      <c r="IS546" s="52"/>
      <c r="IT546" s="52"/>
      <c r="IU546" s="52"/>
    </row>
    <row r="547" spans="1:255" s="53" customFormat="1">
      <c r="A547" s="74">
        <v>546</v>
      </c>
      <c r="B547" s="55"/>
      <c r="C547" s="56" t="s">
        <v>2496</v>
      </c>
      <c r="D547" s="57"/>
      <c r="E547" s="57"/>
      <c r="F547" s="59"/>
      <c r="G547" s="58"/>
      <c r="H547" s="63" t="s">
        <v>1933</v>
      </c>
      <c r="I547" s="94">
        <v>284455</v>
      </c>
      <c r="J547" s="117"/>
      <c r="K547" s="48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  <c r="AY547" s="52"/>
      <c r="AZ547" s="52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2"/>
      <c r="BQ547" s="52"/>
      <c r="BR547" s="52"/>
      <c r="BS547" s="52"/>
      <c r="BT547" s="52"/>
      <c r="BU547" s="52"/>
      <c r="BV547" s="52"/>
      <c r="BW547" s="52"/>
      <c r="BX547" s="52"/>
      <c r="BY547" s="52"/>
      <c r="BZ547" s="52"/>
      <c r="CA547" s="52"/>
      <c r="CB547" s="52"/>
      <c r="CC547" s="52"/>
      <c r="CD547" s="52"/>
      <c r="CE547" s="52"/>
      <c r="CF547" s="52"/>
      <c r="CG547" s="52"/>
      <c r="CH547" s="52"/>
      <c r="CI547" s="52"/>
      <c r="CJ547" s="52"/>
      <c r="CK547" s="52"/>
      <c r="CL547" s="52"/>
      <c r="CM547" s="52"/>
      <c r="CN547" s="52"/>
      <c r="CO547" s="52"/>
      <c r="CP547" s="52"/>
      <c r="CQ547" s="52"/>
      <c r="CR547" s="52"/>
      <c r="CS547" s="52"/>
      <c r="CT547" s="52"/>
      <c r="CU547" s="52"/>
      <c r="CV547" s="52"/>
      <c r="CW547" s="52"/>
      <c r="CX547" s="52"/>
      <c r="CY547" s="52"/>
      <c r="CZ547" s="52"/>
      <c r="DA547" s="52"/>
      <c r="DB547" s="52"/>
      <c r="DC547" s="52"/>
      <c r="DD547" s="52"/>
      <c r="DE547" s="52"/>
      <c r="DF547" s="52"/>
      <c r="DG547" s="52"/>
      <c r="DH547" s="52"/>
      <c r="DI547" s="52"/>
      <c r="DJ547" s="52"/>
      <c r="DK547" s="52"/>
      <c r="DL547" s="52"/>
      <c r="DM547" s="52"/>
      <c r="DN547" s="52"/>
      <c r="DO547" s="52"/>
      <c r="DP547" s="52"/>
      <c r="DQ547" s="52"/>
      <c r="DR547" s="52"/>
      <c r="DS547" s="52"/>
      <c r="DT547" s="52"/>
      <c r="DU547" s="52"/>
      <c r="DV547" s="52"/>
      <c r="DW547" s="52"/>
      <c r="DX547" s="52"/>
      <c r="DY547" s="52"/>
      <c r="DZ547" s="52"/>
      <c r="EA547" s="52"/>
      <c r="EB547" s="52"/>
      <c r="EC547" s="52"/>
      <c r="ED547" s="52"/>
      <c r="EE547" s="52"/>
      <c r="EF547" s="52"/>
      <c r="EG547" s="52"/>
      <c r="EH547" s="52"/>
      <c r="EI547" s="52"/>
      <c r="EJ547" s="52"/>
      <c r="EK547" s="52"/>
      <c r="EL547" s="52"/>
      <c r="EM547" s="52"/>
      <c r="EN547" s="52"/>
      <c r="EO547" s="52"/>
      <c r="EP547" s="52"/>
      <c r="EQ547" s="52"/>
      <c r="ER547" s="52"/>
      <c r="ES547" s="52"/>
      <c r="ET547" s="52"/>
      <c r="EU547" s="52"/>
      <c r="EV547" s="52"/>
      <c r="EW547" s="52"/>
      <c r="EX547" s="52"/>
      <c r="EY547" s="52"/>
      <c r="EZ547" s="52"/>
      <c r="FA547" s="52"/>
      <c r="FB547" s="52"/>
      <c r="FC547" s="52"/>
      <c r="FD547" s="52"/>
      <c r="FE547" s="52"/>
      <c r="FF547" s="52"/>
      <c r="FG547" s="52"/>
      <c r="FH547" s="52"/>
      <c r="FI547" s="52"/>
      <c r="FJ547" s="52"/>
      <c r="FK547" s="52"/>
      <c r="FL547" s="52"/>
      <c r="FM547" s="52"/>
      <c r="FN547" s="52"/>
      <c r="FO547" s="52"/>
      <c r="FP547" s="52"/>
      <c r="FQ547" s="52"/>
      <c r="FR547" s="52"/>
      <c r="FS547" s="52"/>
      <c r="FT547" s="52"/>
      <c r="FU547" s="52"/>
      <c r="FV547" s="52"/>
      <c r="FW547" s="52"/>
      <c r="FX547" s="52"/>
      <c r="FY547" s="52"/>
      <c r="FZ547" s="52"/>
      <c r="GA547" s="52"/>
      <c r="GB547" s="52"/>
      <c r="GC547" s="52"/>
      <c r="GD547" s="52"/>
      <c r="GE547" s="52"/>
      <c r="GF547" s="52"/>
      <c r="GG547" s="52"/>
      <c r="GH547" s="52"/>
      <c r="GI547" s="52"/>
      <c r="GJ547" s="52"/>
      <c r="GK547" s="52"/>
      <c r="GL547" s="52"/>
      <c r="GM547" s="52"/>
      <c r="GN547" s="52"/>
      <c r="GO547" s="52"/>
      <c r="GP547" s="52"/>
      <c r="GQ547" s="52"/>
      <c r="GR547" s="52"/>
      <c r="GS547" s="52"/>
      <c r="GT547" s="52"/>
      <c r="GU547" s="52"/>
      <c r="GV547" s="52"/>
      <c r="GW547" s="52"/>
      <c r="GX547" s="52"/>
      <c r="GY547" s="52"/>
      <c r="GZ547" s="52"/>
      <c r="HA547" s="52"/>
      <c r="HB547" s="52"/>
      <c r="HC547" s="52"/>
      <c r="HD547" s="52"/>
      <c r="HE547" s="52"/>
      <c r="HF547" s="52"/>
      <c r="HG547" s="52"/>
      <c r="HH547" s="52"/>
      <c r="HI547" s="52"/>
      <c r="HJ547" s="52"/>
      <c r="HK547" s="52"/>
      <c r="HL547" s="52"/>
      <c r="HM547" s="52"/>
      <c r="HN547" s="52"/>
      <c r="HO547" s="52"/>
      <c r="HP547" s="52"/>
      <c r="HQ547" s="52"/>
      <c r="HR547" s="52"/>
      <c r="HS547" s="52"/>
      <c r="HT547" s="52"/>
      <c r="HU547" s="52"/>
      <c r="HV547" s="52"/>
      <c r="HW547" s="52"/>
      <c r="HX547" s="52"/>
      <c r="HY547" s="52"/>
      <c r="HZ547" s="52"/>
      <c r="IA547" s="52"/>
      <c r="IB547" s="52"/>
      <c r="IC547" s="52"/>
      <c r="ID547" s="52"/>
      <c r="IE547" s="52"/>
      <c r="IF547" s="52"/>
      <c r="IG547" s="52"/>
      <c r="IH547" s="52"/>
      <c r="II547" s="52"/>
      <c r="IJ547" s="52"/>
      <c r="IK547" s="52"/>
      <c r="IL547" s="52"/>
      <c r="IM547" s="52"/>
      <c r="IN547" s="52"/>
      <c r="IO547" s="52"/>
      <c r="IP547" s="52"/>
      <c r="IQ547" s="52"/>
      <c r="IR547" s="52"/>
      <c r="IS547" s="52"/>
      <c r="IT547" s="52"/>
      <c r="IU547" s="52"/>
    </row>
    <row r="548" spans="1:255" s="53" customFormat="1" ht="15">
      <c r="A548" s="74">
        <v>547</v>
      </c>
      <c r="B548" s="55"/>
      <c r="C548" s="56" t="s">
        <v>2497</v>
      </c>
      <c r="D548" s="57"/>
      <c r="E548" s="57"/>
      <c r="F548" s="59"/>
      <c r="G548" s="58"/>
      <c r="H548" s="63" t="s">
        <v>1933</v>
      </c>
      <c r="I548" s="94">
        <v>11612</v>
      </c>
      <c r="J548" s="7"/>
      <c r="K548" s="48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  <c r="BY548" s="52"/>
      <c r="BZ548" s="52"/>
      <c r="CA548" s="52"/>
      <c r="CB548" s="52"/>
      <c r="CC548" s="52"/>
      <c r="CD548" s="52"/>
      <c r="CE548" s="52"/>
      <c r="CF548" s="52"/>
      <c r="CG548" s="52"/>
      <c r="CH548" s="52"/>
      <c r="CI548" s="52"/>
      <c r="CJ548" s="52"/>
      <c r="CK548" s="52"/>
      <c r="CL548" s="52"/>
      <c r="CM548" s="52"/>
      <c r="CN548" s="52"/>
      <c r="CO548" s="52"/>
      <c r="CP548" s="52"/>
      <c r="CQ548" s="52"/>
      <c r="CR548" s="52"/>
      <c r="CS548" s="52"/>
      <c r="CT548" s="52"/>
      <c r="CU548" s="52"/>
      <c r="CV548" s="52"/>
      <c r="CW548" s="52"/>
      <c r="CX548" s="52"/>
      <c r="CY548" s="52"/>
      <c r="CZ548" s="52"/>
      <c r="DA548" s="52"/>
      <c r="DB548" s="52"/>
      <c r="DC548" s="52"/>
      <c r="DD548" s="52"/>
      <c r="DE548" s="52"/>
      <c r="DF548" s="52"/>
      <c r="DG548" s="52"/>
      <c r="DH548" s="52"/>
      <c r="DI548" s="52"/>
      <c r="DJ548" s="52"/>
      <c r="DK548" s="52"/>
      <c r="DL548" s="52"/>
      <c r="DM548" s="52"/>
      <c r="DN548" s="52"/>
      <c r="DO548" s="52"/>
      <c r="DP548" s="52"/>
      <c r="DQ548" s="52"/>
      <c r="DR548" s="52"/>
      <c r="DS548" s="52"/>
      <c r="DT548" s="52"/>
      <c r="DU548" s="52"/>
      <c r="DV548" s="52"/>
      <c r="DW548" s="52"/>
      <c r="DX548" s="52"/>
      <c r="DY548" s="52"/>
      <c r="DZ548" s="52"/>
      <c r="EA548" s="52"/>
      <c r="EB548" s="52"/>
      <c r="EC548" s="52"/>
      <c r="ED548" s="52"/>
      <c r="EE548" s="52"/>
      <c r="EF548" s="52"/>
      <c r="EG548" s="52"/>
      <c r="EH548" s="52"/>
      <c r="EI548" s="52"/>
      <c r="EJ548" s="52"/>
      <c r="EK548" s="52"/>
      <c r="EL548" s="52"/>
      <c r="EM548" s="52"/>
      <c r="EN548" s="52"/>
      <c r="EO548" s="52"/>
      <c r="EP548" s="52"/>
      <c r="EQ548" s="52"/>
      <c r="ER548" s="52"/>
      <c r="ES548" s="52"/>
      <c r="ET548" s="52"/>
      <c r="EU548" s="52"/>
      <c r="EV548" s="52"/>
      <c r="EW548" s="52"/>
      <c r="EX548" s="52"/>
      <c r="EY548" s="52"/>
      <c r="EZ548" s="52"/>
      <c r="FA548" s="52"/>
      <c r="FB548" s="52"/>
      <c r="FC548" s="52"/>
      <c r="FD548" s="52"/>
      <c r="FE548" s="52"/>
      <c r="FF548" s="52"/>
      <c r="FG548" s="52"/>
      <c r="FH548" s="52"/>
      <c r="FI548" s="52"/>
      <c r="FJ548" s="52"/>
      <c r="FK548" s="52"/>
      <c r="FL548" s="52"/>
      <c r="FM548" s="52"/>
      <c r="FN548" s="52"/>
      <c r="FO548" s="52"/>
      <c r="FP548" s="52"/>
      <c r="FQ548" s="52"/>
      <c r="FR548" s="52"/>
      <c r="FS548" s="52"/>
      <c r="FT548" s="52"/>
      <c r="FU548" s="52"/>
      <c r="FV548" s="52"/>
      <c r="FW548" s="52"/>
      <c r="FX548" s="52"/>
      <c r="FY548" s="52"/>
      <c r="FZ548" s="52"/>
      <c r="GA548" s="52"/>
      <c r="GB548" s="52"/>
      <c r="GC548" s="52"/>
      <c r="GD548" s="52"/>
      <c r="GE548" s="52"/>
      <c r="GF548" s="52"/>
      <c r="GG548" s="52"/>
      <c r="GH548" s="52"/>
      <c r="GI548" s="52"/>
      <c r="GJ548" s="52"/>
      <c r="GK548" s="52"/>
      <c r="GL548" s="52"/>
      <c r="GM548" s="52"/>
      <c r="GN548" s="52"/>
      <c r="GO548" s="52"/>
      <c r="GP548" s="52"/>
      <c r="GQ548" s="52"/>
      <c r="GR548" s="52"/>
      <c r="GS548" s="52"/>
      <c r="GT548" s="52"/>
      <c r="GU548" s="52"/>
      <c r="GV548" s="52"/>
      <c r="GW548" s="52"/>
      <c r="GX548" s="52"/>
      <c r="GY548" s="52"/>
      <c r="GZ548" s="52"/>
      <c r="HA548" s="52"/>
      <c r="HB548" s="52"/>
      <c r="HC548" s="52"/>
      <c r="HD548" s="52"/>
      <c r="HE548" s="52"/>
      <c r="HF548" s="52"/>
      <c r="HG548" s="52"/>
      <c r="HH548" s="52"/>
      <c r="HI548" s="52"/>
      <c r="HJ548" s="52"/>
      <c r="HK548" s="52"/>
      <c r="HL548" s="52"/>
      <c r="HM548" s="52"/>
      <c r="HN548" s="52"/>
      <c r="HO548" s="52"/>
      <c r="HP548" s="52"/>
      <c r="HQ548" s="52"/>
      <c r="HR548" s="52"/>
      <c r="HS548" s="52"/>
      <c r="HT548" s="52"/>
      <c r="HU548" s="52"/>
      <c r="HV548" s="52"/>
      <c r="HW548" s="52"/>
      <c r="HX548" s="52"/>
      <c r="HY548" s="52"/>
      <c r="HZ548" s="52"/>
      <c r="IA548" s="52"/>
      <c r="IB548" s="52"/>
      <c r="IC548" s="52"/>
      <c r="ID548" s="52"/>
      <c r="IE548" s="52"/>
      <c r="IF548" s="52"/>
      <c r="IG548" s="52"/>
      <c r="IH548" s="52"/>
      <c r="II548" s="52"/>
      <c r="IJ548" s="52"/>
      <c r="IK548" s="52"/>
      <c r="IL548" s="52"/>
      <c r="IM548" s="52"/>
      <c r="IN548" s="52"/>
      <c r="IO548" s="52"/>
      <c r="IP548" s="52"/>
      <c r="IQ548" s="52"/>
      <c r="IR548" s="52"/>
      <c r="IS548" s="52"/>
      <c r="IT548" s="52"/>
      <c r="IU548" s="52"/>
    </row>
    <row r="549" spans="1:255" s="53" customFormat="1">
      <c r="A549" s="74">
        <v>548</v>
      </c>
      <c r="B549" s="55" t="s">
        <v>2498</v>
      </c>
      <c r="C549" s="56" t="s">
        <v>2499</v>
      </c>
      <c r="D549" s="67">
        <v>25</v>
      </c>
      <c r="E549" s="55"/>
      <c r="F549" s="59">
        <v>73226.48</v>
      </c>
      <c r="G549" s="69" t="s">
        <v>1229</v>
      </c>
      <c r="H549" s="63"/>
      <c r="I549" s="94"/>
      <c r="J549" s="52"/>
      <c r="K549" s="48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  <c r="AY549" s="52"/>
      <c r="AZ549" s="52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2"/>
      <c r="BQ549" s="52"/>
      <c r="BR549" s="52"/>
      <c r="BS549" s="52"/>
      <c r="BT549" s="52"/>
      <c r="BU549" s="52"/>
      <c r="BV549" s="52"/>
      <c r="BW549" s="52"/>
      <c r="BX549" s="52"/>
      <c r="BY549" s="52"/>
      <c r="BZ549" s="52"/>
      <c r="CA549" s="52"/>
      <c r="CB549" s="52"/>
      <c r="CC549" s="52"/>
      <c r="CD549" s="52"/>
      <c r="CE549" s="52"/>
      <c r="CF549" s="52"/>
      <c r="CG549" s="52"/>
      <c r="CH549" s="52"/>
      <c r="CI549" s="52"/>
      <c r="CJ549" s="52"/>
      <c r="CK549" s="52"/>
      <c r="CL549" s="52"/>
      <c r="CM549" s="52"/>
      <c r="CN549" s="52"/>
      <c r="CO549" s="52"/>
      <c r="CP549" s="52"/>
      <c r="CQ549" s="52"/>
      <c r="CR549" s="52"/>
      <c r="CS549" s="52"/>
      <c r="CT549" s="52"/>
      <c r="CU549" s="52"/>
      <c r="CV549" s="52"/>
      <c r="CW549" s="52"/>
      <c r="CX549" s="52"/>
      <c r="CY549" s="52"/>
      <c r="CZ549" s="52"/>
      <c r="DA549" s="52"/>
      <c r="DB549" s="52"/>
      <c r="DC549" s="52"/>
      <c r="DD549" s="52"/>
      <c r="DE549" s="52"/>
      <c r="DF549" s="52"/>
      <c r="DG549" s="52"/>
      <c r="DH549" s="52"/>
      <c r="DI549" s="52"/>
      <c r="DJ549" s="52"/>
      <c r="DK549" s="52"/>
      <c r="DL549" s="52"/>
      <c r="DM549" s="52"/>
      <c r="DN549" s="52"/>
      <c r="DO549" s="52"/>
      <c r="DP549" s="52"/>
      <c r="DQ549" s="52"/>
      <c r="DR549" s="52"/>
      <c r="DS549" s="52"/>
      <c r="DT549" s="52"/>
      <c r="DU549" s="52"/>
      <c r="DV549" s="52"/>
      <c r="DW549" s="52"/>
      <c r="DX549" s="52"/>
      <c r="DY549" s="52"/>
      <c r="DZ549" s="52"/>
      <c r="EA549" s="52"/>
      <c r="EB549" s="52"/>
      <c r="EC549" s="52"/>
      <c r="ED549" s="52"/>
      <c r="EE549" s="52"/>
      <c r="EF549" s="52"/>
      <c r="EG549" s="52"/>
      <c r="EH549" s="52"/>
      <c r="EI549" s="52"/>
      <c r="EJ549" s="52"/>
      <c r="EK549" s="52"/>
      <c r="EL549" s="52"/>
      <c r="EM549" s="52"/>
      <c r="EN549" s="52"/>
      <c r="EO549" s="52"/>
      <c r="EP549" s="52"/>
      <c r="EQ549" s="52"/>
      <c r="ER549" s="52"/>
      <c r="ES549" s="52"/>
      <c r="ET549" s="52"/>
      <c r="EU549" s="52"/>
      <c r="EV549" s="52"/>
      <c r="EW549" s="52"/>
      <c r="EX549" s="52"/>
      <c r="EY549" s="52"/>
      <c r="EZ549" s="52"/>
      <c r="FA549" s="52"/>
      <c r="FB549" s="52"/>
      <c r="FC549" s="52"/>
      <c r="FD549" s="52"/>
      <c r="FE549" s="52"/>
      <c r="FF549" s="52"/>
      <c r="FG549" s="52"/>
      <c r="FH549" s="52"/>
      <c r="FI549" s="52"/>
      <c r="FJ549" s="52"/>
      <c r="FK549" s="52"/>
      <c r="FL549" s="52"/>
      <c r="FM549" s="52"/>
      <c r="FN549" s="52"/>
      <c r="FO549" s="52"/>
      <c r="FP549" s="52"/>
      <c r="FQ549" s="52"/>
      <c r="FR549" s="52"/>
      <c r="FS549" s="52"/>
      <c r="FT549" s="52"/>
      <c r="FU549" s="52"/>
      <c r="FV549" s="52"/>
      <c r="FW549" s="52"/>
      <c r="FX549" s="52"/>
      <c r="FY549" s="52"/>
      <c r="FZ549" s="52"/>
      <c r="GA549" s="52"/>
      <c r="GB549" s="52"/>
      <c r="GC549" s="52"/>
      <c r="GD549" s="52"/>
      <c r="GE549" s="52"/>
      <c r="GF549" s="52"/>
      <c r="GG549" s="52"/>
      <c r="GH549" s="52"/>
      <c r="GI549" s="52"/>
      <c r="GJ549" s="52"/>
      <c r="GK549" s="52"/>
      <c r="GL549" s="52"/>
      <c r="GM549" s="52"/>
      <c r="GN549" s="52"/>
      <c r="GO549" s="52"/>
      <c r="GP549" s="52"/>
      <c r="GQ549" s="52"/>
      <c r="GR549" s="52"/>
      <c r="GS549" s="52"/>
      <c r="GT549" s="52"/>
      <c r="GU549" s="52"/>
      <c r="GV549" s="52"/>
      <c r="GW549" s="52"/>
      <c r="GX549" s="52"/>
      <c r="GY549" s="52"/>
      <c r="GZ549" s="52"/>
      <c r="HA549" s="52"/>
      <c r="HB549" s="52"/>
      <c r="HC549" s="52"/>
      <c r="HD549" s="52"/>
      <c r="HE549" s="52"/>
      <c r="HF549" s="52"/>
      <c r="HG549" s="52"/>
      <c r="HH549" s="52"/>
      <c r="HI549" s="52"/>
      <c r="HJ549" s="52"/>
      <c r="HK549" s="52"/>
      <c r="HL549" s="52"/>
      <c r="HM549" s="52"/>
      <c r="HN549" s="52"/>
      <c r="HO549" s="52"/>
      <c r="HP549" s="52"/>
      <c r="HQ549" s="52"/>
      <c r="HR549" s="52"/>
      <c r="HS549" s="52"/>
      <c r="HT549" s="52"/>
      <c r="HU549" s="52"/>
      <c r="HV549" s="52"/>
      <c r="HW549" s="52"/>
      <c r="HX549" s="52"/>
      <c r="HY549" s="52"/>
      <c r="HZ549" s="52"/>
      <c r="IA549" s="52"/>
      <c r="IB549" s="52"/>
      <c r="IC549" s="52"/>
      <c r="ID549" s="52"/>
      <c r="IE549" s="52"/>
      <c r="IF549" s="52"/>
      <c r="IG549" s="52"/>
      <c r="IH549" s="52"/>
      <c r="II549" s="52"/>
      <c r="IJ549" s="52"/>
      <c r="IK549" s="52"/>
      <c r="IL549" s="52"/>
      <c r="IM549" s="52"/>
      <c r="IN549" s="52"/>
      <c r="IO549" s="52"/>
      <c r="IP549" s="52"/>
      <c r="IQ549" s="52"/>
      <c r="IR549" s="52"/>
      <c r="IS549" s="52"/>
      <c r="IT549" s="52"/>
      <c r="IU549" s="52"/>
    </row>
    <row r="550" spans="1:255" s="53" customFormat="1">
      <c r="A550" s="74">
        <v>549</v>
      </c>
      <c r="B550" s="55" t="s">
        <v>2500</v>
      </c>
      <c r="C550" s="56" t="s">
        <v>2499</v>
      </c>
      <c r="D550" s="67">
        <v>9</v>
      </c>
      <c r="E550" s="55"/>
      <c r="F550" s="59">
        <v>3349793.82</v>
      </c>
      <c r="G550" s="79" t="s">
        <v>1229</v>
      </c>
      <c r="H550" s="63" t="s">
        <v>1933</v>
      </c>
      <c r="I550" s="94">
        <v>4840</v>
      </c>
      <c r="J550" s="115"/>
      <c r="K550" s="48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  <c r="AY550" s="52"/>
      <c r="AZ550" s="52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2"/>
      <c r="BQ550" s="52"/>
      <c r="BR550" s="52"/>
      <c r="BS550" s="52"/>
      <c r="BT550" s="52"/>
      <c r="BU550" s="52"/>
      <c r="BV550" s="52"/>
      <c r="BW550" s="52"/>
      <c r="BX550" s="52"/>
      <c r="BY550" s="52"/>
      <c r="BZ550" s="52"/>
      <c r="CA550" s="52"/>
      <c r="CB550" s="52"/>
      <c r="CC550" s="52"/>
      <c r="CD550" s="52"/>
      <c r="CE550" s="52"/>
      <c r="CF550" s="52"/>
      <c r="CG550" s="52"/>
      <c r="CH550" s="52"/>
      <c r="CI550" s="52"/>
      <c r="CJ550" s="52"/>
      <c r="CK550" s="52"/>
      <c r="CL550" s="52"/>
      <c r="CM550" s="52"/>
      <c r="CN550" s="52"/>
      <c r="CO550" s="52"/>
      <c r="CP550" s="52"/>
      <c r="CQ550" s="52"/>
      <c r="CR550" s="52"/>
      <c r="CS550" s="52"/>
      <c r="CT550" s="52"/>
      <c r="CU550" s="52"/>
      <c r="CV550" s="52"/>
      <c r="CW550" s="52"/>
      <c r="CX550" s="52"/>
      <c r="CY550" s="52"/>
      <c r="CZ550" s="52"/>
      <c r="DA550" s="52"/>
      <c r="DB550" s="52"/>
      <c r="DC550" s="52"/>
      <c r="DD550" s="52"/>
      <c r="DE550" s="52"/>
      <c r="DF550" s="52"/>
      <c r="DG550" s="52"/>
      <c r="DH550" s="52"/>
      <c r="DI550" s="52"/>
      <c r="DJ550" s="52"/>
      <c r="DK550" s="52"/>
      <c r="DL550" s="52"/>
      <c r="DM550" s="52"/>
      <c r="DN550" s="52"/>
      <c r="DO550" s="52"/>
      <c r="DP550" s="52"/>
      <c r="DQ550" s="52"/>
      <c r="DR550" s="52"/>
      <c r="DS550" s="52"/>
      <c r="DT550" s="52"/>
      <c r="DU550" s="52"/>
      <c r="DV550" s="52"/>
      <c r="DW550" s="52"/>
      <c r="DX550" s="52"/>
      <c r="DY550" s="52"/>
      <c r="DZ550" s="52"/>
      <c r="EA550" s="52"/>
      <c r="EB550" s="52"/>
      <c r="EC550" s="52"/>
      <c r="ED550" s="52"/>
      <c r="EE550" s="52"/>
      <c r="EF550" s="52"/>
      <c r="EG550" s="52"/>
      <c r="EH550" s="52"/>
      <c r="EI550" s="52"/>
      <c r="EJ550" s="52"/>
      <c r="EK550" s="52"/>
      <c r="EL550" s="52"/>
      <c r="EM550" s="52"/>
      <c r="EN550" s="52"/>
      <c r="EO550" s="52"/>
      <c r="EP550" s="52"/>
      <c r="EQ550" s="52"/>
      <c r="ER550" s="52"/>
      <c r="ES550" s="52"/>
      <c r="ET550" s="52"/>
      <c r="EU550" s="52"/>
      <c r="EV550" s="52"/>
      <c r="EW550" s="52"/>
      <c r="EX550" s="52"/>
      <c r="EY550" s="52"/>
      <c r="EZ550" s="52"/>
      <c r="FA550" s="52"/>
      <c r="FB550" s="52"/>
      <c r="FC550" s="52"/>
      <c r="FD550" s="52"/>
      <c r="FE550" s="52"/>
      <c r="FF550" s="52"/>
      <c r="FG550" s="52"/>
      <c r="FH550" s="52"/>
      <c r="FI550" s="52"/>
      <c r="FJ550" s="52"/>
      <c r="FK550" s="52"/>
      <c r="FL550" s="52"/>
      <c r="FM550" s="52"/>
      <c r="FN550" s="52"/>
      <c r="FO550" s="52"/>
      <c r="FP550" s="52"/>
      <c r="FQ550" s="52"/>
      <c r="FR550" s="52"/>
      <c r="FS550" s="52"/>
      <c r="FT550" s="52"/>
      <c r="FU550" s="52"/>
      <c r="FV550" s="52"/>
      <c r="FW550" s="52"/>
      <c r="FX550" s="52"/>
      <c r="FY550" s="52"/>
      <c r="FZ550" s="52"/>
      <c r="GA550" s="52"/>
      <c r="GB550" s="52"/>
      <c r="GC550" s="52"/>
      <c r="GD550" s="52"/>
      <c r="GE550" s="52"/>
      <c r="GF550" s="52"/>
      <c r="GG550" s="52"/>
      <c r="GH550" s="52"/>
      <c r="GI550" s="52"/>
      <c r="GJ550" s="52"/>
      <c r="GK550" s="52"/>
      <c r="GL550" s="52"/>
      <c r="GM550" s="52"/>
      <c r="GN550" s="52"/>
      <c r="GO550" s="52"/>
      <c r="GP550" s="52"/>
      <c r="GQ550" s="52"/>
      <c r="GR550" s="52"/>
      <c r="GS550" s="52"/>
      <c r="GT550" s="52"/>
      <c r="GU550" s="52"/>
      <c r="GV550" s="52"/>
      <c r="GW550" s="52"/>
      <c r="GX550" s="52"/>
      <c r="GY550" s="52"/>
      <c r="GZ550" s="52"/>
      <c r="HA550" s="52"/>
      <c r="HB550" s="52"/>
      <c r="HC550" s="52"/>
      <c r="HD550" s="52"/>
      <c r="HE550" s="52"/>
      <c r="HF550" s="52"/>
      <c r="HG550" s="52"/>
      <c r="HH550" s="52"/>
      <c r="HI550" s="52"/>
      <c r="HJ550" s="52"/>
      <c r="HK550" s="52"/>
      <c r="HL550" s="52"/>
      <c r="HM550" s="52"/>
      <c r="HN550" s="52"/>
      <c r="HO550" s="52"/>
      <c r="HP550" s="52"/>
      <c r="HQ550" s="52"/>
      <c r="HR550" s="52"/>
      <c r="HS550" s="52"/>
      <c r="HT550" s="52"/>
      <c r="HU550" s="52"/>
      <c r="HV550" s="52"/>
      <c r="HW550" s="52"/>
      <c r="HX550" s="52"/>
      <c r="HY550" s="52"/>
      <c r="HZ550" s="52"/>
      <c r="IA550" s="52"/>
      <c r="IB550" s="52"/>
      <c r="IC550" s="52"/>
      <c r="ID550" s="52"/>
      <c r="IE550" s="52"/>
      <c r="IF550" s="52"/>
      <c r="IG550" s="52"/>
      <c r="IH550" s="52"/>
      <c r="II550" s="52"/>
      <c r="IJ550" s="52"/>
      <c r="IK550" s="52"/>
      <c r="IL550" s="52"/>
      <c r="IM550" s="52"/>
      <c r="IN550" s="52"/>
      <c r="IO550" s="52"/>
      <c r="IP550" s="52"/>
      <c r="IQ550" s="52"/>
      <c r="IR550" s="52"/>
      <c r="IS550" s="52"/>
      <c r="IT550" s="52"/>
      <c r="IU550" s="52"/>
    </row>
    <row r="551" spans="1:255" s="53" customFormat="1">
      <c r="A551" s="74">
        <v>550</v>
      </c>
      <c r="B551" s="55" t="s">
        <v>2286</v>
      </c>
      <c r="C551" s="56" t="s">
        <v>2501</v>
      </c>
      <c r="D551" s="67">
        <v>9</v>
      </c>
      <c r="E551" s="55"/>
      <c r="F551" s="59">
        <v>21388616.129999999</v>
      </c>
      <c r="G551" s="69" t="s">
        <v>1229</v>
      </c>
      <c r="H551" s="63"/>
      <c r="I551" s="94"/>
      <c r="J551" s="52"/>
      <c r="K551" s="48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  <c r="AY551" s="52"/>
      <c r="AZ551" s="52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2"/>
      <c r="BQ551" s="52"/>
      <c r="BR551" s="52"/>
      <c r="BS551" s="52"/>
      <c r="BT551" s="52"/>
      <c r="BU551" s="52"/>
      <c r="BV551" s="52"/>
      <c r="BW551" s="52"/>
      <c r="BX551" s="52"/>
      <c r="BY551" s="52"/>
      <c r="BZ551" s="52"/>
      <c r="CA551" s="52"/>
      <c r="CB551" s="52"/>
      <c r="CC551" s="52"/>
      <c r="CD551" s="52"/>
      <c r="CE551" s="52"/>
      <c r="CF551" s="52"/>
      <c r="CG551" s="52"/>
      <c r="CH551" s="52"/>
      <c r="CI551" s="52"/>
      <c r="CJ551" s="52"/>
      <c r="CK551" s="52"/>
      <c r="CL551" s="52"/>
      <c r="CM551" s="52"/>
      <c r="CN551" s="52"/>
      <c r="CO551" s="52"/>
      <c r="CP551" s="52"/>
      <c r="CQ551" s="52"/>
      <c r="CR551" s="52"/>
      <c r="CS551" s="52"/>
      <c r="CT551" s="52"/>
      <c r="CU551" s="52"/>
      <c r="CV551" s="52"/>
      <c r="CW551" s="52"/>
      <c r="CX551" s="52"/>
      <c r="CY551" s="52"/>
      <c r="CZ551" s="52"/>
      <c r="DA551" s="52"/>
      <c r="DB551" s="52"/>
      <c r="DC551" s="52"/>
      <c r="DD551" s="52"/>
      <c r="DE551" s="52"/>
      <c r="DF551" s="52"/>
      <c r="DG551" s="52"/>
      <c r="DH551" s="52"/>
      <c r="DI551" s="52"/>
      <c r="DJ551" s="52"/>
      <c r="DK551" s="52"/>
      <c r="DL551" s="52"/>
      <c r="DM551" s="52"/>
      <c r="DN551" s="52"/>
      <c r="DO551" s="52"/>
      <c r="DP551" s="52"/>
      <c r="DQ551" s="52"/>
      <c r="DR551" s="52"/>
      <c r="DS551" s="52"/>
      <c r="DT551" s="52"/>
      <c r="DU551" s="52"/>
      <c r="DV551" s="52"/>
      <c r="DW551" s="52"/>
      <c r="DX551" s="52"/>
      <c r="DY551" s="52"/>
      <c r="DZ551" s="52"/>
      <c r="EA551" s="52"/>
      <c r="EB551" s="52"/>
      <c r="EC551" s="52"/>
      <c r="ED551" s="52"/>
      <c r="EE551" s="52"/>
      <c r="EF551" s="52"/>
      <c r="EG551" s="52"/>
      <c r="EH551" s="52"/>
      <c r="EI551" s="52"/>
      <c r="EJ551" s="52"/>
      <c r="EK551" s="52"/>
      <c r="EL551" s="52"/>
      <c r="EM551" s="52"/>
      <c r="EN551" s="52"/>
      <c r="EO551" s="52"/>
      <c r="EP551" s="52"/>
      <c r="EQ551" s="52"/>
      <c r="ER551" s="52"/>
      <c r="ES551" s="52"/>
      <c r="ET551" s="52"/>
      <c r="EU551" s="52"/>
      <c r="EV551" s="52"/>
      <c r="EW551" s="52"/>
      <c r="EX551" s="52"/>
      <c r="EY551" s="52"/>
      <c r="EZ551" s="52"/>
      <c r="FA551" s="52"/>
      <c r="FB551" s="52"/>
      <c r="FC551" s="52"/>
      <c r="FD551" s="52"/>
      <c r="FE551" s="52"/>
      <c r="FF551" s="52"/>
      <c r="FG551" s="52"/>
      <c r="FH551" s="52"/>
      <c r="FI551" s="52"/>
      <c r="FJ551" s="52"/>
      <c r="FK551" s="52"/>
      <c r="FL551" s="52"/>
      <c r="FM551" s="52"/>
      <c r="FN551" s="52"/>
      <c r="FO551" s="52"/>
      <c r="FP551" s="52"/>
      <c r="FQ551" s="52"/>
      <c r="FR551" s="52"/>
      <c r="FS551" s="52"/>
      <c r="FT551" s="52"/>
      <c r="FU551" s="52"/>
      <c r="FV551" s="52"/>
      <c r="FW551" s="52"/>
      <c r="FX551" s="52"/>
      <c r="FY551" s="52"/>
      <c r="FZ551" s="52"/>
      <c r="GA551" s="52"/>
      <c r="GB551" s="52"/>
      <c r="GC551" s="52"/>
      <c r="GD551" s="52"/>
      <c r="GE551" s="52"/>
      <c r="GF551" s="52"/>
      <c r="GG551" s="52"/>
      <c r="GH551" s="52"/>
      <c r="GI551" s="52"/>
      <c r="GJ551" s="52"/>
      <c r="GK551" s="52"/>
      <c r="GL551" s="52"/>
      <c r="GM551" s="52"/>
      <c r="GN551" s="52"/>
      <c r="GO551" s="52"/>
      <c r="GP551" s="52"/>
      <c r="GQ551" s="52"/>
      <c r="GR551" s="52"/>
      <c r="GS551" s="52"/>
      <c r="GT551" s="52"/>
      <c r="GU551" s="52"/>
      <c r="GV551" s="52"/>
      <c r="GW551" s="52"/>
      <c r="GX551" s="52"/>
      <c r="GY551" s="52"/>
      <c r="GZ551" s="52"/>
      <c r="HA551" s="52"/>
      <c r="HB551" s="52"/>
      <c r="HC551" s="52"/>
      <c r="HD551" s="52"/>
      <c r="HE551" s="52"/>
      <c r="HF551" s="52"/>
      <c r="HG551" s="52"/>
      <c r="HH551" s="52"/>
      <c r="HI551" s="52"/>
      <c r="HJ551" s="52"/>
      <c r="HK551" s="52"/>
      <c r="HL551" s="52"/>
      <c r="HM551" s="52"/>
      <c r="HN551" s="52"/>
      <c r="HO551" s="52"/>
      <c r="HP551" s="52"/>
      <c r="HQ551" s="52"/>
      <c r="HR551" s="52"/>
      <c r="HS551" s="52"/>
      <c r="HT551" s="52"/>
      <c r="HU551" s="52"/>
      <c r="HV551" s="52"/>
      <c r="HW551" s="52"/>
      <c r="HX551" s="52"/>
      <c r="HY551" s="52"/>
      <c r="HZ551" s="52"/>
      <c r="IA551" s="52"/>
      <c r="IB551" s="52"/>
      <c r="IC551" s="52"/>
      <c r="ID551" s="52"/>
      <c r="IE551" s="52"/>
      <c r="IF551" s="52"/>
      <c r="IG551" s="52"/>
      <c r="IH551" s="52"/>
      <c r="II551" s="52"/>
      <c r="IJ551" s="52"/>
      <c r="IK551" s="52"/>
      <c r="IL551" s="52"/>
      <c r="IM551" s="52"/>
      <c r="IN551" s="52"/>
      <c r="IO551" s="52"/>
      <c r="IP551" s="52"/>
      <c r="IQ551" s="52"/>
      <c r="IR551" s="52"/>
      <c r="IS551" s="52"/>
      <c r="IT551" s="52"/>
      <c r="IU551" s="52"/>
    </row>
    <row r="552" spans="1:255" s="53" customFormat="1">
      <c r="A552" s="74">
        <v>551</v>
      </c>
      <c r="B552" s="55"/>
      <c r="C552" s="56" t="s">
        <v>2502</v>
      </c>
      <c r="D552" s="57"/>
      <c r="E552" s="57"/>
      <c r="F552" s="59"/>
      <c r="G552" s="58"/>
      <c r="H552" s="63" t="s">
        <v>1933</v>
      </c>
      <c r="I552" s="94">
        <v>50660</v>
      </c>
      <c r="J552" s="116"/>
      <c r="K552" s="48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  <c r="AY552" s="52"/>
      <c r="AZ552" s="52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2"/>
      <c r="BQ552" s="52"/>
      <c r="BR552" s="52"/>
      <c r="BS552" s="52"/>
      <c r="BT552" s="52"/>
      <c r="BU552" s="52"/>
      <c r="BV552" s="52"/>
      <c r="BW552" s="52"/>
      <c r="BX552" s="52"/>
      <c r="BY552" s="52"/>
      <c r="BZ552" s="52"/>
      <c r="CA552" s="52"/>
      <c r="CB552" s="52"/>
      <c r="CC552" s="52"/>
      <c r="CD552" s="52"/>
      <c r="CE552" s="52"/>
      <c r="CF552" s="52"/>
      <c r="CG552" s="52"/>
      <c r="CH552" s="52"/>
      <c r="CI552" s="52"/>
      <c r="CJ552" s="52"/>
      <c r="CK552" s="52"/>
      <c r="CL552" s="52"/>
      <c r="CM552" s="52"/>
      <c r="CN552" s="52"/>
      <c r="CO552" s="52"/>
      <c r="CP552" s="52"/>
      <c r="CQ552" s="52"/>
      <c r="CR552" s="52"/>
      <c r="CS552" s="52"/>
      <c r="CT552" s="52"/>
      <c r="CU552" s="52"/>
      <c r="CV552" s="52"/>
      <c r="CW552" s="52"/>
      <c r="CX552" s="52"/>
      <c r="CY552" s="52"/>
      <c r="CZ552" s="52"/>
      <c r="DA552" s="52"/>
      <c r="DB552" s="52"/>
      <c r="DC552" s="52"/>
      <c r="DD552" s="52"/>
      <c r="DE552" s="52"/>
      <c r="DF552" s="52"/>
      <c r="DG552" s="52"/>
      <c r="DH552" s="52"/>
      <c r="DI552" s="52"/>
      <c r="DJ552" s="52"/>
      <c r="DK552" s="52"/>
      <c r="DL552" s="52"/>
      <c r="DM552" s="52"/>
      <c r="DN552" s="52"/>
      <c r="DO552" s="52"/>
      <c r="DP552" s="52"/>
      <c r="DQ552" s="52"/>
      <c r="DR552" s="52"/>
      <c r="DS552" s="52"/>
      <c r="DT552" s="52"/>
      <c r="DU552" s="52"/>
      <c r="DV552" s="52"/>
      <c r="DW552" s="52"/>
      <c r="DX552" s="52"/>
      <c r="DY552" s="52"/>
      <c r="DZ552" s="52"/>
      <c r="EA552" s="52"/>
      <c r="EB552" s="52"/>
      <c r="EC552" s="52"/>
      <c r="ED552" s="52"/>
      <c r="EE552" s="52"/>
      <c r="EF552" s="52"/>
      <c r="EG552" s="52"/>
      <c r="EH552" s="52"/>
      <c r="EI552" s="52"/>
      <c r="EJ552" s="52"/>
      <c r="EK552" s="52"/>
      <c r="EL552" s="52"/>
      <c r="EM552" s="52"/>
      <c r="EN552" s="52"/>
      <c r="EO552" s="52"/>
      <c r="EP552" s="52"/>
      <c r="EQ552" s="52"/>
      <c r="ER552" s="52"/>
      <c r="ES552" s="52"/>
      <c r="ET552" s="52"/>
      <c r="EU552" s="52"/>
      <c r="EV552" s="52"/>
      <c r="EW552" s="52"/>
      <c r="EX552" s="52"/>
      <c r="EY552" s="52"/>
      <c r="EZ552" s="52"/>
      <c r="FA552" s="52"/>
      <c r="FB552" s="52"/>
      <c r="FC552" s="52"/>
      <c r="FD552" s="52"/>
      <c r="FE552" s="52"/>
      <c r="FF552" s="52"/>
      <c r="FG552" s="52"/>
      <c r="FH552" s="52"/>
      <c r="FI552" s="52"/>
      <c r="FJ552" s="52"/>
      <c r="FK552" s="52"/>
      <c r="FL552" s="52"/>
      <c r="FM552" s="52"/>
      <c r="FN552" s="52"/>
      <c r="FO552" s="52"/>
      <c r="FP552" s="52"/>
      <c r="FQ552" s="52"/>
      <c r="FR552" s="52"/>
      <c r="FS552" s="52"/>
      <c r="FT552" s="52"/>
      <c r="FU552" s="52"/>
      <c r="FV552" s="52"/>
      <c r="FW552" s="52"/>
      <c r="FX552" s="52"/>
      <c r="FY552" s="52"/>
      <c r="FZ552" s="52"/>
      <c r="GA552" s="52"/>
      <c r="GB552" s="52"/>
      <c r="GC552" s="52"/>
      <c r="GD552" s="52"/>
      <c r="GE552" s="52"/>
      <c r="GF552" s="52"/>
      <c r="GG552" s="52"/>
      <c r="GH552" s="52"/>
      <c r="GI552" s="52"/>
      <c r="GJ552" s="52"/>
      <c r="GK552" s="52"/>
      <c r="GL552" s="52"/>
      <c r="GM552" s="52"/>
      <c r="GN552" s="52"/>
      <c r="GO552" s="52"/>
      <c r="GP552" s="52"/>
      <c r="GQ552" s="52"/>
      <c r="GR552" s="52"/>
      <c r="GS552" s="52"/>
      <c r="GT552" s="52"/>
      <c r="GU552" s="52"/>
      <c r="GV552" s="52"/>
      <c r="GW552" s="52"/>
      <c r="GX552" s="52"/>
      <c r="GY552" s="52"/>
      <c r="GZ552" s="52"/>
      <c r="HA552" s="52"/>
      <c r="HB552" s="52"/>
      <c r="HC552" s="52"/>
      <c r="HD552" s="52"/>
      <c r="HE552" s="52"/>
      <c r="HF552" s="52"/>
      <c r="HG552" s="52"/>
      <c r="HH552" s="52"/>
      <c r="HI552" s="52"/>
      <c r="HJ552" s="52"/>
      <c r="HK552" s="52"/>
      <c r="HL552" s="52"/>
      <c r="HM552" s="52"/>
      <c r="HN552" s="52"/>
      <c r="HO552" s="52"/>
      <c r="HP552" s="52"/>
      <c r="HQ552" s="52"/>
      <c r="HR552" s="52"/>
      <c r="HS552" s="52"/>
      <c r="HT552" s="52"/>
      <c r="HU552" s="52"/>
      <c r="HV552" s="52"/>
      <c r="HW552" s="52"/>
      <c r="HX552" s="52"/>
      <c r="HY552" s="52"/>
      <c r="HZ552" s="52"/>
      <c r="IA552" s="52"/>
      <c r="IB552" s="52"/>
      <c r="IC552" s="52"/>
      <c r="ID552" s="52"/>
      <c r="IE552" s="52"/>
      <c r="IF552" s="52"/>
      <c r="IG552" s="52"/>
      <c r="IH552" s="52"/>
      <c r="II552" s="52"/>
      <c r="IJ552" s="52"/>
      <c r="IK552" s="52"/>
      <c r="IL552" s="52"/>
      <c r="IM552" s="52"/>
      <c r="IN552" s="52"/>
      <c r="IO552" s="52"/>
      <c r="IP552" s="52"/>
      <c r="IQ552" s="52"/>
      <c r="IR552" s="52"/>
      <c r="IS552" s="52"/>
      <c r="IT552" s="52"/>
      <c r="IU552" s="52"/>
    </row>
    <row r="553" spans="1:255" s="53" customFormat="1">
      <c r="A553" s="74">
        <v>552</v>
      </c>
      <c r="B553" s="55" t="s">
        <v>2506</v>
      </c>
      <c r="C553" s="56" t="s">
        <v>2504</v>
      </c>
      <c r="D553" s="67">
        <v>9</v>
      </c>
      <c r="E553" s="55"/>
      <c r="F553" s="78">
        <v>773546.77</v>
      </c>
      <c r="G553" s="69" t="s">
        <v>1229</v>
      </c>
      <c r="H553" s="63"/>
      <c r="I553" s="94"/>
      <c r="J553" s="52"/>
      <c r="K553" s="48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  <c r="AY553" s="52"/>
      <c r="AZ553" s="52"/>
      <c r="BA553" s="52"/>
      <c r="BB553" s="52"/>
      <c r="BC553" s="52"/>
      <c r="BD553" s="52"/>
      <c r="BE553" s="52"/>
      <c r="BF553" s="52"/>
      <c r="BG553" s="52"/>
      <c r="BH553" s="52"/>
      <c r="BI553" s="52"/>
      <c r="BJ553" s="52"/>
      <c r="BK553" s="52"/>
      <c r="BL553" s="52"/>
      <c r="BM553" s="52"/>
      <c r="BN553" s="52"/>
      <c r="BO553" s="52"/>
      <c r="BP553" s="52"/>
      <c r="BQ553" s="52"/>
      <c r="BR553" s="52"/>
      <c r="BS553" s="52"/>
      <c r="BT553" s="52"/>
      <c r="BU553" s="52"/>
      <c r="BV553" s="52"/>
      <c r="BW553" s="52"/>
      <c r="BX553" s="52"/>
      <c r="BY553" s="52"/>
      <c r="BZ553" s="52"/>
      <c r="CA553" s="52"/>
      <c r="CB553" s="52"/>
      <c r="CC553" s="52"/>
      <c r="CD553" s="52"/>
      <c r="CE553" s="52"/>
      <c r="CF553" s="52"/>
      <c r="CG553" s="52"/>
      <c r="CH553" s="52"/>
      <c r="CI553" s="52"/>
      <c r="CJ553" s="52"/>
      <c r="CK553" s="52"/>
      <c r="CL553" s="52"/>
      <c r="CM553" s="52"/>
      <c r="CN553" s="52"/>
      <c r="CO553" s="52"/>
      <c r="CP553" s="52"/>
      <c r="CQ553" s="52"/>
      <c r="CR553" s="52"/>
      <c r="CS553" s="52"/>
      <c r="CT553" s="52"/>
      <c r="CU553" s="52"/>
      <c r="CV553" s="52"/>
      <c r="CW553" s="52"/>
      <c r="CX553" s="52"/>
      <c r="CY553" s="52"/>
      <c r="CZ553" s="52"/>
      <c r="DA553" s="52"/>
      <c r="DB553" s="52"/>
      <c r="DC553" s="52"/>
      <c r="DD553" s="52"/>
      <c r="DE553" s="52"/>
      <c r="DF553" s="52"/>
      <c r="DG553" s="52"/>
      <c r="DH553" s="52"/>
      <c r="DI553" s="52"/>
      <c r="DJ553" s="52"/>
      <c r="DK553" s="52"/>
      <c r="DL553" s="52"/>
      <c r="DM553" s="52"/>
      <c r="DN553" s="52"/>
      <c r="DO553" s="52"/>
      <c r="DP553" s="52"/>
      <c r="DQ553" s="52"/>
      <c r="DR553" s="52"/>
      <c r="DS553" s="52"/>
      <c r="DT553" s="52"/>
      <c r="DU553" s="52"/>
      <c r="DV553" s="52"/>
      <c r="DW553" s="52"/>
      <c r="DX553" s="52"/>
      <c r="DY553" s="52"/>
      <c r="DZ553" s="52"/>
      <c r="EA553" s="52"/>
      <c r="EB553" s="52"/>
      <c r="EC553" s="52"/>
      <c r="ED553" s="52"/>
      <c r="EE553" s="52"/>
      <c r="EF553" s="52"/>
      <c r="EG553" s="52"/>
      <c r="EH553" s="52"/>
      <c r="EI553" s="52"/>
      <c r="EJ553" s="52"/>
      <c r="EK553" s="52"/>
      <c r="EL553" s="52"/>
      <c r="EM553" s="52"/>
      <c r="EN553" s="52"/>
      <c r="EO553" s="52"/>
      <c r="EP553" s="52"/>
      <c r="EQ553" s="52"/>
      <c r="ER553" s="52"/>
      <c r="ES553" s="52"/>
      <c r="ET553" s="52"/>
      <c r="EU553" s="52"/>
      <c r="EV553" s="52"/>
      <c r="EW553" s="52"/>
      <c r="EX553" s="52"/>
      <c r="EY553" s="52"/>
      <c r="EZ553" s="52"/>
      <c r="FA553" s="52"/>
      <c r="FB553" s="52"/>
      <c r="FC553" s="52"/>
      <c r="FD553" s="52"/>
      <c r="FE553" s="52"/>
      <c r="FF553" s="52"/>
      <c r="FG553" s="52"/>
      <c r="FH553" s="52"/>
      <c r="FI553" s="52"/>
      <c r="FJ553" s="52"/>
      <c r="FK553" s="52"/>
      <c r="FL553" s="52"/>
      <c r="FM553" s="52"/>
      <c r="FN553" s="52"/>
      <c r="FO553" s="52"/>
      <c r="FP553" s="52"/>
      <c r="FQ553" s="52"/>
      <c r="FR553" s="52"/>
      <c r="FS553" s="52"/>
      <c r="FT553" s="52"/>
      <c r="FU553" s="52"/>
      <c r="FV553" s="52"/>
      <c r="FW553" s="52"/>
      <c r="FX553" s="52"/>
      <c r="FY553" s="52"/>
      <c r="FZ553" s="52"/>
      <c r="GA553" s="52"/>
      <c r="GB553" s="52"/>
      <c r="GC553" s="52"/>
      <c r="GD553" s="52"/>
      <c r="GE553" s="52"/>
      <c r="GF553" s="52"/>
      <c r="GG553" s="52"/>
      <c r="GH553" s="52"/>
      <c r="GI553" s="52"/>
      <c r="GJ553" s="52"/>
      <c r="GK553" s="52"/>
      <c r="GL553" s="52"/>
      <c r="GM553" s="52"/>
      <c r="GN553" s="52"/>
      <c r="GO553" s="52"/>
      <c r="GP553" s="52"/>
      <c r="GQ553" s="52"/>
      <c r="GR553" s="52"/>
      <c r="GS553" s="52"/>
      <c r="GT553" s="52"/>
      <c r="GU553" s="52"/>
      <c r="GV553" s="52"/>
      <c r="GW553" s="52"/>
      <c r="GX553" s="52"/>
      <c r="GY553" s="52"/>
      <c r="GZ553" s="52"/>
      <c r="HA553" s="52"/>
      <c r="HB553" s="52"/>
      <c r="HC553" s="52"/>
      <c r="HD553" s="52"/>
      <c r="HE553" s="52"/>
      <c r="HF553" s="52"/>
      <c r="HG553" s="52"/>
      <c r="HH553" s="52"/>
      <c r="HI553" s="52"/>
      <c r="HJ553" s="52"/>
      <c r="HK553" s="52"/>
      <c r="HL553" s="52"/>
      <c r="HM553" s="52"/>
      <c r="HN553" s="52"/>
      <c r="HO553" s="52"/>
      <c r="HP553" s="52"/>
      <c r="HQ553" s="52"/>
      <c r="HR553" s="52"/>
      <c r="HS553" s="52"/>
      <c r="HT553" s="52"/>
      <c r="HU553" s="52"/>
      <c r="HV553" s="52"/>
      <c r="HW553" s="52"/>
      <c r="HX553" s="52"/>
      <c r="HY553" s="52"/>
      <c r="HZ553" s="52"/>
      <c r="IA553" s="52"/>
      <c r="IB553" s="52"/>
      <c r="IC553" s="52"/>
      <c r="ID553" s="52"/>
      <c r="IE553" s="52"/>
      <c r="IF553" s="52"/>
      <c r="IG553" s="52"/>
      <c r="IH553" s="52"/>
      <c r="II553" s="52"/>
      <c r="IJ553" s="52"/>
      <c r="IK553" s="52"/>
      <c r="IL553" s="52"/>
      <c r="IM553" s="52"/>
      <c r="IN553" s="52"/>
      <c r="IO553" s="52"/>
      <c r="IP553" s="52"/>
      <c r="IQ553" s="52"/>
      <c r="IR553" s="52"/>
      <c r="IS553" s="52"/>
      <c r="IT553" s="52"/>
      <c r="IU553" s="52"/>
    </row>
    <row r="554" spans="1:255" s="53" customFormat="1">
      <c r="A554" s="74">
        <v>553</v>
      </c>
      <c r="B554" s="55" t="s">
        <v>2505</v>
      </c>
      <c r="C554" s="56" t="s">
        <v>2504</v>
      </c>
      <c r="D554" s="67">
        <v>37</v>
      </c>
      <c r="E554" s="55"/>
      <c r="F554" s="78">
        <v>816788.51</v>
      </c>
      <c r="G554" s="69" t="s">
        <v>1229</v>
      </c>
      <c r="H554" s="63"/>
      <c r="I554" s="94"/>
      <c r="J554" s="52"/>
      <c r="K554" s="48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  <c r="AY554" s="52"/>
      <c r="AZ554" s="52"/>
      <c r="BA554" s="52"/>
      <c r="BB554" s="52"/>
      <c r="BC554" s="52"/>
      <c r="BD554" s="52"/>
      <c r="BE554" s="52"/>
      <c r="BF554" s="52"/>
      <c r="BG554" s="52"/>
      <c r="BH554" s="52"/>
      <c r="BI554" s="52"/>
      <c r="BJ554" s="52"/>
      <c r="BK554" s="52"/>
      <c r="BL554" s="52"/>
      <c r="BM554" s="52"/>
      <c r="BN554" s="52"/>
      <c r="BO554" s="52"/>
      <c r="BP554" s="52"/>
      <c r="BQ554" s="52"/>
      <c r="BR554" s="52"/>
      <c r="BS554" s="52"/>
      <c r="BT554" s="52"/>
      <c r="BU554" s="52"/>
      <c r="BV554" s="52"/>
      <c r="BW554" s="52"/>
      <c r="BX554" s="52"/>
      <c r="BY554" s="52"/>
      <c r="BZ554" s="52"/>
      <c r="CA554" s="52"/>
      <c r="CB554" s="52"/>
      <c r="CC554" s="52"/>
      <c r="CD554" s="52"/>
      <c r="CE554" s="52"/>
      <c r="CF554" s="52"/>
      <c r="CG554" s="52"/>
      <c r="CH554" s="52"/>
      <c r="CI554" s="52"/>
      <c r="CJ554" s="52"/>
      <c r="CK554" s="52"/>
      <c r="CL554" s="52"/>
      <c r="CM554" s="52"/>
      <c r="CN554" s="52"/>
      <c r="CO554" s="52"/>
      <c r="CP554" s="52"/>
      <c r="CQ554" s="52"/>
      <c r="CR554" s="52"/>
      <c r="CS554" s="52"/>
      <c r="CT554" s="52"/>
      <c r="CU554" s="52"/>
      <c r="CV554" s="52"/>
      <c r="CW554" s="52"/>
      <c r="CX554" s="52"/>
      <c r="CY554" s="52"/>
      <c r="CZ554" s="52"/>
      <c r="DA554" s="52"/>
      <c r="DB554" s="52"/>
      <c r="DC554" s="52"/>
      <c r="DD554" s="52"/>
      <c r="DE554" s="52"/>
      <c r="DF554" s="52"/>
      <c r="DG554" s="52"/>
      <c r="DH554" s="52"/>
      <c r="DI554" s="52"/>
      <c r="DJ554" s="52"/>
      <c r="DK554" s="52"/>
      <c r="DL554" s="52"/>
      <c r="DM554" s="52"/>
      <c r="DN554" s="52"/>
      <c r="DO554" s="52"/>
      <c r="DP554" s="52"/>
      <c r="DQ554" s="52"/>
      <c r="DR554" s="52"/>
      <c r="DS554" s="52"/>
      <c r="DT554" s="52"/>
      <c r="DU554" s="52"/>
      <c r="DV554" s="52"/>
      <c r="DW554" s="52"/>
      <c r="DX554" s="52"/>
      <c r="DY554" s="52"/>
      <c r="DZ554" s="52"/>
      <c r="EA554" s="52"/>
      <c r="EB554" s="52"/>
      <c r="EC554" s="52"/>
      <c r="ED554" s="52"/>
      <c r="EE554" s="52"/>
      <c r="EF554" s="52"/>
      <c r="EG554" s="52"/>
      <c r="EH554" s="52"/>
      <c r="EI554" s="52"/>
      <c r="EJ554" s="52"/>
      <c r="EK554" s="52"/>
      <c r="EL554" s="52"/>
      <c r="EM554" s="52"/>
      <c r="EN554" s="52"/>
      <c r="EO554" s="52"/>
      <c r="EP554" s="52"/>
      <c r="EQ554" s="52"/>
      <c r="ER554" s="52"/>
      <c r="ES554" s="52"/>
      <c r="ET554" s="52"/>
      <c r="EU554" s="52"/>
      <c r="EV554" s="52"/>
      <c r="EW554" s="52"/>
      <c r="EX554" s="52"/>
      <c r="EY554" s="52"/>
      <c r="EZ554" s="52"/>
      <c r="FA554" s="52"/>
      <c r="FB554" s="52"/>
      <c r="FC554" s="52"/>
      <c r="FD554" s="52"/>
      <c r="FE554" s="52"/>
      <c r="FF554" s="52"/>
      <c r="FG554" s="52"/>
      <c r="FH554" s="52"/>
      <c r="FI554" s="52"/>
      <c r="FJ554" s="52"/>
      <c r="FK554" s="52"/>
      <c r="FL554" s="52"/>
      <c r="FM554" s="52"/>
      <c r="FN554" s="52"/>
      <c r="FO554" s="52"/>
      <c r="FP554" s="52"/>
      <c r="FQ554" s="52"/>
      <c r="FR554" s="52"/>
      <c r="FS554" s="52"/>
      <c r="FT554" s="52"/>
      <c r="FU554" s="52"/>
      <c r="FV554" s="52"/>
      <c r="FW554" s="52"/>
      <c r="FX554" s="52"/>
      <c r="FY554" s="52"/>
      <c r="FZ554" s="52"/>
      <c r="GA554" s="52"/>
      <c r="GB554" s="52"/>
      <c r="GC554" s="52"/>
      <c r="GD554" s="52"/>
      <c r="GE554" s="52"/>
      <c r="GF554" s="52"/>
      <c r="GG554" s="52"/>
      <c r="GH554" s="52"/>
      <c r="GI554" s="52"/>
      <c r="GJ554" s="52"/>
      <c r="GK554" s="52"/>
      <c r="GL554" s="52"/>
      <c r="GM554" s="52"/>
      <c r="GN554" s="52"/>
      <c r="GO554" s="52"/>
      <c r="GP554" s="52"/>
      <c r="GQ554" s="52"/>
      <c r="GR554" s="52"/>
      <c r="GS554" s="52"/>
      <c r="GT554" s="52"/>
      <c r="GU554" s="52"/>
      <c r="GV554" s="52"/>
      <c r="GW554" s="52"/>
      <c r="GX554" s="52"/>
      <c r="GY554" s="52"/>
      <c r="GZ554" s="52"/>
      <c r="HA554" s="52"/>
      <c r="HB554" s="52"/>
      <c r="HC554" s="52"/>
      <c r="HD554" s="52"/>
      <c r="HE554" s="52"/>
      <c r="HF554" s="52"/>
      <c r="HG554" s="52"/>
      <c r="HH554" s="52"/>
      <c r="HI554" s="52"/>
      <c r="HJ554" s="52"/>
      <c r="HK554" s="52"/>
      <c r="HL554" s="52"/>
      <c r="HM554" s="52"/>
      <c r="HN554" s="52"/>
      <c r="HO554" s="52"/>
      <c r="HP554" s="52"/>
      <c r="HQ554" s="52"/>
      <c r="HR554" s="52"/>
      <c r="HS554" s="52"/>
      <c r="HT554" s="52"/>
      <c r="HU554" s="52"/>
      <c r="HV554" s="52"/>
      <c r="HW554" s="52"/>
      <c r="HX554" s="52"/>
      <c r="HY554" s="52"/>
      <c r="HZ554" s="52"/>
      <c r="IA554" s="52"/>
      <c r="IB554" s="52"/>
      <c r="IC554" s="52"/>
      <c r="ID554" s="52"/>
      <c r="IE554" s="52"/>
      <c r="IF554" s="52"/>
      <c r="IG554" s="52"/>
      <c r="IH554" s="52"/>
      <c r="II554" s="52"/>
      <c r="IJ554" s="52"/>
      <c r="IK554" s="52"/>
      <c r="IL554" s="52"/>
      <c r="IM554" s="52"/>
      <c r="IN554" s="52"/>
      <c r="IO554" s="52"/>
      <c r="IP554" s="52"/>
      <c r="IQ554" s="52"/>
      <c r="IR554" s="52"/>
      <c r="IS554" s="52"/>
      <c r="IT554" s="52"/>
      <c r="IU554" s="52"/>
    </row>
    <row r="555" spans="1:255" s="53" customFormat="1">
      <c r="A555" s="74">
        <v>554</v>
      </c>
      <c r="B555" s="55" t="s">
        <v>2503</v>
      </c>
      <c r="C555" s="56" t="s">
        <v>2504</v>
      </c>
      <c r="D555" s="67">
        <v>22</v>
      </c>
      <c r="E555" s="55"/>
      <c r="F555" s="78">
        <v>20318815.370000001</v>
      </c>
      <c r="G555" s="69" t="s">
        <v>1229</v>
      </c>
      <c r="H555" s="63"/>
      <c r="I555" s="94"/>
      <c r="J555" s="52"/>
      <c r="K555" s="48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  <c r="AY555" s="52"/>
      <c r="AZ555" s="52"/>
      <c r="BA555" s="52"/>
      <c r="BB555" s="52"/>
      <c r="BC555" s="52"/>
      <c r="BD555" s="52"/>
      <c r="BE555" s="52"/>
      <c r="BF555" s="52"/>
      <c r="BG555" s="52"/>
      <c r="BH555" s="52"/>
      <c r="BI555" s="52"/>
      <c r="BJ555" s="52"/>
      <c r="BK555" s="52"/>
      <c r="BL555" s="52"/>
      <c r="BM555" s="52"/>
      <c r="BN555" s="52"/>
      <c r="BO555" s="52"/>
      <c r="BP555" s="52"/>
      <c r="BQ555" s="52"/>
      <c r="BR555" s="52"/>
      <c r="BS555" s="52"/>
      <c r="BT555" s="52"/>
      <c r="BU555" s="52"/>
      <c r="BV555" s="52"/>
      <c r="BW555" s="52"/>
      <c r="BX555" s="52"/>
      <c r="BY555" s="52"/>
      <c r="BZ555" s="52"/>
      <c r="CA555" s="52"/>
      <c r="CB555" s="52"/>
      <c r="CC555" s="52"/>
      <c r="CD555" s="52"/>
      <c r="CE555" s="52"/>
      <c r="CF555" s="52"/>
      <c r="CG555" s="52"/>
      <c r="CH555" s="52"/>
      <c r="CI555" s="52"/>
      <c r="CJ555" s="52"/>
      <c r="CK555" s="52"/>
      <c r="CL555" s="52"/>
      <c r="CM555" s="52"/>
      <c r="CN555" s="52"/>
      <c r="CO555" s="52"/>
      <c r="CP555" s="52"/>
      <c r="CQ555" s="52"/>
      <c r="CR555" s="52"/>
      <c r="CS555" s="52"/>
      <c r="CT555" s="52"/>
      <c r="CU555" s="52"/>
      <c r="CV555" s="52"/>
      <c r="CW555" s="52"/>
      <c r="CX555" s="52"/>
      <c r="CY555" s="52"/>
      <c r="CZ555" s="52"/>
      <c r="DA555" s="52"/>
      <c r="DB555" s="52"/>
      <c r="DC555" s="52"/>
      <c r="DD555" s="52"/>
      <c r="DE555" s="52"/>
      <c r="DF555" s="52"/>
      <c r="DG555" s="52"/>
      <c r="DH555" s="52"/>
      <c r="DI555" s="52"/>
      <c r="DJ555" s="52"/>
      <c r="DK555" s="52"/>
      <c r="DL555" s="52"/>
      <c r="DM555" s="52"/>
      <c r="DN555" s="52"/>
      <c r="DO555" s="52"/>
      <c r="DP555" s="52"/>
      <c r="DQ555" s="52"/>
      <c r="DR555" s="52"/>
      <c r="DS555" s="52"/>
      <c r="DT555" s="52"/>
      <c r="DU555" s="52"/>
      <c r="DV555" s="52"/>
      <c r="DW555" s="52"/>
      <c r="DX555" s="52"/>
      <c r="DY555" s="52"/>
      <c r="DZ555" s="52"/>
      <c r="EA555" s="52"/>
      <c r="EB555" s="52"/>
      <c r="EC555" s="52"/>
      <c r="ED555" s="52"/>
      <c r="EE555" s="52"/>
      <c r="EF555" s="52"/>
      <c r="EG555" s="52"/>
      <c r="EH555" s="52"/>
      <c r="EI555" s="52"/>
      <c r="EJ555" s="52"/>
      <c r="EK555" s="52"/>
      <c r="EL555" s="52"/>
      <c r="EM555" s="52"/>
      <c r="EN555" s="52"/>
      <c r="EO555" s="52"/>
      <c r="EP555" s="52"/>
      <c r="EQ555" s="52"/>
      <c r="ER555" s="52"/>
      <c r="ES555" s="52"/>
      <c r="ET555" s="52"/>
      <c r="EU555" s="52"/>
      <c r="EV555" s="52"/>
      <c r="EW555" s="52"/>
      <c r="EX555" s="52"/>
      <c r="EY555" s="52"/>
      <c r="EZ555" s="52"/>
      <c r="FA555" s="52"/>
      <c r="FB555" s="52"/>
      <c r="FC555" s="52"/>
      <c r="FD555" s="52"/>
      <c r="FE555" s="52"/>
      <c r="FF555" s="52"/>
      <c r="FG555" s="52"/>
      <c r="FH555" s="52"/>
      <c r="FI555" s="52"/>
      <c r="FJ555" s="52"/>
      <c r="FK555" s="52"/>
      <c r="FL555" s="52"/>
      <c r="FM555" s="52"/>
      <c r="FN555" s="52"/>
      <c r="FO555" s="52"/>
      <c r="FP555" s="52"/>
      <c r="FQ555" s="52"/>
      <c r="FR555" s="52"/>
      <c r="FS555" s="52"/>
      <c r="FT555" s="52"/>
      <c r="FU555" s="52"/>
      <c r="FV555" s="52"/>
      <c r="FW555" s="52"/>
      <c r="FX555" s="52"/>
      <c r="FY555" s="52"/>
      <c r="FZ555" s="52"/>
      <c r="GA555" s="52"/>
      <c r="GB555" s="52"/>
      <c r="GC555" s="52"/>
      <c r="GD555" s="52"/>
      <c r="GE555" s="52"/>
      <c r="GF555" s="52"/>
      <c r="GG555" s="52"/>
      <c r="GH555" s="52"/>
      <c r="GI555" s="52"/>
      <c r="GJ555" s="52"/>
      <c r="GK555" s="52"/>
      <c r="GL555" s="52"/>
      <c r="GM555" s="52"/>
      <c r="GN555" s="52"/>
      <c r="GO555" s="52"/>
      <c r="GP555" s="52"/>
      <c r="GQ555" s="52"/>
      <c r="GR555" s="52"/>
      <c r="GS555" s="52"/>
      <c r="GT555" s="52"/>
      <c r="GU555" s="52"/>
      <c r="GV555" s="52"/>
      <c r="GW555" s="52"/>
      <c r="GX555" s="52"/>
      <c r="GY555" s="52"/>
      <c r="GZ555" s="52"/>
      <c r="HA555" s="52"/>
      <c r="HB555" s="52"/>
      <c r="HC555" s="52"/>
      <c r="HD555" s="52"/>
      <c r="HE555" s="52"/>
      <c r="HF555" s="52"/>
      <c r="HG555" s="52"/>
      <c r="HH555" s="52"/>
      <c r="HI555" s="52"/>
      <c r="HJ555" s="52"/>
      <c r="HK555" s="52"/>
      <c r="HL555" s="52"/>
      <c r="HM555" s="52"/>
      <c r="HN555" s="52"/>
      <c r="HO555" s="52"/>
      <c r="HP555" s="52"/>
      <c r="HQ555" s="52"/>
      <c r="HR555" s="52"/>
      <c r="HS555" s="52"/>
      <c r="HT555" s="52"/>
      <c r="HU555" s="52"/>
      <c r="HV555" s="52"/>
      <c r="HW555" s="52"/>
      <c r="HX555" s="52"/>
      <c r="HY555" s="52"/>
      <c r="HZ555" s="52"/>
      <c r="IA555" s="52"/>
      <c r="IB555" s="52"/>
      <c r="IC555" s="52"/>
      <c r="ID555" s="52"/>
      <c r="IE555" s="52"/>
      <c r="IF555" s="52"/>
      <c r="IG555" s="52"/>
      <c r="IH555" s="52"/>
      <c r="II555" s="52"/>
      <c r="IJ555" s="52"/>
      <c r="IK555" s="52"/>
      <c r="IL555" s="52"/>
      <c r="IM555" s="52"/>
      <c r="IN555" s="52"/>
      <c r="IO555" s="52"/>
      <c r="IP555" s="52"/>
      <c r="IQ555" s="52"/>
      <c r="IR555" s="52"/>
      <c r="IS555" s="52"/>
      <c r="IT555" s="52"/>
      <c r="IU555" s="52"/>
    </row>
    <row r="556" spans="1:255" s="53" customFormat="1">
      <c r="A556" s="74">
        <v>555</v>
      </c>
      <c r="B556" s="55"/>
      <c r="C556" s="56" t="s">
        <v>2507</v>
      </c>
      <c r="D556" s="57"/>
      <c r="E556" s="57"/>
      <c r="F556" s="59"/>
      <c r="G556" s="58"/>
      <c r="H556" s="63" t="s">
        <v>1933</v>
      </c>
      <c r="I556" s="94">
        <v>767037.64</v>
      </c>
      <c r="J556" s="118"/>
      <c r="K556" s="48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  <c r="AY556" s="52"/>
      <c r="AZ556" s="52"/>
      <c r="BA556" s="52"/>
      <c r="BB556" s="52"/>
      <c r="BC556" s="52"/>
      <c r="BD556" s="52"/>
      <c r="BE556" s="52"/>
      <c r="BF556" s="52"/>
      <c r="BG556" s="52"/>
      <c r="BH556" s="52"/>
      <c r="BI556" s="52"/>
      <c r="BJ556" s="52"/>
      <c r="BK556" s="52"/>
      <c r="BL556" s="52"/>
      <c r="BM556" s="52"/>
      <c r="BN556" s="52"/>
      <c r="BO556" s="52"/>
      <c r="BP556" s="52"/>
      <c r="BQ556" s="52"/>
      <c r="BR556" s="52"/>
      <c r="BS556" s="52"/>
      <c r="BT556" s="52"/>
      <c r="BU556" s="52"/>
      <c r="BV556" s="52"/>
      <c r="BW556" s="52"/>
      <c r="BX556" s="52"/>
      <c r="BY556" s="52"/>
      <c r="BZ556" s="52"/>
      <c r="CA556" s="52"/>
      <c r="CB556" s="52"/>
      <c r="CC556" s="52"/>
      <c r="CD556" s="52"/>
      <c r="CE556" s="52"/>
      <c r="CF556" s="52"/>
      <c r="CG556" s="52"/>
      <c r="CH556" s="52"/>
      <c r="CI556" s="52"/>
      <c r="CJ556" s="52"/>
      <c r="CK556" s="52"/>
      <c r="CL556" s="52"/>
      <c r="CM556" s="52"/>
      <c r="CN556" s="52"/>
      <c r="CO556" s="52"/>
      <c r="CP556" s="52"/>
      <c r="CQ556" s="52"/>
      <c r="CR556" s="52"/>
      <c r="CS556" s="52"/>
      <c r="CT556" s="52"/>
      <c r="CU556" s="52"/>
      <c r="CV556" s="52"/>
      <c r="CW556" s="52"/>
      <c r="CX556" s="52"/>
      <c r="CY556" s="52"/>
      <c r="CZ556" s="52"/>
      <c r="DA556" s="52"/>
      <c r="DB556" s="52"/>
      <c r="DC556" s="52"/>
      <c r="DD556" s="52"/>
      <c r="DE556" s="52"/>
      <c r="DF556" s="52"/>
      <c r="DG556" s="52"/>
      <c r="DH556" s="52"/>
      <c r="DI556" s="52"/>
      <c r="DJ556" s="52"/>
      <c r="DK556" s="52"/>
      <c r="DL556" s="52"/>
      <c r="DM556" s="52"/>
      <c r="DN556" s="52"/>
      <c r="DO556" s="52"/>
      <c r="DP556" s="52"/>
      <c r="DQ556" s="52"/>
      <c r="DR556" s="52"/>
      <c r="DS556" s="52"/>
      <c r="DT556" s="52"/>
      <c r="DU556" s="52"/>
      <c r="DV556" s="52"/>
      <c r="DW556" s="52"/>
      <c r="DX556" s="52"/>
      <c r="DY556" s="52"/>
      <c r="DZ556" s="52"/>
      <c r="EA556" s="52"/>
      <c r="EB556" s="52"/>
      <c r="EC556" s="52"/>
      <c r="ED556" s="52"/>
      <c r="EE556" s="52"/>
      <c r="EF556" s="52"/>
      <c r="EG556" s="52"/>
      <c r="EH556" s="52"/>
      <c r="EI556" s="52"/>
      <c r="EJ556" s="52"/>
      <c r="EK556" s="52"/>
      <c r="EL556" s="52"/>
      <c r="EM556" s="52"/>
      <c r="EN556" s="52"/>
      <c r="EO556" s="52"/>
      <c r="EP556" s="52"/>
      <c r="EQ556" s="52"/>
      <c r="ER556" s="52"/>
      <c r="ES556" s="52"/>
      <c r="ET556" s="52"/>
      <c r="EU556" s="52"/>
      <c r="EV556" s="52"/>
      <c r="EW556" s="52"/>
      <c r="EX556" s="52"/>
      <c r="EY556" s="52"/>
      <c r="EZ556" s="52"/>
      <c r="FA556" s="52"/>
      <c r="FB556" s="52"/>
      <c r="FC556" s="52"/>
      <c r="FD556" s="52"/>
      <c r="FE556" s="52"/>
      <c r="FF556" s="52"/>
      <c r="FG556" s="52"/>
      <c r="FH556" s="52"/>
      <c r="FI556" s="52"/>
      <c r="FJ556" s="52"/>
      <c r="FK556" s="52"/>
      <c r="FL556" s="52"/>
      <c r="FM556" s="52"/>
      <c r="FN556" s="52"/>
      <c r="FO556" s="52"/>
      <c r="FP556" s="52"/>
      <c r="FQ556" s="52"/>
      <c r="FR556" s="52"/>
      <c r="FS556" s="52"/>
      <c r="FT556" s="52"/>
      <c r="FU556" s="52"/>
      <c r="FV556" s="52"/>
      <c r="FW556" s="52"/>
      <c r="FX556" s="52"/>
      <c r="FY556" s="52"/>
      <c r="FZ556" s="52"/>
      <c r="GA556" s="52"/>
      <c r="GB556" s="52"/>
      <c r="GC556" s="52"/>
      <c r="GD556" s="52"/>
      <c r="GE556" s="52"/>
      <c r="GF556" s="52"/>
      <c r="GG556" s="52"/>
      <c r="GH556" s="52"/>
      <c r="GI556" s="52"/>
      <c r="GJ556" s="52"/>
      <c r="GK556" s="52"/>
      <c r="GL556" s="52"/>
      <c r="GM556" s="52"/>
      <c r="GN556" s="52"/>
      <c r="GO556" s="52"/>
      <c r="GP556" s="52"/>
      <c r="GQ556" s="52"/>
      <c r="GR556" s="52"/>
      <c r="GS556" s="52"/>
      <c r="GT556" s="52"/>
      <c r="GU556" s="52"/>
      <c r="GV556" s="52"/>
      <c r="GW556" s="52"/>
      <c r="GX556" s="52"/>
      <c r="GY556" s="52"/>
      <c r="GZ556" s="52"/>
      <c r="HA556" s="52"/>
      <c r="HB556" s="52"/>
      <c r="HC556" s="52"/>
      <c r="HD556" s="52"/>
      <c r="HE556" s="52"/>
      <c r="HF556" s="52"/>
      <c r="HG556" s="52"/>
      <c r="HH556" s="52"/>
      <c r="HI556" s="52"/>
      <c r="HJ556" s="52"/>
      <c r="HK556" s="52"/>
      <c r="HL556" s="52"/>
      <c r="HM556" s="52"/>
      <c r="HN556" s="52"/>
      <c r="HO556" s="52"/>
      <c r="HP556" s="52"/>
      <c r="HQ556" s="52"/>
      <c r="HR556" s="52"/>
      <c r="HS556" s="52"/>
      <c r="HT556" s="52"/>
      <c r="HU556" s="52"/>
      <c r="HV556" s="52"/>
      <c r="HW556" s="52"/>
      <c r="HX556" s="52"/>
      <c r="HY556" s="52"/>
      <c r="HZ556" s="52"/>
      <c r="IA556" s="52"/>
      <c r="IB556" s="52"/>
      <c r="IC556" s="52"/>
      <c r="ID556" s="52"/>
      <c r="IE556" s="52"/>
      <c r="IF556" s="52"/>
      <c r="IG556" s="52"/>
      <c r="IH556" s="52"/>
      <c r="II556" s="52"/>
      <c r="IJ556" s="52"/>
      <c r="IK556" s="52"/>
      <c r="IL556" s="52"/>
      <c r="IM556" s="52"/>
      <c r="IN556" s="52"/>
      <c r="IO556" s="52"/>
      <c r="IP556" s="52"/>
      <c r="IQ556" s="52"/>
      <c r="IR556" s="52"/>
      <c r="IS556" s="52"/>
      <c r="IT556" s="52"/>
      <c r="IU556" s="52"/>
    </row>
    <row r="557" spans="1:255" s="53" customFormat="1">
      <c r="A557" s="74">
        <v>556</v>
      </c>
      <c r="B557" s="55"/>
      <c r="C557" s="56" t="s">
        <v>2508</v>
      </c>
      <c r="D557" s="57"/>
      <c r="E557" s="57"/>
      <c r="F557" s="59"/>
      <c r="G557" s="58"/>
      <c r="H557" s="63" t="s">
        <v>1933</v>
      </c>
      <c r="I557" s="94">
        <v>142944</v>
      </c>
      <c r="J557" s="115"/>
      <c r="K557" s="48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  <c r="AY557" s="52"/>
      <c r="AZ557" s="52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2"/>
      <c r="BQ557" s="52"/>
      <c r="BR557" s="52"/>
      <c r="BS557" s="52"/>
      <c r="BT557" s="52"/>
      <c r="BU557" s="52"/>
      <c r="BV557" s="52"/>
      <c r="BW557" s="52"/>
      <c r="BX557" s="52"/>
      <c r="BY557" s="52"/>
      <c r="BZ557" s="52"/>
      <c r="CA557" s="52"/>
      <c r="CB557" s="52"/>
      <c r="CC557" s="52"/>
      <c r="CD557" s="52"/>
      <c r="CE557" s="52"/>
      <c r="CF557" s="52"/>
      <c r="CG557" s="52"/>
      <c r="CH557" s="52"/>
      <c r="CI557" s="52"/>
      <c r="CJ557" s="52"/>
      <c r="CK557" s="52"/>
      <c r="CL557" s="52"/>
      <c r="CM557" s="52"/>
      <c r="CN557" s="52"/>
      <c r="CO557" s="52"/>
      <c r="CP557" s="52"/>
      <c r="CQ557" s="52"/>
      <c r="CR557" s="52"/>
      <c r="CS557" s="52"/>
      <c r="CT557" s="52"/>
      <c r="CU557" s="52"/>
      <c r="CV557" s="52"/>
      <c r="CW557" s="52"/>
      <c r="CX557" s="52"/>
      <c r="CY557" s="52"/>
      <c r="CZ557" s="52"/>
      <c r="DA557" s="52"/>
      <c r="DB557" s="52"/>
      <c r="DC557" s="52"/>
      <c r="DD557" s="52"/>
      <c r="DE557" s="52"/>
      <c r="DF557" s="52"/>
      <c r="DG557" s="52"/>
      <c r="DH557" s="52"/>
      <c r="DI557" s="52"/>
      <c r="DJ557" s="52"/>
      <c r="DK557" s="52"/>
      <c r="DL557" s="52"/>
      <c r="DM557" s="52"/>
      <c r="DN557" s="52"/>
      <c r="DO557" s="52"/>
      <c r="DP557" s="52"/>
      <c r="DQ557" s="52"/>
      <c r="DR557" s="52"/>
      <c r="DS557" s="52"/>
      <c r="DT557" s="52"/>
      <c r="DU557" s="52"/>
      <c r="DV557" s="52"/>
      <c r="DW557" s="52"/>
      <c r="DX557" s="52"/>
      <c r="DY557" s="52"/>
      <c r="DZ557" s="52"/>
      <c r="EA557" s="52"/>
      <c r="EB557" s="52"/>
      <c r="EC557" s="52"/>
      <c r="ED557" s="52"/>
      <c r="EE557" s="52"/>
      <c r="EF557" s="52"/>
      <c r="EG557" s="52"/>
      <c r="EH557" s="52"/>
      <c r="EI557" s="52"/>
      <c r="EJ557" s="52"/>
      <c r="EK557" s="52"/>
      <c r="EL557" s="52"/>
      <c r="EM557" s="52"/>
      <c r="EN557" s="52"/>
      <c r="EO557" s="52"/>
      <c r="EP557" s="52"/>
      <c r="EQ557" s="52"/>
      <c r="ER557" s="52"/>
      <c r="ES557" s="52"/>
      <c r="ET557" s="52"/>
      <c r="EU557" s="52"/>
      <c r="EV557" s="52"/>
      <c r="EW557" s="52"/>
      <c r="EX557" s="52"/>
      <c r="EY557" s="52"/>
      <c r="EZ557" s="52"/>
      <c r="FA557" s="52"/>
      <c r="FB557" s="52"/>
      <c r="FC557" s="52"/>
      <c r="FD557" s="52"/>
      <c r="FE557" s="52"/>
      <c r="FF557" s="52"/>
      <c r="FG557" s="52"/>
      <c r="FH557" s="52"/>
      <c r="FI557" s="52"/>
      <c r="FJ557" s="52"/>
      <c r="FK557" s="52"/>
      <c r="FL557" s="52"/>
      <c r="FM557" s="52"/>
      <c r="FN557" s="52"/>
      <c r="FO557" s="52"/>
      <c r="FP557" s="52"/>
      <c r="FQ557" s="52"/>
      <c r="FR557" s="52"/>
      <c r="FS557" s="52"/>
      <c r="FT557" s="52"/>
      <c r="FU557" s="52"/>
      <c r="FV557" s="52"/>
      <c r="FW557" s="52"/>
      <c r="FX557" s="52"/>
      <c r="FY557" s="52"/>
      <c r="FZ557" s="52"/>
      <c r="GA557" s="52"/>
      <c r="GB557" s="52"/>
      <c r="GC557" s="52"/>
      <c r="GD557" s="52"/>
      <c r="GE557" s="52"/>
      <c r="GF557" s="52"/>
      <c r="GG557" s="52"/>
      <c r="GH557" s="52"/>
      <c r="GI557" s="52"/>
      <c r="GJ557" s="52"/>
      <c r="GK557" s="52"/>
      <c r="GL557" s="52"/>
      <c r="GM557" s="52"/>
      <c r="GN557" s="52"/>
      <c r="GO557" s="52"/>
      <c r="GP557" s="52"/>
      <c r="GQ557" s="52"/>
      <c r="GR557" s="52"/>
      <c r="GS557" s="52"/>
      <c r="GT557" s="52"/>
      <c r="GU557" s="52"/>
      <c r="GV557" s="52"/>
      <c r="GW557" s="52"/>
      <c r="GX557" s="52"/>
      <c r="GY557" s="52"/>
      <c r="GZ557" s="52"/>
      <c r="HA557" s="52"/>
      <c r="HB557" s="52"/>
      <c r="HC557" s="52"/>
      <c r="HD557" s="52"/>
      <c r="HE557" s="52"/>
      <c r="HF557" s="52"/>
      <c r="HG557" s="52"/>
      <c r="HH557" s="52"/>
      <c r="HI557" s="52"/>
      <c r="HJ557" s="52"/>
      <c r="HK557" s="52"/>
      <c r="HL557" s="52"/>
      <c r="HM557" s="52"/>
      <c r="HN557" s="52"/>
      <c r="HO557" s="52"/>
      <c r="HP557" s="52"/>
      <c r="HQ557" s="52"/>
      <c r="HR557" s="52"/>
      <c r="HS557" s="52"/>
      <c r="HT557" s="52"/>
      <c r="HU557" s="52"/>
      <c r="HV557" s="52"/>
      <c r="HW557" s="52"/>
      <c r="HX557" s="52"/>
      <c r="HY557" s="52"/>
      <c r="HZ557" s="52"/>
      <c r="IA557" s="52"/>
      <c r="IB557" s="52"/>
      <c r="IC557" s="52"/>
      <c r="ID557" s="52"/>
      <c r="IE557" s="52"/>
      <c r="IF557" s="52"/>
      <c r="IG557" s="52"/>
      <c r="IH557" s="52"/>
      <c r="II557" s="52"/>
      <c r="IJ557" s="52"/>
      <c r="IK557" s="52"/>
      <c r="IL557" s="52"/>
      <c r="IM557" s="52"/>
      <c r="IN557" s="52"/>
      <c r="IO557" s="52"/>
      <c r="IP557" s="52"/>
      <c r="IQ557" s="52"/>
      <c r="IR557" s="52"/>
      <c r="IS557" s="52"/>
      <c r="IT557" s="52"/>
      <c r="IU557" s="52"/>
    </row>
    <row r="558" spans="1:255" s="53" customFormat="1">
      <c r="A558" s="74">
        <v>557</v>
      </c>
      <c r="B558" s="55" t="s">
        <v>2424</v>
      </c>
      <c r="C558" s="56" t="s">
        <v>2510</v>
      </c>
      <c r="D558" s="67">
        <v>32</v>
      </c>
      <c r="E558" s="55"/>
      <c r="F558" s="78">
        <v>298368.03999999998</v>
      </c>
      <c r="G558" s="69" t="s">
        <v>1229</v>
      </c>
      <c r="H558" s="63"/>
      <c r="I558" s="94"/>
      <c r="J558" s="52"/>
      <c r="K558" s="48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  <c r="AY558" s="52"/>
      <c r="AZ558" s="52"/>
      <c r="BA558" s="52"/>
      <c r="BB558" s="52"/>
      <c r="BC558" s="52"/>
      <c r="BD558" s="52"/>
      <c r="BE558" s="52"/>
      <c r="BF558" s="52"/>
      <c r="BG558" s="52"/>
      <c r="BH558" s="52"/>
      <c r="BI558" s="52"/>
      <c r="BJ558" s="52"/>
      <c r="BK558" s="52"/>
      <c r="BL558" s="52"/>
      <c r="BM558" s="52"/>
      <c r="BN558" s="52"/>
      <c r="BO558" s="52"/>
      <c r="BP558" s="52"/>
      <c r="BQ558" s="52"/>
      <c r="BR558" s="52"/>
      <c r="BS558" s="52"/>
      <c r="BT558" s="52"/>
      <c r="BU558" s="52"/>
      <c r="BV558" s="52"/>
      <c r="BW558" s="52"/>
      <c r="BX558" s="52"/>
      <c r="BY558" s="52"/>
      <c r="BZ558" s="52"/>
      <c r="CA558" s="52"/>
      <c r="CB558" s="52"/>
      <c r="CC558" s="52"/>
      <c r="CD558" s="52"/>
      <c r="CE558" s="52"/>
      <c r="CF558" s="52"/>
      <c r="CG558" s="52"/>
      <c r="CH558" s="52"/>
      <c r="CI558" s="52"/>
      <c r="CJ558" s="52"/>
      <c r="CK558" s="52"/>
      <c r="CL558" s="52"/>
      <c r="CM558" s="52"/>
      <c r="CN558" s="52"/>
      <c r="CO558" s="52"/>
      <c r="CP558" s="52"/>
      <c r="CQ558" s="52"/>
      <c r="CR558" s="52"/>
      <c r="CS558" s="52"/>
      <c r="CT558" s="52"/>
      <c r="CU558" s="52"/>
      <c r="CV558" s="52"/>
      <c r="CW558" s="52"/>
      <c r="CX558" s="52"/>
      <c r="CY558" s="52"/>
      <c r="CZ558" s="52"/>
      <c r="DA558" s="52"/>
      <c r="DB558" s="52"/>
      <c r="DC558" s="52"/>
      <c r="DD558" s="52"/>
      <c r="DE558" s="52"/>
      <c r="DF558" s="52"/>
      <c r="DG558" s="52"/>
      <c r="DH558" s="52"/>
      <c r="DI558" s="52"/>
      <c r="DJ558" s="52"/>
      <c r="DK558" s="52"/>
      <c r="DL558" s="52"/>
      <c r="DM558" s="52"/>
      <c r="DN558" s="52"/>
      <c r="DO558" s="52"/>
      <c r="DP558" s="52"/>
      <c r="DQ558" s="52"/>
      <c r="DR558" s="52"/>
      <c r="DS558" s="52"/>
      <c r="DT558" s="52"/>
      <c r="DU558" s="52"/>
      <c r="DV558" s="52"/>
      <c r="DW558" s="52"/>
      <c r="DX558" s="52"/>
      <c r="DY558" s="52"/>
      <c r="DZ558" s="52"/>
      <c r="EA558" s="52"/>
      <c r="EB558" s="52"/>
      <c r="EC558" s="52"/>
      <c r="ED558" s="52"/>
      <c r="EE558" s="52"/>
      <c r="EF558" s="52"/>
      <c r="EG558" s="52"/>
      <c r="EH558" s="52"/>
      <c r="EI558" s="52"/>
      <c r="EJ558" s="52"/>
      <c r="EK558" s="52"/>
      <c r="EL558" s="52"/>
      <c r="EM558" s="52"/>
      <c r="EN558" s="52"/>
      <c r="EO558" s="52"/>
      <c r="EP558" s="52"/>
      <c r="EQ558" s="52"/>
      <c r="ER558" s="52"/>
      <c r="ES558" s="52"/>
      <c r="ET558" s="52"/>
      <c r="EU558" s="52"/>
      <c r="EV558" s="52"/>
      <c r="EW558" s="52"/>
      <c r="EX558" s="52"/>
      <c r="EY558" s="52"/>
      <c r="EZ558" s="52"/>
      <c r="FA558" s="52"/>
      <c r="FB558" s="52"/>
      <c r="FC558" s="52"/>
      <c r="FD558" s="52"/>
      <c r="FE558" s="52"/>
      <c r="FF558" s="52"/>
      <c r="FG558" s="52"/>
      <c r="FH558" s="52"/>
      <c r="FI558" s="52"/>
      <c r="FJ558" s="52"/>
      <c r="FK558" s="52"/>
      <c r="FL558" s="52"/>
      <c r="FM558" s="52"/>
      <c r="FN558" s="52"/>
      <c r="FO558" s="52"/>
      <c r="FP558" s="52"/>
      <c r="FQ558" s="52"/>
      <c r="FR558" s="52"/>
      <c r="FS558" s="52"/>
      <c r="FT558" s="52"/>
      <c r="FU558" s="52"/>
      <c r="FV558" s="52"/>
      <c r="FW558" s="52"/>
      <c r="FX558" s="52"/>
      <c r="FY558" s="52"/>
      <c r="FZ558" s="52"/>
      <c r="GA558" s="52"/>
      <c r="GB558" s="52"/>
      <c r="GC558" s="52"/>
      <c r="GD558" s="52"/>
      <c r="GE558" s="52"/>
      <c r="GF558" s="52"/>
      <c r="GG558" s="52"/>
      <c r="GH558" s="52"/>
      <c r="GI558" s="52"/>
      <c r="GJ558" s="52"/>
      <c r="GK558" s="52"/>
      <c r="GL558" s="52"/>
      <c r="GM558" s="52"/>
      <c r="GN558" s="52"/>
      <c r="GO558" s="52"/>
      <c r="GP558" s="52"/>
      <c r="GQ558" s="52"/>
      <c r="GR558" s="52"/>
      <c r="GS558" s="52"/>
      <c r="GT558" s="52"/>
      <c r="GU558" s="52"/>
      <c r="GV558" s="52"/>
      <c r="GW558" s="52"/>
      <c r="GX558" s="52"/>
      <c r="GY558" s="52"/>
      <c r="GZ558" s="52"/>
      <c r="HA558" s="52"/>
      <c r="HB558" s="52"/>
      <c r="HC558" s="52"/>
      <c r="HD558" s="52"/>
      <c r="HE558" s="52"/>
      <c r="HF558" s="52"/>
      <c r="HG558" s="52"/>
      <c r="HH558" s="52"/>
      <c r="HI558" s="52"/>
      <c r="HJ558" s="52"/>
      <c r="HK558" s="52"/>
      <c r="HL558" s="52"/>
      <c r="HM558" s="52"/>
      <c r="HN558" s="52"/>
      <c r="HO558" s="52"/>
      <c r="HP558" s="52"/>
      <c r="HQ558" s="52"/>
      <c r="HR558" s="52"/>
      <c r="HS558" s="52"/>
      <c r="HT558" s="52"/>
      <c r="HU558" s="52"/>
      <c r="HV558" s="52"/>
      <c r="HW558" s="52"/>
      <c r="HX558" s="52"/>
      <c r="HY558" s="52"/>
      <c r="HZ558" s="52"/>
      <c r="IA558" s="52"/>
      <c r="IB558" s="52"/>
      <c r="IC558" s="52"/>
      <c r="ID558" s="52"/>
      <c r="IE558" s="52"/>
      <c r="IF558" s="52"/>
      <c r="IG558" s="52"/>
      <c r="IH558" s="52"/>
      <c r="II558" s="52"/>
      <c r="IJ558" s="52"/>
      <c r="IK558" s="52"/>
      <c r="IL558" s="52"/>
      <c r="IM558" s="52"/>
      <c r="IN558" s="52"/>
      <c r="IO558" s="52"/>
      <c r="IP558" s="52"/>
      <c r="IQ558" s="52"/>
      <c r="IR558" s="52"/>
      <c r="IS558" s="52"/>
      <c r="IT558" s="52"/>
      <c r="IU558" s="52"/>
    </row>
    <row r="559" spans="1:255" s="53" customFormat="1">
      <c r="A559" s="74">
        <v>558</v>
      </c>
      <c r="B559" s="55" t="s">
        <v>2509</v>
      </c>
      <c r="C559" s="56" t="s">
        <v>2510</v>
      </c>
      <c r="D559" s="67">
        <v>85</v>
      </c>
      <c r="E559" s="55"/>
      <c r="F559" s="78">
        <v>492955.89</v>
      </c>
      <c r="G559" s="69" t="s">
        <v>1229</v>
      </c>
      <c r="H559" s="63"/>
      <c r="I559" s="94"/>
      <c r="J559" s="52"/>
      <c r="K559" s="48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  <c r="AY559" s="52"/>
      <c r="AZ559" s="52"/>
      <c r="BA559" s="52"/>
      <c r="BB559" s="52"/>
      <c r="BC559" s="52"/>
      <c r="BD559" s="52"/>
      <c r="BE559" s="52"/>
      <c r="BF559" s="52"/>
      <c r="BG559" s="52"/>
      <c r="BH559" s="52"/>
      <c r="BI559" s="52"/>
      <c r="BJ559" s="52"/>
      <c r="BK559" s="52"/>
      <c r="BL559" s="52"/>
      <c r="BM559" s="52"/>
      <c r="BN559" s="52"/>
      <c r="BO559" s="52"/>
      <c r="BP559" s="52"/>
      <c r="BQ559" s="52"/>
      <c r="BR559" s="52"/>
      <c r="BS559" s="52"/>
      <c r="BT559" s="52"/>
      <c r="BU559" s="52"/>
      <c r="BV559" s="52"/>
      <c r="BW559" s="52"/>
      <c r="BX559" s="52"/>
      <c r="BY559" s="52"/>
      <c r="BZ559" s="52"/>
      <c r="CA559" s="52"/>
      <c r="CB559" s="52"/>
      <c r="CC559" s="52"/>
      <c r="CD559" s="52"/>
      <c r="CE559" s="52"/>
      <c r="CF559" s="52"/>
      <c r="CG559" s="52"/>
      <c r="CH559" s="52"/>
      <c r="CI559" s="52"/>
      <c r="CJ559" s="52"/>
      <c r="CK559" s="52"/>
      <c r="CL559" s="52"/>
      <c r="CM559" s="52"/>
      <c r="CN559" s="52"/>
      <c r="CO559" s="52"/>
      <c r="CP559" s="52"/>
      <c r="CQ559" s="52"/>
      <c r="CR559" s="52"/>
      <c r="CS559" s="52"/>
      <c r="CT559" s="52"/>
      <c r="CU559" s="52"/>
      <c r="CV559" s="52"/>
      <c r="CW559" s="52"/>
      <c r="CX559" s="52"/>
      <c r="CY559" s="52"/>
      <c r="CZ559" s="52"/>
      <c r="DA559" s="52"/>
      <c r="DB559" s="52"/>
      <c r="DC559" s="52"/>
      <c r="DD559" s="52"/>
      <c r="DE559" s="52"/>
      <c r="DF559" s="52"/>
      <c r="DG559" s="52"/>
      <c r="DH559" s="52"/>
      <c r="DI559" s="52"/>
      <c r="DJ559" s="52"/>
      <c r="DK559" s="52"/>
      <c r="DL559" s="52"/>
      <c r="DM559" s="52"/>
      <c r="DN559" s="52"/>
      <c r="DO559" s="52"/>
      <c r="DP559" s="52"/>
      <c r="DQ559" s="52"/>
      <c r="DR559" s="52"/>
      <c r="DS559" s="52"/>
      <c r="DT559" s="52"/>
      <c r="DU559" s="52"/>
      <c r="DV559" s="52"/>
      <c r="DW559" s="52"/>
      <c r="DX559" s="52"/>
      <c r="DY559" s="52"/>
      <c r="DZ559" s="52"/>
      <c r="EA559" s="52"/>
      <c r="EB559" s="52"/>
      <c r="EC559" s="52"/>
      <c r="ED559" s="52"/>
      <c r="EE559" s="52"/>
      <c r="EF559" s="52"/>
      <c r="EG559" s="52"/>
      <c r="EH559" s="52"/>
      <c r="EI559" s="52"/>
      <c r="EJ559" s="52"/>
      <c r="EK559" s="52"/>
      <c r="EL559" s="52"/>
      <c r="EM559" s="52"/>
      <c r="EN559" s="52"/>
      <c r="EO559" s="52"/>
      <c r="EP559" s="52"/>
      <c r="EQ559" s="52"/>
      <c r="ER559" s="52"/>
      <c r="ES559" s="52"/>
      <c r="ET559" s="52"/>
      <c r="EU559" s="52"/>
      <c r="EV559" s="52"/>
      <c r="EW559" s="52"/>
      <c r="EX559" s="52"/>
      <c r="EY559" s="52"/>
      <c r="EZ559" s="52"/>
      <c r="FA559" s="52"/>
      <c r="FB559" s="52"/>
      <c r="FC559" s="52"/>
      <c r="FD559" s="52"/>
      <c r="FE559" s="52"/>
      <c r="FF559" s="52"/>
      <c r="FG559" s="52"/>
      <c r="FH559" s="52"/>
      <c r="FI559" s="52"/>
      <c r="FJ559" s="52"/>
      <c r="FK559" s="52"/>
      <c r="FL559" s="52"/>
      <c r="FM559" s="52"/>
      <c r="FN559" s="52"/>
      <c r="FO559" s="52"/>
      <c r="FP559" s="52"/>
      <c r="FQ559" s="52"/>
      <c r="FR559" s="52"/>
      <c r="FS559" s="52"/>
      <c r="FT559" s="52"/>
      <c r="FU559" s="52"/>
      <c r="FV559" s="52"/>
      <c r="FW559" s="52"/>
      <c r="FX559" s="52"/>
      <c r="FY559" s="52"/>
      <c r="FZ559" s="52"/>
      <c r="GA559" s="52"/>
      <c r="GB559" s="52"/>
      <c r="GC559" s="52"/>
      <c r="GD559" s="52"/>
      <c r="GE559" s="52"/>
      <c r="GF559" s="52"/>
      <c r="GG559" s="52"/>
      <c r="GH559" s="52"/>
      <c r="GI559" s="52"/>
      <c r="GJ559" s="52"/>
      <c r="GK559" s="52"/>
      <c r="GL559" s="52"/>
      <c r="GM559" s="52"/>
      <c r="GN559" s="52"/>
      <c r="GO559" s="52"/>
      <c r="GP559" s="52"/>
      <c r="GQ559" s="52"/>
      <c r="GR559" s="52"/>
      <c r="GS559" s="52"/>
      <c r="GT559" s="52"/>
      <c r="GU559" s="52"/>
      <c r="GV559" s="52"/>
      <c r="GW559" s="52"/>
      <c r="GX559" s="52"/>
      <c r="GY559" s="52"/>
      <c r="GZ559" s="52"/>
      <c r="HA559" s="52"/>
      <c r="HB559" s="52"/>
      <c r="HC559" s="52"/>
      <c r="HD559" s="52"/>
      <c r="HE559" s="52"/>
      <c r="HF559" s="52"/>
      <c r="HG559" s="52"/>
      <c r="HH559" s="52"/>
      <c r="HI559" s="52"/>
      <c r="HJ559" s="52"/>
      <c r="HK559" s="52"/>
      <c r="HL559" s="52"/>
      <c r="HM559" s="52"/>
      <c r="HN559" s="52"/>
      <c r="HO559" s="52"/>
      <c r="HP559" s="52"/>
      <c r="HQ559" s="52"/>
      <c r="HR559" s="52"/>
      <c r="HS559" s="52"/>
      <c r="HT559" s="52"/>
      <c r="HU559" s="52"/>
      <c r="HV559" s="52"/>
      <c r="HW559" s="52"/>
      <c r="HX559" s="52"/>
      <c r="HY559" s="52"/>
      <c r="HZ559" s="52"/>
      <c r="IA559" s="52"/>
      <c r="IB559" s="52"/>
      <c r="IC559" s="52"/>
      <c r="ID559" s="52"/>
      <c r="IE559" s="52"/>
      <c r="IF559" s="52"/>
      <c r="IG559" s="52"/>
      <c r="IH559" s="52"/>
      <c r="II559" s="52"/>
      <c r="IJ559" s="52"/>
      <c r="IK559" s="52"/>
      <c r="IL559" s="52"/>
      <c r="IM559" s="52"/>
      <c r="IN559" s="52"/>
      <c r="IO559" s="52"/>
      <c r="IP559" s="52"/>
      <c r="IQ559" s="52"/>
      <c r="IR559" s="52"/>
      <c r="IS559" s="52"/>
      <c r="IT559" s="52"/>
      <c r="IU559" s="52"/>
    </row>
    <row r="560" spans="1:255" s="53" customFormat="1">
      <c r="A560" s="74">
        <v>559</v>
      </c>
      <c r="B560" s="55" t="s">
        <v>2516</v>
      </c>
      <c r="C560" s="56" t="s">
        <v>2511</v>
      </c>
      <c r="D560" s="67">
        <v>79</v>
      </c>
      <c r="E560" s="55">
        <v>107</v>
      </c>
      <c r="F560" s="59">
        <v>73268.210000000006</v>
      </c>
      <c r="G560" s="69" t="s">
        <v>1229</v>
      </c>
      <c r="H560" s="63"/>
      <c r="I560" s="94"/>
      <c r="K560" s="48"/>
    </row>
    <row r="561" spans="1:255" s="53" customFormat="1">
      <c r="A561" s="74">
        <v>560</v>
      </c>
      <c r="B561" s="55" t="s">
        <v>2002</v>
      </c>
      <c r="C561" s="56" t="s">
        <v>2511</v>
      </c>
      <c r="D561" s="67">
        <v>79</v>
      </c>
      <c r="E561" s="55">
        <v>97</v>
      </c>
      <c r="F561" s="59">
        <v>77148.58</v>
      </c>
      <c r="G561" s="69" t="s">
        <v>1229</v>
      </c>
      <c r="H561" s="63"/>
      <c r="I561" s="94"/>
      <c r="J561" s="52"/>
      <c r="K561" s="48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2"/>
      <c r="BQ561" s="52"/>
      <c r="BR561" s="52"/>
      <c r="BS561" s="52"/>
      <c r="BT561" s="52"/>
      <c r="BU561" s="52"/>
      <c r="BV561" s="52"/>
      <c r="BW561" s="52"/>
      <c r="BX561" s="52"/>
      <c r="BY561" s="52"/>
      <c r="BZ561" s="52"/>
      <c r="CA561" s="52"/>
      <c r="CB561" s="52"/>
      <c r="CC561" s="52"/>
      <c r="CD561" s="52"/>
      <c r="CE561" s="52"/>
      <c r="CF561" s="52"/>
      <c r="CG561" s="52"/>
      <c r="CH561" s="52"/>
      <c r="CI561" s="52"/>
      <c r="CJ561" s="52"/>
      <c r="CK561" s="52"/>
      <c r="CL561" s="52"/>
      <c r="CM561" s="52"/>
      <c r="CN561" s="52"/>
      <c r="CO561" s="52"/>
      <c r="CP561" s="52"/>
      <c r="CQ561" s="52"/>
      <c r="CR561" s="52"/>
      <c r="CS561" s="52"/>
      <c r="CT561" s="52"/>
      <c r="CU561" s="52"/>
      <c r="CV561" s="52"/>
      <c r="CW561" s="52"/>
      <c r="CX561" s="52"/>
      <c r="CY561" s="52"/>
      <c r="CZ561" s="52"/>
      <c r="DA561" s="52"/>
      <c r="DB561" s="52"/>
      <c r="DC561" s="52"/>
      <c r="DD561" s="52"/>
      <c r="DE561" s="52"/>
      <c r="DF561" s="52"/>
      <c r="DG561" s="52"/>
      <c r="DH561" s="52"/>
      <c r="DI561" s="52"/>
      <c r="DJ561" s="52"/>
      <c r="DK561" s="52"/>
      <c r="DL561" s="52"/>
      <c r="DM561" s="52"/>
      <c r="DN561" s="52"/>
      <c r="DO561" s="52"/>
      <c r="DP561" s="52"/>
      <c r="DQ561" s="52"/>
      <c r="DR561" s="52"/>
      <c r="DS561" s="52"/>
      <c r="DT561" s="52"/>
      <c r="DU561" s="52"/>
      <c r="DV561" s="52"/>
      <c r="DW561" s="52"/>
      <c r="DX561" s="52"/>
      <c r="DY561" s="52"/>
      <c r="DZ561" s="52"/>
      <c r="EA561" s="52"/>
      <c r="EB561" s="52"/>
      <c r="EC561" s="52"/>
      <c r="ED561" s="52"/>
      <c r="EE561" s="52"/>
      <c r="EF561" s="52"/>
      <c r="EG561" s="52"/>
      <c r="EH561" s="52"/>
      <c r="EI561" s="52"/>
      <c r="EJ561" s="52"/>
      <c r="EK561" s="52"/>
      <c r="EL561" s="52"/>
      <c r="EM561" s="52"/>
      <c r="EN561" s="52"/>
      <c r="EO561" s="52"/>
      <c r="EP561" s="52"/>
      <c r="EQ561" s="52"/>
      <c r="ER561" s="52"/>
      <c r="ES561" s="52"/>
      <c r="ET561" s="52"/>
      <c r="EU561" s="52"/>
      <c r="EV561" s="52"/>
      <c r="EW561" s="52"/>
      <c r="EX561" s="52"/>
      <c r="EY561" s="52"/>
      <c r="EZ561" s="52"/>
      <c r="FA561" s="52"/>
      <c r="FB561" s="52"/>
      <c r="FC561" s="52"/>
      <c r="FD561" s="52"/>
      <c r="FE561" s="52"/>
      <c r="FF561" s="52"/>
      <c r="FG561" s="52"/>
      <c r="FH561" s="52"/>
      <c r="FI561" s="52"/>
      <c r="FJ561" s="52"/>
      <c r="FK561" s="52"/>
      <c r="FL561" s="52"/>
      <c r="FM561" s="52"/>
      <c r="FN561" s="52"/>
      <c r="FO561" s="52"/>
      <c r="FP561" s="52"/>
      <c r="FQ561" s="52"/>
      <c r="FR561" s="52"/>
      <c r="FS561" s="52"/>
      <c r="FT561" s="52"/>
      <c r="FU561" s="52"/>
      <c r="FV561" s="52"/>
      <c r="FW561" s="52"/>
      <c r="FX561" s="52"/>
      <c r="FY561" s="52"/>
      <c r="FZ561" s="52"/>
      <c r="GA561" s="52"/>
      <c r="GB561" s="52"/>
      <c r="GC561" s="52"/>
      <c r="GD561" s="52"/>
      <c r="GE561" s="52"/>
      <c r="GF561" s="52"/>
      <c r="GG561" s="52"/>
      <c r="GH561" s="52"/>
      <c r="GI561" s="52"/>
      <c r="GJ561" s="52"/>
      <c r="GK561" s="52"/>
      <c r="GL561" s="52"/>
      <c r="GM561" s="52"/>
      <c r="GN561" s="52"/>
      <c r="GO561" s="52"/>
      <c r="GP561" s="52"/>
      <c r="GQ561" s="52"/>
      <c r="GR561" s="52"/>
      <c r="GS561" s="52"/>
      <c r="GT561" s="52"/>
      <c r="GU561" s="52"/>
      <c r="GV561" s="52"/>
      <c r="GW561" s="52"/>
      <c r="GX561" s="52"/>
      <c r="GY561" s="52"/>
      <c r="GZ561" s="52"/>
      <c r="HA561" s="52"/>
      <c r="HB561" s="52"/>
      <c r="HC561" s="52"/>
      <c r="HD561" s="52"/>
      <c r="HE561" s="52"/>
      <c r="HF561" s="52"/>
      <c r="HG561" s="52"/>
      <c r="HH561" s="52"/>
      <c r="HI561" s="52"/>
      <c r="HJ561" s="52"/>
      <c r="HK561" s="52"/>
      <c r="HL561" s="52"/>
      <c r="HM561" s="52"/>
      <c r="HN561" s="52"/>
      <c r="HO561" s="52"/>
      <c r="HP561" s="52"/>
      <c r="HQ561" s="52"/>
      <c r="HR561" s="52"/>
      <c r="HS561" s="52"/>
      <c r="HT561" s="52"/>
      <c r="HU561" s="52"/>
      <c r="HV561" s="52"/>
      <c r="HW561" s="52"/>
      <c r="HX561" s="52"/>
      <c r="HY561" s="52"/>
      <c r="HZ561" s="52"/>
      <c r="IA561" s="52"/>
      <c r="IB561" s="52"/>
      <c r="IC561" s="52"/>
      <c r="ID561" s="52"/>
      <c r="IE561" s="52"/>
      <c r="IF561" s="52"/>
      <c r="IG561" s="52"/>
      <c r="IH561" s="52"/>
      <c r="II561" s="52"/>
      <c r="IJ561" s="52"/>
      <c r="IK561" s="52"/>
      <c r="IL561" s="52"/>
      <c r="IM561" s="52"/>
      <c r="IN561" s="52"/>
      <c r="IO561" s="52"/>
      <c r="IP561" s="52"/>
      <c r="IQ561" s="52"/>
      <c r="IR561" s="52"/>
      <c r="IS561" s="52"/>
      <c r="IT561" s="52"/>
      <c r="IU561" s="52"/>
    </row>
    <row r="562" spans="1:255" s="53" customFormat="1">
      <c r="A562" s="74">
        <v>561</v>
      </c>
      <c r="B562" s="55" t="s">
        <v>2513</v>
      </c>
      <c r="C562" s="56" t="s">
        <v>2511</v>
      </c>
      <c r="D562" s="67">
        <v>79</v>
      </c>
      <c r="E562" s="55">
        <v>107</v>
      </c>
      <c r="F562" s="59">
        <v>77857.899999999994</v>
      </c>
      <c r="G562" s="69" t="s">
        <v>1229</v>
      </c>
      <c r="H562" s="63"/>
      <c r="I562" s="94"/>
      <c r="J562" s="52"/>
      <c r="K562" s="48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52"/>
      <c r="AZ562" s="52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2"/>
      <c r="BQ562" s="52"/>
      <c r="BR562" s="52"/>
      <c r="BS562" s="52"/>
      <c r="BT562" s="52"/>
      <c r="BU562" s="52"/>
      <c r="BV562" s="52"/>
      <c r="BW562" s="52"/>
      <c r="BX562" s="52"/>
      <c r="BY562" s="52"/>
      <c r="BZ562" s="52"/>
      <c r="CA562" s="52"/>
      <c r="CB562" s="52"/>
      <c r="CC562" s="52"/>
      <c r="CD562" s="52"/>
      <c r="CE562" s="52"/>
      <c r="CF562" s="52"/>
      <c r="CG562" s="52"/>
      <c r="CH562" s="52"/>
      <c r="CI562" s="52"/>
      <c r="CJ562" s="52"/>
      <c r="CK562" s="52"/>
      <c r="CL562" s="52"/>
      <c r="CM562" s="52"/>
      <c r="CN562" s="52"/>
      <c r="CO562" s="52"/>
      <c r="CP562" s="52"/>
      <c r="CQ562" s="52"/>
      <c r="CR562" s="52"/>
      <c r="CS562" s="52"/>
      <c r="CT562" s="52"/>
      <c r="CU562" s="52"/>
      <c r="CV562" s="52"/>
      <c r="CW562" s="52"/>
      <c r="CX562" s="52"/>
      <c r="CY562" s="52"/>
      <c r="CZ562" s="52"/>
      <c r="DA562" s="52"/>
      <c r="DB562" s="52"/>
      <c r="DC562" s="52"/>
      <c r="DD562" s="52"/>
      <c r="DE562" s="52"/>
      <c r="DF562" s="52"/>
      <c r="DG562" s="52"/>
      <c r="DH562" s="52"/>
      <c r="DI562" s="52"/>
      <c r="DJ562" s="52"/>
      <c r="DK562" s="52"/>
      <c r="DL562" s="52"/>
      <c r="DM562" s="52"/>
      <c r="DN562" s="52"/>
      <c r="DO562" s="52"/>
      <c r="DP562" s="52"/>
      <c r="DQ562" s="52"/>
      <c r="DR562" s="52"/>
      <c r="DS562" s="52"/>
      <c r="DT562" s="52"/>
      <c r="DU562" s="52"/>
      <c r="DV562" s="52"/>
      <c r="DW562" s="52"/>
      <c r="DX562" s="52"/>
      <c r="DY562" s="52"/>
      <c r="DZ562" s="52"/>
      <c r="EA562" s="52"/>
      <c r="EB562" s="52"/>
      <c r="EC562" s="52"/>
      <c r="ED562" s="52"/>
      <c r="EE562" s="52"/>
      <c r="EF562" s="52"/>
      <c r="EG562" s="52"/>
      <c r="EH562" s="52"/>
      <c r="EI562" s="52"/>
      <c r="EJ562" s="52"/>
      <c r="EK562" s="52"/>
      <c r="EL562" s="52"/>
      <c r="EM562" s="52"/>
      <c r="EN562" s="52"/>
      <c r="EO562" s="52"/>
      <c r="EP562" s="52"/>
      <c r="EQ562" s="52"/>
      <c r="ER562" s="52"/>
      <c r="ES562" s="52"/>
      <c r="ET562" s="52"/>
      <c r="EU562" s="52"/>
      <c r="EV562" s="52"/>
      <c r="EW562" s="52"/>
      <c r="EX562" s="52"/>
      <c r="EY562" s="52"/>
      <c r="EZ562" s="52"/>
      <c r="FA562" s="52"/>
      <c r="FB562" s="52"/>
      <c r="FC562" s="52"/>
      <c r="FD562" s="52"/>
      <c r="FE562" s="52"/>
      <c r="FF562" s="52"/>
      <c r="FG562" s="52"/>
      <c r="FH562" s="52"/>
      <c r="FI562" s="52"/>
      <c r="FJ562" s="52"/>
      <c r="FK562" s="52"/>
      <c r="FL562" s="52"/>
      <c r="FM562" s="52"/>
      <c r="FN562" s="52"/>
      <c r="FO562" s="52"/>
      <c r="FP562" s="52"/>
      <c r="FQ562" s="52"/>
      <c r="FR562" s="52"/>
      <c r="FS562" s="52"/>
      <c r="FT562" s="52"/>
      <c r="FU562" s="52"/>
      <c r="FV562" s="52"/>
      <c r="FW562" s="52"/>
      <c r="FX562" s="52"/>
      <c r="FY562" s="52"/>
      <c r="FZ562" s="52"/>
      <c r="GA562" s="52"/>
      <c r="GB562" s="52"/>
      <c r="GC562" s="52"/>
      <c r="GD562" s="52"/>
      <c r="GE562" s="52"/>
      <c r="GF562" s="52"/>
      <c r="GG562" s="52"/>
      <c r="GH562" s="52"/>
      <c r="GI562" s="52"/>
      <c r="GJ562" s="52"/>
      <c r="GK562" s="52"/>
      <c r="GL562" s="52"/>
      <c r="GM562" s="52"/>
      <c r="GN562" s="52"/>
      <c r="GO562" s="52"/>
      <c r="GP562" s="52"/>
      <c r="GQ562" s="52"/>
      <c r="GR562" s="52"/>
      <c r="GS562" s="52"/>
      <c r="GT562" s="52"/>
      <c r="GU562" s="52"/>
      <c r="GV562" s="52"/>
      <c r="GW562" s="52"/>
      <c r="GX562" s="52"/>
      <c r="GY562" s="52"/>
      <c r="GZ562" s="52"/>
      <c r="HA562" s="52"/>
      <c r="HB562" s="52"/>
      <c r="HC562" s="52"/>
      <c r="HD562" s="52"/>
      <c r="HE562" s="52"/>
      <c r="HF562" s="52"/>
      <c r="HG562" s="52"/>
      <c r="HH562" s="52"/>
      <c r="HI562" s="52"/>
      <c r="HJ562" s="52"/>
      <c r="HK562" s="52"/>
      <c r="HL562" s="52"/>
      <c r="HM562" s="52"/>
      <c r="HN562" s="52"/>
      <c r="HO562" s="52"/>
      <c r="HP562" s="52"/>
      <c r="HQ562" s="52"/>
      <c r="HR562" s="52"/>
      <c r="HS562" s="52"/>
      <c r="HT562" s="52"/>
      <c r="HU562" s="52"/>
      <c r="HV562" s="52"/>
      <c r="HW562" s="52"/>
      <c r="HX562" s="52"/>
      <c r="HY562" s="52"/>
      <c r="HZ562" s="52"/>
      <c r="IA562" s="52"/>
      <c r="IB562" s="52"/>
      <c r="IC562" s="52"/>
      <c r="ID562" s="52"/>
      <c r="IE562" s="52"/>
      <c r="IF562" s="52"/>
      <c r="IG562" s="52"/>
      <c r="IH562" s="52"/>
      <c r="II562" s="52"/>
      <c r="IJ562" s="52"/>
      <c r="IK562" s="52"/>
      <c r="IL562" s="52"/>
      <c r="IM562" s="52"/>
      <c r="IN562" s="52"/>
      <c r="IO562" s="52"/>
      <c r="IP562" s="52"/>
      <c r="IQ562" s="52"/>
      <c r="IR562" s="52"/>
      <c r="IS562" s="52"/>
      <c r="IT562" s="52"/>
      <c r="IU562" s="52"/>
    </row>
    <row r="563" spans="1:255" s="53" customFormat="1">
      <c r="A563" s="74">
        <v>562</v>
      </c>
      <c r="B563" s="55" t="s">
        <v>2470</v>
      </c>
      <c r="C563" s="56" t="s">
        <v>2511</v>
      </c>
      <c r="D563" s="67">
        <v>79</v>
      </c>
      <c r="E563" s="55">
        <v>107</v>
      </c>
      <c r="F563" s="59">
        <v>127343.15</v>
      </c>
      <c r="G563" s="69" t="s">
        <v>1229</v>
      </c>
      <c r="H563" s="63"/>
      <c r="I563" s="94"/>
      <c r="J563" s="52"/>
      <c r="K563" s="48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2"/>
      <c r="BQ563" s="52"/>
      <c r="BR563" s="52"/>
      <c r="BS563" s="52"/>
      <c r="BT563" s="52"/>
      <c r="BU563" s="52"/>
      <c r="BV563" s="52"/>
      <c r="BW563" s="52"/>
      <c r="BX563" s="52"/>
      <c r="BY563" s="52"/>
      <c r="BZ563" s="52"/>
      <c r="CA563" s="52"/>
      <c r="CB563" s="52"/>
      <c r="CC563" s="52"/>
      <c r="CD563" s="52"/>
      <c r="CE563" s="52"/>
      <c r="CF563" s="52"/>
      <c r="CG563" s="52"/>
      <c r="CH563" s="52"/>
      <c r="CI563" s="52"/>
      <c r="CJ563" s="52"/>
      <c r="CK563" s="52"/>
      <c r="CL563" s="52"/>
      <c r="CM563" s="52"/>
      <c r="CN563" s="52"/>
      <c r="CO563" s="52"/>
      <c r="CP563" s="52"/>
      <c r="CQ563" s="52"/>
      <c r="CR563" s="52"/>
      <c r="CS563" s="52"/>
      <c r="CT563" s="52"/>
      <c r="CU563" s="52"/>
      <c r="CV563" s="52"/>
      <c r="CW563" s="52"/>
      <c r="CX563" s="52"/>
      <c r="CY563" s="52"/>
      <c r="CZ563" s="52"/>
      <c r="DA563" s="52"/>
      <c r="DB563" s="52"/>
      <c r="DC563" s="52"/>
      <c r="DD563" s="52"/>
      <c r="DE563" s="52"/>
      <c r="DF563" s="52"/>
      <c r="DG563" s="52"/>
      <c r="DH563" s="52"/>
      <c r="DI563" s="52"/>
      <c r="DJ563" s="52"/>
      <c r="DK563" s="52"/>
      <c r="DL563" s="52"/>
      <c r="DM563" s="52"/>
      <c r="DN563" s="52"/>
      <c r="DO563" s="52"/>
      <c r="DP563" s="52"/>
      <c r="DQ563" s="52"/>
      <c r="DR563" s="52"/>
      <c r="DS563" s="52"/>
      <c r="DT563" s="52"/>
      <c r="DU563" s="52"/>
      <c r="DV563" s="52"/>
      <c r="DW563" s="52"/>
      <c r="DX563" s="52"/>
      <c r="DY563" s="52"/>
      <c r="DZ563" s="52"/>
      <c r="EA563" s="52"/>
      <c r="EB563" s="52"/>
      <c r="EC563" s="52"/>
      <c r="ED563" s="52"/>
      <c r="EE563" s="52"/>
      <c r="EF563" s="52"/>
      <c r="EG563" s="52"/>
      <c r="EH563" s="52"/>
      <c r="EI563" s="52"/>
      <c r="EJ563" s="52"/>
      <c r="EK563" s="52"/>
      <c r="EL563" s="52"/>
      <c r="EM563" s="52"/>
      <c r="EN563" s="52"/>
      <c r="EO563" s="52"/>
      <c r="EP563" s="52"/>
      <c r="EQ563" s="52"/>
      <c r="ER563" s="52"/>
      <c r="ES563" s="52"/>
      <c r="ET563" s="52"/>
      <c r="EU563" s="52"/>
      <c r="EV563" s="52"/>
      <c r="EW563" s="52"/>
      <c r="EX563" s="52"/>
      <c r="EY563" s="52"/>
      <c r="EZ563" s="52"/>
      <c r="FA563" s="52"/>
      <c r="FB563" s="52"/>
      <c r="FC563" s="52"/>
      <c r="FD563" s="52"/>
      <c r="FE563" s="52"/>
      <c r="FF563" s="52"/>
      <c r="FG563" s="52"/>
      <c r="FH563" s="52"/>
      <c r="FI563" s="52"/>
      <c r="FJ563" s="52"/>
      <c r="FK563" s="52"/>
      <c r="FL563" s="52"/>
      <c r="FM563" s="52"/>
      <c r="FN563" s="52"/>
      <c r="FO563" s="52"/>
      <c r="FP563" s="52"/>
      <c r="FQ563" s="52"/>
      <c r="FR563" s="52"/>
      <c r="FS563" s="52"/>
      <c r="FT563" s="52"/>
      <c r="FU563" s="52"/>
      <c r="FV563" s="52"/>
      <c r="FW563" s="52"/>
      <c r="FX563" s="52"/>
      <c r="FY563" s="52"/>
      <c r="FZ563" s="52"/>
      <c r="GA563" s="52"/>
      <c r="GB563" s="52"/>
      <c r="GC563" s="52"/>
      <c r="GD563" s="52"/>
      <c r="GE563" s="52"/>
      <c r="GF563" s="52"/>
      <c r="GG563" s="52"/>
      <c r="GH563" s="52"/>
      <c r="GI563" s="52"/>
      <c r="GJ563" s="52"/>
      <c r="GK563" s="52"/>
      <c r="GL563" s="52"/>
      <c r="GM563" s="52"/>
      <c r="GN563" s="52"/>
      <c r="GO563" s="52"/>
      <c r="GP563" s="52"/>
      <c r="GQ563" s="52"/>
      <c r="GR563" s="52"/>
      <c r="GS563" s="52"/>
      <c r="GT563" s="52"/>
      <c r="GU563" s="52"/>
      <c r="GV563" s="52"/>
      <c r="GW563" s="52"/>
      <c r="GX563" s="52"/>
      <c r="GY563" s="52"/>
      <c r="GZ563" s="52"/>
      <c r="HA563" s="52"/>
      <c r="HB563" s="52"/>
      <c r="HC563" s="52"/>
      <c r="HD563" s="52"/>
      <c r="HE563" s="52"/>
      <c r="HF563" s="52"/>
      <c r="HG563" s="52"/>
      <c r="HH563" s="52"/>
      <c r="HI563" s="52"/>
      <c r="HJ563" s="52"/>
      <c r="HK563" s="52"/>
      <c r="HL563" s="52"/>
      <c r="HM563" s="52"/>
      <c r="HN563" s="52"/>
      <c r="HO563" s="52"/>
      <c r="HP563" s="52"/>
      <c r="HQ563" s="52"/>
      <c r="HR563" s="52"/>
      <c r="HS563" s="52"/>
      <c r="HT563" s="52"/>
      <c r="HU563" s="52"/>
      <c r="HV563" s="52"/>
      <c r="HW563" s="52"/>
      <c r="HX563" s="52"/>
      <c r="HY563" s="52"/>
      <c r="HZ563" s="52"/>
      <c r="IA563" s="52"/>
      <c r="IB563" s="52"/>
      <c r="IC563" s="52"/>
      <c r="ID563" s="52"/>
      <c r="IE563" s="52"/>
      <c r="IF563" s="52"/>
      <c r="IG563" s="52"/>
      <c r="IH563" s="52"/>
      <c r="II563" s="52"/>
      <c r="IJ563" s="52"/>
      <c r="IK563" s="52"/>
      <c r="IL563" s="52"/>
      <c r="IM563" s="52"/>
      <c r="IN563" s="52"/>
      <c r="IO563" s="52"/>
      <c r="IP563" s="52"/>
      <c r="IQ563" s="52"/>
      <c r="IR563" s="52"/>
      <c r="IS563" s="52"/>
      <c r="IT563" s="52"/>
      <c r="IU563" s="52"/>
    </row>
    <row r="564" spans="1:255" s="53" customFormat="1">
      <c r="A564" s="74">
        <v>563</v>
      </c>
      <c r="B564" s="55" t="s">
        <v>2517</v>
      </c>
      <c r="C564" s="56" t="s">
        <v>2511</v>
      </c>
      <c r="D564" s="67">
        <v>109</v>
      </c>
      <c r="E564" s="55"/>
      <c r="F564" s="59">
        <v>150208.17000000001</v>
      </c>
      <c r="G564" s="69" t="s">
        <v>1229</v>
      </c>
      <c r="H564" s="63"/>
      <c r="I564" s="94"/>
      <c r="K564" s="48"/>
    </row>
    <row r="565" spans="1:255" s="53" customFormat="1">
      <c r="A565" s="74">
        <v>564</v>
      </c>
      <c r="B565" s="55" t="s">
        <v>2512</v>
      </c>
      <c r="C565" s="56" t="s">
        <v>2511</v>
      </c>
      <c r="D565" s="67">
        <v>79</v>
      </c>
      <c r="E565" s="55">
        <v>107</v>
      </c>
      <c r="F565" s="59">
        <v>259442.88</v>
      </c>
      <c r="G565" s="69" t="s">
        <v>1229</v>
      </c>
      <c r="H565" s="63"/>
      <c r="I565" s="94"/>
      <c r="J565" s="52"/>
      <c r="K565" s="48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2"/>
      <c r="BQ565" s="52"/>
      <c r="BR565" s="52"/>
      <c r="BS565" s="52"/>
      <c r="BT565" s="52"/>
      <c r="BU565" s="52"/>
      <c r="BV565" s="52"/>
      <c r="BW565" s="52"/>
      <c r="BX565" s="52"/>
      <c r="BY565" s="52"/>
      <c r="BZ565" s="52"/>
      <c r="CA565" s="52"/>
      <c r="CB565" s="52"/>
      <c r="CC565" s="52"/>
      <c r="CD565" s="52"/>
      <c r="CE565" s="52"/>
      <c r="CF565" s="52"/>
      <c r="CG565" s="52"/>
      <c r="CH565" s="52"/>
      <c r="CI565" s="52"/>
      <c r="CJ565" s="52"/>
      <c r="CK565" s="52"/>
      <c r="CL565" s="52"/>
      <c r="CM565" s="52"/>
      <c r="CN565" s="52"/>
      <c r="CO565" s="52"/>
      <c r="CP565" s="52"/>
      <c r="CQ565" s="52"/>
      <c r="CR565" s="52"/>
      <c r="CS565" s="52"/>
      <c r="CT565" s="52"/>
      <c r="CU565" s="52"/>
      <c r="CV565" s="52"/>
      <c r="CW565" s="52"/>
      <c r="CX565" s="52"/>
      <c r="CY565" s="52"/>
      <c r="CZ565" s="52"/>
      <c r="DA565" s="52"/>
      <c r="DB565" s="52"/>
      <c r="DC565" s="52"/>
      <c r="DD565" s="52"/>
      <c r="DE565" s="52"/>
      <c r="DF565" s="52"/>
      <c r="DG565" s="52"/>
      <c r="DH565" s="52"/>
      <c r="DI565" s="52"/>
      <c r="DJ565" s="52"/>
      <c r="DK565" s="52"/>
      <c r="DL565" s="52"/>
      <c r="DM565" s="52"/>
      <c r="DN565" s="52"/>
      <c r="DO565" s="52"/>
      <c r="DP565" s="52"/>
      <c r="DQ565" s="52"/>
      <c r="DR565" s="52"/>
      <c r="DS565" s="52"/>
      <c r="DT565" s="52"/>
      <c r="DU565" s="52"/>
      <c r="DV565" s="52"/>
      <c r="DW565" s="52"/>
      <c r="DX565" s="52"/>
      <c r="DY565" s="52"/>
      <c r="DZ565" s="52"/>
      <c r="EA565" s="52"/>
      <c r="EB565" s="52"/>
      <c r="EC565" s="52"/>
      <c r="ED565" s="52"/>
      <c r="EE565" s="52"/>
      <c r="EF565" s="52"/>
      <c r="EG565" s="52"/>
      <c r="EH565" s="52"/>
      <c r="EI565" s="52"/>
      <c r="EJ565" s="52"/>
      <c r="EK565" s="52"/>
      <c r="EL565" s="52"/>
      <c r="EM565" s="52"/>
      <c r="EN565" s="52"/>
      <c r="EO565" s="52"/>
      <c r="EP565" s="52"/>
      <c r="EQ565" s="52"/>
      <c r="ER565" s="52"/>
      <c r="ES565" s="52"/>
      <c r="ET565" s="52"/>
      <c r="EU565" s="52"/>
      <c r="EV565" s="52"/>
      <c r="EW565" s="52"/>
      <c r="EX565" s="52"/>
      <c r="EY565" s="52"/>
      <c r="EZ565" s="52"/>
      <c r="FA565" s="52"/>
      <c r="FB565" s="52"/>
      <c r="FC565" s="52"/>
      <c r="FD565" s="52"/>
      <c r="FE565" s="52"/>
      <c r="FF565" s="52"/>
      <c r="FG565" s="52"/>
      <c r="FH565" s="52"/>
      <c r="FI565" s="52"/>
      <c r="FJ565" s="52"/>
      <c r="FK565" s="52"/>
      <c r="FL565" s="52"/>
      <c r="FM565" s="52"/>
      <c r="FN565" s="52"/>
      <c r="FO565" s="52"/>
      <c r="FP565" s="52"/>
      <c r="FQ565" s="52"/>
      <c r="FR565" s="52"/>
      <c r="FS565" s="52"/>
      <c r="FT565" s="52"/>
      <c r="FU565" s="52"/>
      <c r="FV565" s="52"/>
      <c r="FW565" s="52"/>
      <c r="FX565" s="52"/>
      <c r="FY565" s="52"/>
      <c r="FZ565" s="52"/>
      <c r="GA565" s="52"/>
      <c r="GB565" s="52"/>
      <c r="GC565" s="52"/>
      <c r="GD565" s="52"/>
      <c r="GE565" s="52"/>
      <c r="GF565" s="52"/>
      <c r="GG565" s="52"/>
      <c r="GH565" s="52"/>
      <c r="GI565" s="52"/>
      <c r="GJ565" s="52"/>
      <c r="GK565" s="52"/>
      <c r="GL565" s="52"/>
      <c r="GM565" s="52"/>
      <c r="GN565" s="52"/>
      <c r="GO565" s="52"/>
      <c r="GP565" s="52"/>
      <c r="GQ565" s="52"/>
      <c r="GR565" s="52"/>
      <c r="GS565" s="52"/>
      <c r="GT565" s="52"/>
      <c r="GU565" s="52"/>
      <c r="GV565" s="52"/>
      <c r="GW565" s="52"/>
      <c r="GX565" s="52"/>
      <c r="GY565" s="52"/>
      <c r="GZ565" s="52"/>
      <c r="HA565" s="52"/>
      <c r="HB565" s="52"/>
      <c r="HC565" s="52"/>
      <c r="HD565" s="52"/>
      <c r="HE565" s="52"/>
      <c r="HF565" s="52"/>
      <c r="HG565" s="52"/>
      <c r="HH565" s="52"/>
      <c r="HI565" s="52"/>
      <c r="HJ565" s="52"/>
      <c r="HK565" s="52"/>
      <c r="HL565" s="52"/>
      <c r="HM565" s="52"/>
      <c r="HN565" s="52"/>
      <c r="HO565" s="52"/>
      <c r="HP565" s="52"/>
      <c r="HQ565" s="52"/>
      <c r="HR565" s="52"/>
      <c r="HS565" s="52"/>
      <c r="HT565" s="52"/>
      <c r="HU565" s="52"/>
      <c r="HV565" s="52"/>
      <c r="HW565" s="52"/>
      <c r="HX565" s="52"/>
      <c r="HY565" s="52"/>
      <c r="HZ565" s="52"/>
      <c r="IA565" s="52"/>
      <c r="IB565" s="52"/>
      <c r="IC565" s="52"/>
      <c r="ID565" s="52"/>
      <c r="IE565" s="52"/>
      <c r="IF565" s="52"/>
      <c r="IG565" s="52"/>
      <c r="IH565" s="52"/>
      <c r="II565" s="52"/>
      <c r="IJ565" s="52"/>
      <c r="IK565" s="52"/>
      <c r="IL565" s="52"/>
      <c r="IM565" s="52"/>
      <c r="IN565" s="52"/>
      <c r="IO565" s="52"/>
      <c r="IP565" s="52"/>
      <c r="IQ565" s="52"/>
      <c r="IR565" s="52"/>
      <c r="IS565" s="52"/>
      <c r="IT565" s="52"/>
      <c r="IU565" s="52"/>
    </row>
    <row r="566" spans="1:255" s="53" customFormat="1">
      <c r="A566" s="74">
        <v>565</v>
      </c>
      <c r="B566" s="55" t="s">
        <v>2514</v>
      </c>
      <c r="C566" s="56" t="s">
        <v>2511</v>
      </c>
      <c r="D566" s="67">
        <v>79</v>
      </c>
      <c r="E566" s="55">
        <v>107</v>
      </c>
      <c r="F566" s="59">
        <v>382613.58</v>
      </c>
      <c r="G566" s="69" t="s">
        <v>1229</v>
      </c>
      <c r="H566" s="63"/>
      <c r="I566" s="94"/>
      <c r="J566" s="52"/>
      <c r="K566" s="48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  <c r="AY566" s="52"/>
      <c r="AZ566" s="52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2"/>
      <c r="BQ566" s="52"/>
      <c r="BR566" s="52"/>
      <c r="BS566" s="52"/>
      <c r="BT566" s="52"/>
      <c r="BU566" s="52"/>
      <c r="BV566" s="52"/>
      <c r="BW566" s="52"/>
      <c r="BX566" s="52"/>
      <c r="BY566" s="52"/>
      <c r="BZ566" s="52"/>
      <c r="CA566" s="52"/>
      <c r="CB566" s="52"/>
      <c r="CC566" s="52"/>
      <c r="CD566" s="52"/>
      <c r="CE566" s="52"/>
      <c r="CF566" s="52"/>
      <c r="CG566" s="52"/>
      <c r="CH566" s="52"/>
      <c r="CI566" s="52"/>
      <c r="CJ566" s="52"/>
      <c r="CK566" s="52"/>
      <c r="CL566" s="52"/>
      <c r="CM566" s="52"/>
      <c r="CN566" s="52"/>
      <c r="CO566" s="52"/>
      <c r="CP566" s="52"/>
      <c r="CQ566" s="52"/>
      <c r="CR566" s="52"/>
      <c r="CS566" s="52"/>
      <c r="CT566" s="52"/>
      <c r="CU566" s="52"/>
      <c r="CV566" s="52"/>
      <c r="CW566" s="52"/>
      <c r="CX566" s="52"/>
      <c r="CY566" s="52"/>
      <c r="CZ566" s="52"/>
      <c r="DA566" s="52"/>
      <c r="DB566" s="52"/>
      <c r="DC566" s="52"/>
      <c r="DD566" s="52"/>
      <c r="DE566" s="52"/>
      <c r="DF566" s="52"/>
      <c r="DG566" s="52"/>
      <c r="DH566" s="52"/>
      <c r="DI566" s="52"/>
      <c r="DJ566" s="52"/>
      <c r="DK566" s="52"/>
      <c r="DL566" s="52"/>
      <c r="DM566" s="52"/>
      <c r="DN566" s="52"/>
      <c r="DO566" s="52"/>
      <c r="DP566" s="52"/>
      <c r="DQ566" s="52"/>
      <c r="DR566" s="52"/>
      <c r="DS566" s="52"/>
      <c r="DT566" s="52"/>
      <c r="DU566" s="52"/>
      <c r="DV566" s="52"/>
      <c r="DW566" s="52"/>
      <c r="DX566" s="52"/>
      <c r="DY566" s="52"/>
      <c r="DZ566" s="52"/>
      <c r="EA566" s="52"/>
      <c r="EB566" s="52"/>
      <c r="EC566" s="52"/>
      <c r="ED566" s="52"/>
      <c r="EE566" s="52"/>
      <c r="EF566" s="52"/>
      <c r="EG566" s="52"/>
      <c r="EH566" s="52"/>
      <c r="EI566" s="52"/>
      <c r="EJ566" s="52"/>
      <c r="EK566" s="52"/>
      <c r="EL566" s="52"/>
      <c r="EM566" s="52"/>
      <c r="EN566" s="52"/>
      <c r="EO566" s="52"/>
      <c r="EP566" s="52"/>
      <c r="EQ566" s="52"/>
      <c r="ER566" s="52"/>
      <c r="ES566" s="52"/>
      <c r="ET566" s="52"/>
      <c r="EU566" s="52"/>
      <c r="EV566" s="52"/>
      <c r="EW566" s="52"/>
      <c r="EX566" s="52"/>
      <c r="EY566" s="52"/>
      <c r="EZ566" s="52"/>
      <c r="FA566" s="52"/>
      <c r="FB566" s="52"/>
      <c r="FC566" s="52"/>
      <c r="FD566" s="52"/>
      <c r="FE566" s="52"/>
      <c r="FF566" s="52"/>
      <c r="FG566" s="52"/>
      <c r="FH566" s="52"/>
      <c r="FI566" s="52"/>
      <c r="FJ566" s="52"/>
      <c r="FK566" s="52"/>
      <c r="FL566" s="52"/>
      <c r="FM566" s="52"/>
      <c r="FN566" s="52"/>
      <c r="FO566" s="52"/>
      <c r="FP566" s="52"/>
      <c r="FQ566" s="52"/>
      <c r="FR566" s="52"/>
      <c r="FS566" s="52"/>
      <c r="FT566" s="52"/>
      <c r="FU566" s="52"/>
      <c r="FV566" s="52"/>
      <c r="FW566" s="52"/>
      <c r="FX566" s="52"/>
      <c r="FY566" s="52"/>
      <c r="FZ566" s="52"/>
      <c r="GA566" s="52"/>
      <c r="GB566" s="52"/>
      <c r="GC566" s="52"/>
      <c r="GD566" s="52"/>
      <c r="GE566" s="52"/>
      <c r="GF566" s="52"/>
      <c r="GG566" s="52"/>
      <c r="GH566" s="52"/>
      <c r="GI566" s="52"/>
      <c r="GJ566" s="52"/>
      <c r="GK566" s="52"/>
      <c r="GL566" s="52"/>
      <c r="GM566" s="52"/>
      <c r="GN566" s="52"/>
      <c r="GO566" s="52"/>
      <c r="GP566" s="52"/>
      <c r="GQ566" s="52"/>
      <c r="GR566" s="52"/>
      <c r="GS566" s="52"/>
      <c r="GT566" s="52"/>
      <c r="GU566" s="52"/>
      <c r="GV566" s="52"/>
      <c r="GW566" s="52"/>
      <c r="GX566" s="52"/>
      <c r="GY566" s="52"/>
      <c r="GZ566" s="52"/>
      <c r="HA566" s="52"/>
      <c r="HB566" s="52"/>
      <c r="HC566" s="52"/>
      <c r="HD566" s="52"/>
      <c r="HE566" s="52"/>
      <c r="HF566" s="52"/>
      <c r="HG566" s="52"/>
      <c r="HH566" s="52"/>
      <c r="HI566" s="52"/>
      <c r="HJ566" s="52"/>
      <c r="HK566" s="52"/>
      <c r="HL566" s="52"/>
      <c r="HM566" s="52"/>
      <c r="HN566" s="52"/>
      <c r="HO566" s="52"/>
      <c r="HP566" s="52"/>
      <c r="HQ566" s="52"/>
      <c r="HR566" s="52"/>
      <c r="HS566" s="52"/>
      <c r="HT566" s="52"/>
      <c r="HU566" s="52"/>
      <c r="HV566" s="52"/>
      <c r="HW566" s="52"/>
      <c r="HX566" s="52"/>
      <c r="HY566" s="52"/>
      <c r="HZ566" s="52"/>
      <c r="IA566" s="52"/>
      <c r="IB566" s="52"/>
      <c r="IC566" s="52"/>
      <c r="ID566" s="52"/>
      <c r="IE566" s="52"/>
      <c r="IF566" s="52"/>
      <c r="IG566" s="52"/>
      <c r="IH566" s="52"/>
      <c r="II566" s="52"/>
      <c r="IJ566" s="52"/>
      <c r="IK566" s="52"/>
      <c r="IL566" s="52"/>
      <c r="IM566" s="52"/>
      <c r="IN566" s="52"/>
      <c r="IO566" s="52"/>
      <c r="IP566" s="52"/>
      <c r="IQ566" s="52"/>
      <c r="IR566" s="52"/>
      <c r="IS566" s="52"/>
      <c r="IT566" s="52"/>
      <c r="IU566" s="52"/>
    </row>
    <row r="567" spans="1:255" s="53" customFormat="1">
      <c r="A567" s="74">
        <v>566</v>
      </c>
      <c r="B567" s="55" t="s">
        <v>2515</v>
      </c>
      <c r="C567" s="56" t="s">
        <v>2511</v>
      </c>
      <c r="D567" s="67">
        <v>79</v>
      </c>
      <c r="E567" s="55">
        <v>107</v>
      </c>
      <c r="F567" s="59">
        <v>1112124.57</v>
      </c>
      <c r="G567" s="69" t="s">
        <v>1229</v>
      </c>
      <c r="H567" s="63"/>
      <c r="I567" s="94"/>
      <c r="K567" s="48"/>
    </row>
    <row r="568" spans="1:255" s="53" customFormat="1" ht="15">
      <c r="A568" s="74">
        <v>567</v>
      </c>
      <c r="B568" s="55"/>
      <c r="C568" s="56" t="s">
        <v>2518</v>
      </c>
      <c r="D568" s="57"/>
      <c r="E568" s="57"/>
      <c r="F568" s="59"/>
      <c r="G568" s="58"/>
      <c r="H568" s="63" t="s">
        <v>1933</v>
      </c>
      <c r="I568" s="94">
        <v>82145.86</v>
      </c>
      <c r="J568" s="7"/>
      <c r="K568" s="48"/>
    </row>
    <row r="569" spans="1:255" s="53" customFormat="1">
      <c r="A569" s="74">
        <v>568</v>
      </c>
      <c r="B569" s="55" t="s">
        <v>2522</v>
      </c>
      <c r="C569" s="56" t="s">
        <v>2520</v>
      </c>
      <c r="D569" s="67">
        <v>33</v>
      </c>
      <c r="E569" s="55" t="s">
        <v>926</v>
      </c>
      <c r="F569" s="59">
        <v>1441103.21</v>
      </c>
      <c r="G569" s="69" t="s">
        <v>1229</v>
      </c>
      <c r="H569" s="63"/>
      <c r="I569" s="94"/>
      <c r="K569" s="48"/>
    </row>
    <row r="570" spans="1:255" s="53" customFormat="1">
      <c r="A570" s="74">
        <v>569</v>
      </c>
      <c r="B570" s="55" t="s">
        <v>2519</v>
      </c>
      <c r="C570" s="56" t="s">
        <v>2520</v>
      </c>
      <c r="D570" s="67">
        <v>33</v>
      </c>
      <c r="E570" s="55" t="s">
        <v>2066</v>
      </c>
      <c r="F570" s="59">
        <v>2386271.66</v>
      </c>
      <c r="G570" s="69" t="s">
        <v>1229</v>
      </c>
      <c r="H570" s="63"/>
      <c r="I570" s="94"/>
      <c r="K570" s="48"/>
    </row>
    <row r="571" spans="1:255" s="53" customFormat="1">
      <c r="A571" s="74">
        <v>570</v>
      </c>
      <c r="B571" s="55" t="s">
        <v>2521</v>
      </c>
      <c r="C571" s="56" t="s">
        <v>2520</v>
      </c>
      <c r="D571" s="67">
        <v>33</v>
      </c>
      <c r="E571" s="55" t="s">
        <v>924</v>
      </c>
      <c r="F571" s="59">
        <v>5386287.8099999996</v>
      </c>
      <c r="G571" s="69" t="s">
        <v>1229</v>
      </c>
      <c r="H571" s="63"/>
      <c r="I571" s="94"/>
      <c r="K571" s="48"/>
    </row>
    <row r="572" spans="1:255" s="53" customFormat="1">
      <c r="A572" s="74">
        <v>571</v>
      </c>
      <c r="B572" s="55"/>
      <c r="C572" s="56" t="s">
        <v>2523</v>
      </c>
      <c r="D572" s="57"/>
      <c r="E572" s="57"/>
      <c r="F572" s="59"/>
      <c r="G572" s="58"/>
      <c r="H572" s="63" t="s">
        <v>1933</v>
      </c>
      <c r="I572" s="94">
        <v>88869</v>
      </c>
      <c r="J572" s="115"/>
      <c r="K572" s="48"/>
    </row>
    <row r="573" spans="1:255" s="53" customFormat="1">
      <c r="A573" s="74">
        <v>572</v>
      </c>
      <c r="B573" s="55"/>
      <c r="C573" s="56" t="s">
        <v>2524</v>
      </c>
      <c r="D573" s="57"/>
      <c r="E573" s="57"/>
      <c r="F573" s="59"/>
      <c r="G573" s="58"/>
      <c r="H573" s="63" t="s">
        <v>1933</v>
      </c>
      <c r="I573" s="94">
        <v>152051</v>
      </c>
      <c r="J573" s="116"/>
      <c r="K573" s="48"/>
    </row>
    <row r="574" spans="1:255" s="53" customFormat="1">
      <c r="A574" s="74">
        <v>573</v>
      </c>
      <c r="B574" s="55" t="s">
        <v>2525</v>
      </c>
      <c r="C574" s="56" t="s">
        <v>2526</v>
      </c>
      <c r="D574" s="67">
        <v>5</v>
      </c>
      <c r="E574" s="55"/>
      <c r="F574" s="59">
        <v>50069.39</v>
      </c>
      <c r="G574" s="69" t="s">
        <v>1229</v>
      </c>
      <c r="H574" s="63"/>
      <c r="I574" s="94"/>
      <c r="J574" s="52"/>
      <c r="K574" s="48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  <c r="AY574" s="52"/>
      <c r="AZ574" s="52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2"/>
      <c r="BQ574" s="52"/>
      <c r="BR574" s="52"/>
      <c r="BS574" s="52"/>
      <c r="BT574" s="52"/>
      <c r="BU574" s="52"/>
      <c r="BV574" s="52"/>
      <c r="BW574" s="52"/>
      <c r="BX574" s="52"/>
      <c r="BY574" s="52"/>
      <c r="BZ574" s="52"/>
      <c r="CA574" s="52"/>
      <c r="CB574" s="52"/>
      <c r="CC574" s="52"/>
      <c r="CD574" s="52"/>
      <c r="CE574" s="52"/>
      <c r="CF574" s="52"/>
      <c r="CG574" s="52"/>
      <c r="CH574" s="52"/>
      <c r="CI574" s="52"/>
      <c r="CJ574" s="52"/>
      <c r="CK574" s="52"/>
      <c r="CL574" s="52"/>
      <c r="CM574" s="52"/>
      <c r="CN574" s="52"/>
      <c r="CO574" s="52"/>
      <c r="CP574" s="52"/>
      <c r="CQ574" s="52"/>
      <c r="CR574" s="52"/>
      <c r="CS574" s="52"/>
      <c r="CT574" s="52"/>
      <c r="CU574" s="52"/>
      <c r="CV574" s="52"/>
      <c r="CW574" s="52"/>
      <c r="CX574" s="52"/>
      <c r="CY574" s="52"/>
      <c r="CZ574" s="52"/>
      <c r="DA574" s="52"/>
      <c r="DB574" s="52"/>
      <c r="DC574" s="52"/>
      <c r="DD574" s="52"/>
      <c r="DE574" s="52"/>
      <c r="DF574" s="52"/>
      <c r="DG574" s="52"/>
      <c r="DH574" s="52"/>
      <c r="DI574" s="52"/>
      <c r="DJ574" s="52"/>
      <c r="DK574" s="52"/>
      <c r="DL574" s="52"/>
      <c r="DM574" s="52"/>
      <c r="DN574" s="52"/>
      <c r="DO574" s="52"/>
      <c r="DP574" s="52"/>
      <c r="DQ574" s="52"/>
      <c r="DR574" s="52"/>
      <c r="DS574" s="52"/>
      <c r="DT574" s="52"/>
      <c r="DU574" s="52"/>
      <c r="DV574" s="52"/>
      <c r="DW574" s="52"/>
      <c r="DX574" s="52"/>
      <c r="DY574" s="52"/>
      <c r="DZ574" s="52"/>
      <c r="EA574" s="52"/>
      <c r="EB574" s="52"/>
      <c r="EC574" s="52"/>
      <c r="ED574" s="52"/>
      <c r="EE574" s="52"/>
      <c r="EF574" s="52"/>
      <c r="EG574" s="52"/>
      <c r="EH574" s="52"/>
      <c r="EI574" s="52"/>
      <c r="EJ574" s="52"/>
      <c r="EK574" s="52"/>
      <c r="EL574" s="52"/>
      <c r="EM574" s="52"/>
      <c r="EN574" s="52"/>
      <c r="EO574" s="52"/>
      <c r="EP574" s="52"/>
      <c r="EQ574" s="52"/>
      <c r="ER574" s="52"/>
      <c r="ES574" s="52"/>
      <c r="ET574" s="52"/>
      <c r="EU574" s="52"/>
      <c r="EV574" s="52"/>
      <c r="EW574" s="52"/>
      <c r="EX574" s="52"/>
      <c r="EY574" s="52"/>
      <c r="EZ574" s="52"/>
      <c r="FA574" s="52"/>
      <c r="FB574" s="52"/>
      <c r="FC574" s="52"/>
      <c r="FD574" s="52"/>
      <c r="FE574" s="52"/>
      <c r="FF574" s="52"/>
      <c r="FG574" s="52"/>
      <c r="FH574" s="52"/>
      <c r="FI574" s="52"/>
      <c r="FJ574" s="52"/>
      <c r="FK574" s="52"/>
      <c r="FL574" s="52"/>
      <c r="FM574" s="52"/>
      <c r="FN574" s="52"/>
      <c r="FO574" s="52"/>
      <c r="FP574" s="52"/>
      <c r="FQ574" s="52"/>
      <c r="FR574" s="52"/>
      <c r="FS574" s="52"/>
      <c r="FT574" s="52"/>
      <c r="FU574" s="52"/>
      <c r="FV574" s="52"/>
      <c r="FW574" s="52"/>
      <c r="FX574" s="52"/>
      <c r="FY574" s="52"/>
      <c r="FZ574" s="52"/>
      <c r="GA574" s="52"/>
      <c r="GB574" s="52"/>
      <c r="GC574" s="52"/>
      <c r="GD574" s="52"/>
      <c r="GE574" s="52"/>
      <c r="GF574" s="52"/>
      <c r="GG574" s="52"/>
      <c r="GH574" s="52"/>
      <c r="GI574" s="52"/>
      <c r="GJ574" s="52"/>
      <c r="GK574" s="52"/>
      <c r="GL574" s="52"/>
      <c r="GM574" s="52"/>
      <c r="GN574" s="52"/>
      <c r="GO574" s="52"/>
      <c r="GP574" s="52"/>
      <c r="GQ574" s="52"/>
      <c r="GR574" s="52"/>
      <c r="GS574" s="52"/>
      <c r="GT574" s="52"/>
      <c r="GU574" s="52"/>
      <c r="GV574" s="52"/>
      <c r="GW574" s="52"/>
      <c r="GX574" s="52"/>
      <c r="GY574" s="52"/>
      <c r="GZ574" s="52"/>
      <c r="HA574" s="52"/>
      <c r="HB574" s="52"/>
      <c r="HC574" s="52"/>
      <c r="HD574" s="52"/>
      <c r="HE574" s="52"/>
      <c r="HF574" s="52"/>
      <c r="HG574" s="52"/>
      <c r="HH574" s="52"/>
      <c r="HI574" s="52"/>
      <c r="HJ574" s="52"/>
      <c r="HK574" s="52"/>
      <c r="HL574" s="52"/>
      <c r="HM574" s="52"/>
      <c r="HN574" s="52"/>
      <c r="HO574" s="52"/>
      <c r="HP574" s="52"/>
      <c r="HQ574" s="52"/>
      <c r="HR574" s="52"/>
      <c r="HS574" s="52"/>
      <c r="HT574" s="52"/>
      <c r="HU574" s="52"/>
      <c r="HV574" s="52"/>
      <c r="HW574" s="52"/>
      <c r="HX574" s="52"/>
      <c r="HY574" s="52"/>
      <c r="HZ574" s="52"/>
      <c r="IA574" s="52"/>
      <c r="IB574" s="52"/>
      <c r="IC574" s="52"/>
      <c r="ID574" s="52"/>
      <c r="IE574" s="52"/>
      <c r="IF574" s="52"/>
      <c r="IG574" s="52"/>
      <c r="IH574" s="52"/>
      <c r="II574" s="52"/>
      <c r="IJ574" s="52"/>
      <c r="IK574" s="52"/>
      <c r="IL574" s="52"/>
      <c r="IM574" s="52"/>
      <c r="IN574" s="52"/>
      <c r="IO574" s="52"/>
      <c r="IP574" s="52"/>
      <c r="IQ574" s="52"/>
      <c r="IR574" s="52"/>
      <c r="IS574" s="52"/>
      <c r="IT574" s="52"/>
      <c r="IU574" s="52"/>
    </row>
    <row r="575" spans="1:255" s="53" customFormat="1">
      <c r="A575" s="74">
        <v>574</v>
      </c>
      <c r="B575" s="55" t="s">
        <v>2528</v>
      </c>
      <c r="C575" s="56" t="s">
        <v>2526</v>
      </c>
      <c r="D575" s="67">
        <v>5</v>
      </c>
      <c r="E575" s="55"/>
      <c r="F575" s="59">
        <v>3372279.53</v>
      </c>
      <c r="G575" s="69" t="s">
        <v>1229</v>
      </c>
      <c r="H575" s="63"/>
      <c r="I575" s="94"/>
      <c r="J575" s="52"/>
      <c r="K575" s="48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  <c r="AY575" s="52"/>
      <c r="AZ575" s="52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2"/>
      <c r="BQ575" s="52"/>
      <c r="BR575" s="52"/>
      <c r="BS575" s="52"/>
      <c r="BT575" s="52"/>
      <c r="BU575" s="52"/>
      <c r="BV575" s="52"/>
      <c r="BW575" s="52"/>
      <c r="BX575" s="52"/>
      <c r="BY575" s="52"/>
      <c r="BZ575" s="52"/>
      <c r="CA575" s="52"/>
      <c r="CB575" s="52"/>
      <c r="CC575" s="52"/>
      <c r="CD575" s="52"/>
      <c r="CE575" s="52"/>
      <c r="CF575" s="52"/>
      <c r="CG575" s="52"/>
      <c r="CH575" s="52"/>
      <c r="CI575" s="52"/>
      <c r="CJ575" s="52"/>
      <c r="CK575" s="52"/>
      <c r="CL575" s="52"/>
      <c r="CM575" s="52"/>
      <c r="CN575" s="52"/>
      <c r="CO575" s="52"/>
      <c r="CP575" s="52"/>
      <c r="CQ575" s="52"/>
      <c r="CR575" s="52"/>
      <c r="CS575" s="52"/>
      <c r="CT575" s="52"/>
      <c r="CU575" s="52"/>
      <c r="CV575" s="52"/>
      <c r="CW575" s="52"/>
      <c r="CX575" s="52"/>
      <c r="CY575" s="52"/>
      <c r="CZ575" s="52"/>
      <c r="DA575" s="52"/>
      <c r="DB575" s="52"/>
      <c r="DC575" s="52"/>
      <c r="DD575" s="52"/>
      <c r="DE575" s="52"/>
      <c r="DF575" s="52"/>
      <c r="DG575" s="52"/>
      <c r="DH575" s="52"/>
      <c r="DI575" s="52"/>
      <c r="DJ575" s="52"/>
      <c r="DK575" s="52"/>
      <c r="DL575" s="52"/>
      <c r="DM575" s="52"/>
      <c r="DN575" s="52"/>
      <c r="DO575" s="52"/>
      <c r="DP575" s="52"/>
      <c r="DQ575" s="52"/>
      <c r="DR575" s="52"/>
      <c r="DS575" s="52"/>
      <c r="DT575" s="52"/>
      <c r="DU575" s="52"/>
      <c r="DV575" s="52"/>
      <c r="DW575" s="52"/>
      <c r="DX575" s="52"/>
      <c r="DY575" s="52"/>
      <c r="DZ575" s="52"/>
      <c r="EA575" s="52"/>
      <c r="EB575" s="52"/>
      <c r="EC575" s="52"/>
      <c r="ED575" s="52"/>
      <c r="EE575" s="52"/>
      <c r="EF575" s="52"/>
      <c r="EG575" s="52"/>
      <c r="EH575" s="52"/>
      <c r="EI575" s="52"/>
      <c r="EJ575" s="52"/>
      <c r="EK575" s="52"/>
      <c r="EL575" s="52"/>
      <c r="EM575" s="52"/>
      <c r="EN575" s="52"/>
      <c r="EO575" s="52"/>
      <c r="EP575" s="52"/>
      <c r="EQ575" s="52"/>
      <c r="ER575" s="52"/>
      <c r="ES575" s="52"/>
      <c r="ET575" s="52"/>
      <c r="EU575" s="52"/>
      <c r="EV575" s="52"/>
      <c r="EW575" s="52"/>
      <c r="EX575" s="52"/>
      <c r="EY575" s="52"/>
      <c r="EZ575" s="52"/>
      <c r="FA575" s="52"/>
      <c r="FB575" s="52"/>
      <c r="FC575" s="52"/>
      <c r="FD575" s="52"/>
      <c r="FE575" s="52"/>
      <c r="FF575" s="52"/>
      <c r="FG575" s="52"/>
      <c r="FH575" s="52"/>
      <c r="FI575" s="52"/>
      <c r="FJ575" s="52"/>
      <c r="FK575" s="52"/>
      <c r="FL575" s="52"/>
      <c r="FM575" s="52"/>
      <c r="FN575" s="52"/>
      <c r="FO575" s="52"/>
      <c r="FP575" s="52"/>
      <c r="FQ575" s="52"/>
      <c r="FR575" s="52"/>
      <c r="FS575" s="52"/>
      <c r="FT575" s="52"/>
      <c r="FU575" s="52"/>
      <c r="FV575" s="52"/>
      <c r="FW575" s="52"/>
      <c r="FX575" s="52"/>
      <c r="FY575" s="52"/>
      <c r="FZ575" s="52"/>
      <c r="GA575" s="52"/>
      <c r="GB575" s="52"/>
      <c r="GC575" s="52"/>
      <c r="GD575" s="52"/>
      <c r="GE575" s="52"/>
      <c r="GF575" s="52"/>
      <c r="GG575" s="52"/>
      <c r="GH575" s="52"/>
      <c r="GI575" s="52"/>
      <c r="GJ575" s="52"/>
      <c r="GK575" s="52"/>
      <c r="GL575" s="52"/>
      <c r="GM575" s="52"/>
      <c r="GN575" s="52"/>
      <c r="GO575" s="52"/>
      <c r="GP575" s="52"/>
      <c r="GQ575" s="52"/>
      <c r="GR575" s="52"/>
      <c r="GS575" s="52"/>
      <c r="GT575" s="52"/>
      <c r="GU575" s="52"/>
      <c r="GV575" s="52"/>
      <c r="GW575" s="52"/>
      <c r="GX575" s="52"/>
      <c r="GY575" s="52"/>
      <c r="GZ575" s="52"/>
      <c r="HA575" s="52"/>
      <c r="HB575" s="52"/>
      <c r="HC575" s="52"/>
      <c r="HD575" s="52"/>
      <c r="HE575" s="52"/>
      <c r="HF575" s="52"/>
      <c r="HG575" s="52"/>
      <c r="HH575" s="52"/>
      <c r="HI575" s="52"/>
      <c r="HJ575" s="52"/>
      <c r="HK575" s="52"/>
      <c r="HL575" s="52"/>
      <c r="HM575" s="52"/>
      <c r="HN575" s="52"/>
      <c r="HO575" s="52"/>
      <c r="HP575" s="52"/>
      <c r="HQ575" s="52"/>
      <c r="HR575" s="52"/>
      <c r="HS575" s="52"/>
      <c r="HT575" s="52"/>
      <c r="HU575" s="52"/>
      <c r="HV575" s="52"/>
      <c r="HW575" s="52"/>
      <c r="HX575" s="52"/>
      <c r="HY575" s="52"/>
      <c r="HZ575" s="52"/>
      <c r="IA575" s="52"/>
      <c r="IB575" s="52"/>
      <c r="IC575" s="52"/>
      <c r="ID575" s="52"/>
      <c r="IE575" s="52"/>
      <c r="IF575" s="52"/>
      <c r="IG575" s="52"/>
      <c r="IH575" s="52"/>
      <c r="II575" s="52"/>
      <c r="IJ575" s="52"/>
      <c r="IK575" s="52"/>
      <c r="IL575" s="52"/>
      <c r="IM575" s="52"/>
      <c r="IN575" s="52"/>
      <c r="IO575" s="52"/>
      <c r="IP575" s="52"/>
      <c r="IQ575" s="52"/>
      <c r="IR575" s="52"/>
      <c r="IS575" s="52"/>
      <c r="IT575" s="52"/>
      <c r="IU575" s="52"/>
    </row>
    <row r="576" spans="1:255" s="53" customFormat="1">
      <c r="A576" s="74">
        <v>575</v>
      </c>
      <c r="B576" s="55" t="s">
        <v>2527</v>
      </c>
      <c r="C576" s="56" t="s">
        <v>2526</v>
      </c>
      <c r="D576" s="67">
        <v>2</v>
      </c>
      <c r="E576" s="55"/>
      <c r="F576" s="59">
        <v>4818956.12</v>
      </c>
      <c r="G576" s="69" t="s">
        <v>1229</v>
      </c>
      <c r="H576" s="63"/>
      <c r="I576" s="94"/>
      <c r="J576" s="52"/>
      <c r="K576" s="48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  <c r="AY576" s="52"/>
      <c r="AZ576" s="52"/>
      <c r="BA576" s="52"/>
      <c r="BB576" s="52"/>
      <c r="BC576" s="52"/>
      <c r="BD576" s="52"/>
      <c r="BE576" s="52"/>
      <c r="BF576" s="52"/>
      <c r="BG576" s="52"/>
      <c r="BH576" s="52"/>
      <c r="BI576" s="52"/>
      <c r="BJ576" s="52"/>
      <c r="BK576" s="52"/>
      <c r="BL576" s="52"/>
      <c r="BM576" s="52"/>
      <c r="BN576" s="52"/>
      <c r="BO576" s="52"/>
      <c r="BP576" s="52"/>
      <c r="BQ576" s="52"/>
      <c r="BR576" s="52"/>
      <c r="BS576" s="52"/>
      <c r="BT576" s="52"/>
      <c r="BU576" s="52"/>
      <c r="BV576" s="52"/>
      <c r="BW576" s="52"/>
      <c r="BX576" s="52"/>
      <c r="BY576" s="52"/>
      <c r="BZ576" s="52"/>
      <c r="CA576" s="52"/>
      <c r="CB576" s="52"/>
      <c r="CC576" s="52"/>
      <c r="CD576" s="52"/>
      <c r="CE576" s="52"/>
      <c r="CF576" s="52"/>
      <c r="CG576" s="52"/>
      <c r="CH576" s="52"/>
      <c r="CI576" s="52"/>
      <c r="CJ576" s="52"/>
      <c r="CK576" s="52"/>
      <c r="CL576" s="52"/>
      <c r="CM576" s="52"/>
      <c r="CN576" s="52"/>
      <c r="CO576" s="52"/>
      <c r="CP576" s="52"/>
      <c r="CQ576" s="52"/>
      <c r="CR576" s="52"/>
      <c r="CS576" s="52"/>
      <c r="CT576" s="52"/>
      <c r="CU576" s="52"/>
      <c r="CV576" s="52"/>
      <c r="CW576" s="52"/>
      <c r="CX576" s="52"/>
      <c r="CY576" s="52"/>
      <c r="CZ576" s="52"/>
      <c r="DA576" s="52"/>
      <c r="DB576" s="52"/>
      <c r="DC576" s="52"/>
      <c r="DD576" s="52"/>
      <c r="DE576" s="52"/>
      <c r="DF576" s="52"/>
      <c r="DG576" s="52"/>
      <c r="DH576" s="52"/>
      <c r="DI576" s="52"/>
      <c r="DJ576" s="52"/>
      <c r="DK576" s="52"/>
      <c r="DL576" s="52"/>
      <c r="DM576" s="52"/>
      <c r="DN576" s="52"/>
      <c r="DO576" s="52"/>
      <c r="DP576" s="52"/>
      <c r="DQ576" s="52"/>
      <c r="DR576" s="52"/>
      <c r="DS576" s="52"/>
      <c r="DT576" s="52"/>
      <c r="DU576" s="52"/>
      <c r="DV576" s="52"/>
      <c r="DW576" s="52"/>
      <c r="DX576" s="52"/>
      <c r="DY576" s="52"/>
      <c r="DZ576" s="52"/>
      <c r="EA576" s="52"/>
      <c r="EB576" s="52"/>
      <c r="EC576" s="52"/>
      <c r="ED576" s="52"/>
      <c r="EE576" s="52"/>
      <c r="EF576" s="52"/>
      <c r="EG576" s="52"/>
      <c r="EH576" s="52"/>
      <c r="EI576" s="52"/>
      <c r="EJ576" s="52"/>
      <c r="EK576" s="52"/>
      <c r="EL576" s="52"/>
      <c r="EM576" s="52"/>
      <c r="EN576" s="52"/>
      <c r="EO576" s="52"/>
      <c r="EP576" s="52"/>
      <c r="EQ576" s="52"/>
      <c r="ER576" s="52"/>
      <c r="ES576" s="52"/>
      <c r="ET576" s="52"/>
      <c r="EU576" s="52"/>
      <c r="EV576" s="52"/>
      <c r="EW576" s="52"/>
      <c r="EX576" s="52"/>
      <c r="EY576" s="52"/>
      <c r="EZ576" s="52"/>
      <c r="FA576" s="52"/>
      <c r="FB576" s="52"/>
      <c r="FC576" s="52"/>
      <c r="FD576" s="52"/>
      <c r="FE576" s="52"/>
      <c r="FF576" s="52"/>
      <c r="FG576" s="52"/>
      <c r="FH576" s="52"/>
      <c r="FI576" s="52"/>
      <c r="FJ576" s="52"/>
      <c r="FK576" s="52"/>
      <c r="FL576" s="52"/>
      <c r="FM576" s="52"/>
      <c r="FN576" s="52"/>
      <c r="FO576" s="52"/>
      <c r="FP576" s="52"/>
      <c r="FQ576" s="52"/>
      <c r="FR576" s="52"/>
      <c r="FS576" s="52"/>
      <c r="FT576" s="52"/>
      <c r="FU576" s="52"/>
      <c r="FV576" s="52"/>
      <c r="FW576" s="52"/>
      <c r="FX576" s="52"/>
      <c r="FY576" s="52"/>
      <c r="FZ576" s="52"/>
      <c r="GA576" s="52"/>
      <c r="GB576" s="52"/>
      <c r="GC576" s="52"/>
      <c r="GD576" s="52"/>
      <c r="GE576" s="52"/>
      <c r="GF576" s="52"/>
      <c r="GG576" s="52"/>
      <c r="GH576" s="52"/>
      <c r="GI576" s="52"/>
      <c r="GJ576" s="52"/>
      <c r="GK576" s="52"/>
      <c r="GL576" s="52"/>
      <c r="GM576" s="52"/>
      <c r="GN576" s="52"/>
      <c r="GO576" s="52"/>
      <c r="GP576" s="52"/>
      <c r="GQ576" s="52"/>
      <c r="GR576" s="52"/>
      <c r="GS576" s="52"/>
      <c r="GT576" s="52"/>
      <c r="GU576" s="52"/>
      <c r="GV576" s="52"/>
      <c r="GW576" s="52"/>
      <c r="GX576" s="52"/>
      <c r="GY576" s="52"/>
      <c r="GZ576" s="52"/>
      <c r="HA576" s="52"/>
      <c r="HB576" s="52"/>
      <c r="HC576" s="52"/>
      <c r="HD576" s="52"/>
      <c r="HE576" s="52"/>
      <c r="HF576" s="52"/>
      <c r="HG576" s="52"/>
      <c r="HH576" s="52"/>
      <c r="HI576" s="52"/>
      <c r="HJ576" s="52"/>
      <c r="HK576" s="52"/>
      <c r="HL576" s="52"/>
      <c r="HM576" s="52"/>
      <c r="HN576" s="52"/>
      <c r="HO576" s="52"/>
      <c r="HP576" s="52"/>
      <c r="HQ576" s="52"/>
      <c r="HR576" s="52"/>
      <c r="HS576" s="52"/>
      <c r="HT576" s="52"/>
      <c r="HU576" s="52"/>
      <c r="HV576" s="52"/>
      <c r="HW576" s="52"/>
      <c r="HX576" s="52"/>
      <c r="HY576" s="52"/>
      <c r="HZ576" s="52"/>
      <c r="IA576" s="52"/>
      <c r="IB576" s="52"/>
      <c r="IC576" s="52"/>
      <c r="ID576" s="52"/>
      <c r="IE576" s="52"/>
      <c r="IF576" s="52"/>
      <c r="IG576" s="52"/>
      <c r="IH576" s="52"/>
      <c r="II576" s="52"/>
      <c r="IJ576" s="52"/>
      <c r="IK576" s="52"/>
      <c r="IL576" s="52"/>
      <c r="IM576" s="52"/>
      <c r="IN576" s="52"/>
      <c r="IO576" s="52"/>
      <c r="IP576" s="52"/>
      <c r="IQ576" s="52"/>
      <c r="IR576" s="52"/>
      <c r="IS576" s="52"/>
      <c r="IT576" s="52"/>
      <c r="IU576" s="52"/>
    </row>
    <row r="577" spans="1:255" s="53" customFormat="1">
      <c r="A577" s="74">
        <v>576</v>
      </c>
      <c r="B577" s="55" t="s">
        <v>2529</v>
      </c>
      <c r="C577" s="56" t="s">
        <v>2530</v>
      </c>
      <c r="D577" s="67">
        <v>7</v>
      </c>
      <c r="E577" s="55"/>
      <c r="F577" s="59">
        <v>2089825.47</v>
      </c>
      <c r="G577" s="69" t="s">
        <v>1229</v>
      </c>
      <c r="H577" s="63"/>
      <c r="I577" s="94"/>
      <c r="J577" s="52"/>
      <c r="K577" s="48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  <c r="AY577" s="52"/>
      <c r="AZ577" s="52"/>
      <c r="BA577" s="52"/>
      <c r="BB577" s="52"/>
      <c r="BC577" s="52"/>
      <c r="BD577" s="52"/>
      <c r="BE577" s="52"/>
      <c r="BF577" s="52"/>
      <c r="BG577" s="52"/>
      <c r="BH577" s="52"/>
      <c r="BI577" s="52"/>
      <c r="BJ577" s="52"/>
      <c r="BK577" s="52"/>
      <c r="BL577" s="52"/>
      <c r="BM577" s="52"/>
      <c r="BN577" s="52"/>
      <c r="BO577" s="52"/>
      <c r="BP577" s="52"/>
      <c r="BQ577" s="52"/>
      <c r="BR577" s="52"/>
      <c r="BS577" s="52"/>
      <c r="BT577" s="52"/>
      <c r="BU577" s="52"/>
      <c r="BV577" s="52"/>
      <c r="BW577" s="52"/>
      <c r="BX577" s="52"/>
      <c r="BY577" s="52"/>
      <c r="BZ577" s="52"/>
      <c r="CA577" s="52"/>
      <c r="CB577" s="52"/>
      <c r="CC577" s="52"/>
      <c r="CD577" s="52"/>
      <c r="CE577" s="52"/>
      <c r="CF577" s="52"/>
      <c r="CG577" s="52"/>
      <c r="CH577" s="52"/>
      <c r="CI577" s="52"/>
      <c r="CJ577" s="52"/>
      <c r="CK577" s="52"/>
      <c r="CL577" s="52"/>
      <c r="CM577" s="52"/>
      <c r="CN577" s="52"/>
      <c r="CO577" s="52"/>
      <c r="CP577" s="52"/>
      <c r="CQ577" s="52"/>
      <c r="CR577" s="52"/>
      <c r="CS577" s="52"/>
      <c r="CT577" s="52"/>
      <c r="CU577" s="52"/>
      <c r="CV577" s="52"/>
      <c r="CW577" s="52"/>
      <c r="CX577" s="52"/>
      <c r="CY577" s="52"/>
      <c r="CZ577" s="52"/>
      <c r="DA577" s="52"/>
      <c r="DB577" s="52"/>
      <c r="DC577" s="52"/>
      <c r="DD577" s="52"/>
      <c r="DE577" s="52"/>
      <c r="DF577" s="52"/>
      <c r="DG577" s="52"/>
      <c r="DH577" s="52"/>
      <c r="DI577" s="52"/>
      <c r="DJ577" s="52"/>
      <c r="DK577" s="52"/>
      <c r="DL577" s="52"/>
      <c r="DM577" s="52"/>
      <c r="DN577" s="52"/>
      <c r="DO577" s="52"/>
      <c r="DP577" s="52"/>
      <c r="DQ577" s="52"/>
      <c r="DR577" s="52"/>
      <c r="DS577" s="52"/>
      <c r="DT577" s="52"/>
      <c r="DU577" s="52"/>
      <c r="DV577" s="52"/>
      <c r="DW577" s="52"/>
      <c r="DX577" s="52"/>
      <c r="DY577" s="52"/>
      <c r="DZ577" s="52"/>
      <c r="EA577" s="52"/>
      <c r="EB577" s="52"/>
      <c r="EC577" s="52"/>
      <c r="ED577" s="52"/>
      <c r="EE577" s="52"/>
      <c r="EF577" s="52"/>
      <c r="EG577" s="52"/>
      <c r="EH577" s="52"/>
      <c r="EI577" s="52"/>
      <c r="EJ577" s="52"/>
      <c r="EK577" s="52"/>
      <c r="EL577" s="52"/>
      <c r="EM577" s="52"/>
      <c r="EN577" s="52"/>
      <c r="EO577" s="52"/>
      <c r="EP577" s="52"/>
      <c r="EQ577" s="52"/>
      <c r="ER577" s="52"/>
      <c r="ES577" s="52"/>
      <c r="ET577" s="52"/>
      <c r="EU577" s="52"/>
      <c r="EV577" s="52"/>
      <c r="EW577" s="52"/>
      <c r="EX577" s="52"/>
      <c r="EY577" s="52"/>
      <c r="EZ577" s="52"/>
      <c r="FA577" s="52"/>
      <c r="FB577" s="52"/>
      <c r="FC577" s="52"/>
      <c r="FD577" s="52"/>
      <c r="FE577" s="52"/>
      <c r="FF577" s="52"/>
      <c r="FG577" s="52"/>
      <c r="FH577" s="52"/>
      <c r="FI577" s="52"/>
      <c r="FJ577" s="52"/>
      <c r="FK577" s="52"/>
      <c r="FL577" s="52"/>
      <c r="FM577" s="52"/>
      <c r="FN577" s="52"/>
      <c r="FO577" s="52"/>
      <c r="FP577" s="52"/>
      <c r="FQ577" s="52"/>
      <c r="FR577" s="52"/>
      <c r="FS577" s="52"/>
      <c r="FT577" s="52"/>
      <c r="FU577" s="52"/>
      <c r="FV577" s="52"/>
      <c r="FW577" s="52"/>
      <c r="FX577" s="52"/>
      <c r="FY577" s="52"/>
      <c r="FZ577" s="52"/>
      <c r="GA577" s="52"/>
      <c r="GB577" s="52"/>
      <c r="GC577" s="52"/>
      <c r="GD577" s="52"/>
      <c r="GE577" s="52"/>
      <c r="GF577" s="52"/>
      <c r="GG577" s="52"/>
      <c r="GH577" s="52"/>
      <c r="GI577" s="52"/>
      <c r="GJ577" s="52"/>
      <c r="GK577" s="52"/>
      <c r="GL577" s="52"/>
      <c r="GM577" s="52"/>
      <c r="GN577" s="52"/>
      <c r="GO577" s="52"/>
      <c r="GP577" s="52"/>
      <c r="GQ577" s="52"/>
      <c r="GR577" s="52"/>
      <c r="GS577" s="52"/>
      <c r="GT577" s="52"/>
      <c r="GU577" s="52"/>
      <c r="GV577" s="52"/>
      <c r="GW577" s="52"/>
      <c r="GX577" s="52"/>
      <c r="GY577" s="52"/>
      <c r="GZ577" s="52"/>
      <c r="HA577" s="52"/>
      <c r="HB577" s="52"/>
      <c r="HC577" s="52"/>
      <c r="HD577" s="52"/>
      <c r="HE577" s="52"/>
      <c r="HF577" s="52"/>
      <c r="HG577" s="52"/>
      <c r="HH577" s="52"/>
      <c r="HI577" s="52"/>
      <c r="HJ577" s="52"/>
      <c r="HK577" s="52"/>
      <c r="HL577" s="52"/>
      <c r="HM577" s="52"/>
      <c r="HN577" s="52"/>
      <c r="HO577" s="52"/>
      <c r="HP577" s="52"/>
      <c r="HQ577" s="52"/>
      <c r="HR577" s="52"/>
      <c r="HS577" s="52"/>
      <c r="HT577" s="52"/>
      <c r="HU577" s="52"/>
      <c r="HV577" s="52"/>
      <c r="HW577" s="52"/>
      <c r="HX577" s="52"/>
      <c r="HY577" s="52"/>
      <c r="HZ577" s="52"/>
      <c r="IA577" s="52"/>
      <c r="IB577" s="52"/>
      <c r="IC577" s="52"/>
      <c r="ID577" s="52"/>
      <c r="IE577" s="52"/>
      <c r="IF577" s="52"/>
      <c r="IG577" s="52"/>
      <c r="IH577" s="52"/>
      <c r="II577" s="52"/>
      <c r="IJ577" s="52"/>
      <c r="IK577" s="52"/>
      <c r="IL577" s="52"/>
      <c r="IM577" s="52"/>
      <c r="IN577" s="52"/>
      <c r="IO577" s="52"/>
      <c r="IP577" s="52"/>
      <c r="IQ577" s="52"/>
      <c r="IR577" s="52"/>
      <c r="IS577" s="52"/>
      <c r="IT577" s="52"/>
      <c r="IU577" s="52"/>
    </row>
    <row r="578" spans="1:255" s="53" customFormat="1">
      <c r="A578" s="74">
        <v>577</v>
      </c>
      <c r="B578" s="55" t="s">
        <v>2534</v>
      </c>
      <c r="C578" s="56" t="s">
        <v>2532</v>
      </c>
      <c r="D578" s="67">
        <v>3</v>
      </c>
      <c r="E578" s="55" t="s">
        <v>697</v>
      </c>
      <c r="F578" s="59">
        <v>56077.72</v>
      </c>
      <c r="G578" s="69" t="s">
        <v>1229</v>
      </c>
      <c r="H578" s="63"/>
      <c r="I578" s="94"/>
      <c r="J578" s="52"/>
      <c r="K578" s="48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  <c r="AY578" s="52"/>
      <c r="AZ578" s="52"/>
      <c r="BA578" s="52"/>
      <c r="BB578" s="52"/>
      <c r="BC578" s="52"/>
      <c r="BD578" s="52"/>
      <c r="BE578" s="52"/>
      <c r="BF578" s="52"/>
      <c r="BG578" s="52"/>
      <c r="BH578" s="52"/>
      <c r="BI578" s="52"/>
      <c r="BJ578" s="52"/>
      <c r="BK578" s="52"/>
      <c r="BL578" s="52"/>
      <c r="BM578" s="52"/>
      <c r="BN578" s="52"/>
      <c r="BO578" s="52"/>
      <c r="BP578" s="52"/>
      <c r="BQ578" s="52"/>
      <c r="BR578" s="52"/>
      <c r="BS578" s="52"/>
      <c r="BT578" s="52"/>
      <c r="BU578" s="52"/>
      <c r="BV578" s="52"/>
      <c r="BW578" s="52"/>
      <c r="BX578" s="52"/>
      <c r="BY578" s="52"/>
      <c r="BZ578" s="52"/>
      <c r="CA578" s="52"/>
      <c r="CB578" s="52"/>
      <c r="CC578" s="52"/>
      <c r="CD578" s="52"/>
      <c r="CE578" s="52"/>
      <c r="CF578" s="52"/>
      <c r="CG578" s="52"/>
      <c r="CH578" s="52"/>
      <c r="CI578" s="52"/>
      <c r="CJ578" s="52"/>
      <c r="CK578" s="52"/>
      <c r="CL578" s="52"/>
      <c r="CM578" s="52"/>
      <c r="CN578" s="52"/>
      <c r="CO578" s="52"/>
      <c r="CP578" s="52"/>
      <c r="CQ578" s="52"/>
      <c r="CR578" s="52"/>
      <c r="CS578" s="52"/>
      <c r="CT578" s="52"/>
      <c r="CU578" s="52"/>
      <c r="CV578" s="52"/>
      <c r="CW578" s="52"/>
      <c r="CX578" s="52"/>
      <c r="CY578" s="52"/>
      <c r="CZ578" s="52"/>
      <c r="DA578" s="52"/>
      <c r="DB578" s="52"/>
      <c r="DC578" s="52"/>
      <c r="DD578" s="52"/>
      <c r="DE578" s="52"/>
      <c r="DF578" s="52"/>
      <c r="DG578" s="52"/>
      <c r="DH578" s="52"/>
      <c r="DI578" s="52"/>
      <c r="DJ578" s="52"/>
      <c r="DK578" s="52"/>
      <c r="DL578" s="52"/>
      <c r="DM578" s="52"/>
      <c r="DN578" s="52"/>
      <c r="DO578" s="52"/>
      <c r="DP578" s="52"/>
      <c r="DQ578" s="52"/>
      <c r="DR578" s="52"/>
      <c r="DS578" s="52"/>
      <c r="DT578" s="52"/>
      <c r="DU578" s="52"/>
      <c r="DV578" s="52"/>
      <c r="DW578" s="52"/>
      <c r="DX578" s="52"/>
      <c r="DY578" s="52"/>
      <c r="DZ578" s="52"/>
      <c r="EA578" s="52"/>
      <c r="EB578" s="52"/>
      <c r="EC578" s="52"/>
      <c r="ED578" s="52"/>
      <c r="EE578" s="52"/>
      <c r="EF578" s="52"/>
      <c r="EG578" s="52"/>
      <c r="EH578" s="52"/>
      <c r="EI578" s="52"/>
      <c r="EJ578" s="52"/>
      <c r="EK578" s="52"/>
      <c r="EL578" s="52"/>
      <c r="EM578" s="52"/>
      <c r="EN578" s="52"/>
      <c r="EO578" s="52"/>
      <c r="EP578" s="52"/>
      <c r="EQ578" s="52"/>
      <c r="ER578" s="52"/>
      <c r="ES578" s="52"/>
      <c r="ET578" s="52"/>
      <c r="EU578" s="52"/>
      <c r="EV578" s="52"/>
      <c r="EW578" s="52"/>
      <c r="EX578" s="52"/>
      <c r="EY578" s="52"/>
      <c r="EZ578" s="52"/>
      <c r="FA578" s="52"/>
      <c r="FB578" s="52"/>
      <c r="FC578" s="52"/>
      <c r="FD578" s="52"/>
      <c r="FE578" s="52"/>
      <c r="FF578" s="52"/>
      <c r="FG578" s="52"/>
      <c r="FH578" s="52"/>
      <c r="FI578" s="52"/>
      <c r="FJ578" s="52"/>
      <c r="FK578" s="52"/>
      <c r="FL578" s="52"/>
      <c r="FM578" s="52"/>
      <c r="FN578" s="52"/>
      <c r="FO578" s="52"/>
      <c r="FP578" s="52"/>
      <c r="FQ578" s="52"/>
      <c r="FR578" s="52"/>
      <c r="FS578" s="52"/>
      <c r="FT578" s="52"/>
      <c r="FU578" s="52"/>
      <c r="FV578" s="52"/>
      <c r="FW578" s="52"/>
      <c r="FX578" s="52"/>
      <c r="FY578" s="52"/>
      <c r="FZ578" s="52"/>
      <c r="GA578" s="52"/>
      <c r="GB578" s="52"/>
      <c r="GC578" s="52"/>
      <c r="GD578" s="52"/>
      <c r="GE578" s="52"/>
      <c r="GF578" s="52"/>
      <c r="GG578" s="52"/>
      <c r="GH578" s="52"/>
      <c r="GI578" s="52"/>
      <c r="GJ578" s="52"/>
      <c r="GK578" s="52"/>
      <c r="GL578" s="52"/>
      <c r="GM578" s="52"/>
      <c r="GN578" s="52"/>
      <c r="GO578" s="52"/>
      <c r="GP578" s="52"/>
      <c r="GQ578" s="52"/>
      <c r="GR578" s="52"/>
      <c r="GS578" s="52"/>
      <c r="GT578" s="52"/>
      <c r="GU578" s="52"/>
      <c r="GV578" s="52"/>
      <c r="GW578" s="52"/>
      <c r="GX578" s="52"/>
      <c r="GY578" s="52"/>
      <c r="GZ578" s="52"/>
      <c r="HA578" s="52"/>
      <c r="HB578" s="52"/>
      <c r="HC578" s="52"/>
      <c r="HD578" s="52"/>
      <c r="HE578" s="52"/>
      <c r="HF578" s="52"/>
      <c r="HG578" s="52"/>
      <c r="HH578" s="52"/>
      <c r="HI578" s="52"/>
      <c r="HJ578" s="52"/>
      <c r="HK578" s="52"/>
      <c r="HL578" s="52"/>
      <c r="HM578" s="52"/>
      <c r="HN578" s="52"/>
      <c r="HO578" s="52"/>
      <c r="HP578" s="52"/>
      <c r="HQ578" s="52"/>
      <c r="HR578" s="52"/>
      <c r="HS578" s="52"/>
      <c r="HT578" s="52"/>
      <c r="HU578" s="52"/>
      <c r="HV578" s="52"/>
      <c r="HW578" s="52"/>
      <c r="HX578" s="52"/>
      <c r="HY578" s="52"/>
      <c r="HZ578" s="52"/>
      <c r="IA578" s="52"/>
      <c r="IB578" s="52"/>
      <c r="IC578" s="52"/>
      <c r="ID578" s="52"/>
      <c r="IE578" s="52"/>
      <c r="IF578" s="52"/>
      <c r="IG578" s="52"/>
      <c r="IH578" s="52"/>
      <c r="II578" s="52"/>
      <c r="IJ578" s="52"/>
      <c r="IK578" s="52"/>
      <c r="IL578" s="52"/>
      <c r="IM578" s="52"/>
      <c r="IN578" s="52"/>
      <c r="IO578" s="52"/>
      <c r="IP578" s="52"/>
      <c r="IQ578" s="52"/>
      <c r="IR578" s="52"/>
      <c r="IS578" s="52"/>
      <c r="IT578" s="52"/>
      <c r="IU578" s="52"/>
    </row>
    <row r="579" spans="1:255" s="53" customFormat="1">
      <c r="A579" s="74">
        <v>578</v>
      </c>
      <c r="B579" s="55" t="s">
        <v>2535</v>
      </c>
      <c r="C579" s="56" t="s">
        <v>2532</v>
      </c>
      <c r="D579" s="67">
        <v>3</v>
      </c>
      <c r="E579" s="55" t="s">
        <v>697</v>
      </c>
      <c r="F579" s="59">
        <v>63671.57</v>
      </c>
      <c r="G579" s="69" t="s">
        <v>1229</v>
      </c>
      <c r="H579" s="63"/>
      <c r="I579" s="94"/>
      <c r="J579" s="52"/>
      <c r="K579" s="48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  <c r="AY579" s="52"/>
      <c r="AZ579" s="52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2"/>
      <c r="BQ579" s="52"/>
      <c r="BR579" s="52"/>
      <c r="BS579" s="52"/>
      <c r="BT579" s="52"/>
      <c r="BU579" s="52"/>
      <c r="BV579" s="52"/>
      <c r="BW579" s="52"/>
      <c r="BX579" s="52"/>
      <c r="BY579" s="52"/>
      <c r="BZ579" s="52"/>
      <c r="CA579" s="52"/>
      <c r="CB579" s="52"/>
      <c r="CC579" s="52"/>
      <c r="CD579" s="52"/>
      <c r="CE579" s="52"/>
      <c r="CF579" s="52"/>
      <c r="CG579" s="52"/>
      <c r="CH579" s="52"/>
      <c r="CI579" s="52"/>
      <c r="CJ579" s="52"/>
      <c r="CK579" s="52"/>
      <c r="CL579" s="52"/>
      <c r="CM579" s="52"/>
      <c r="CN579" s="52"/>
      <c r="CO579" s="52"/>
      <c r="CP579" s="52"/>
      <c r="CQ579" s="52"/>
      <c r="CR579" s="52"/>
      <c r="CS579" s="52"/>
      <c r="CT579" s="52"/>
      <c r="CU579" s="52"/>
      <c r="CV579" s="52"/>
      <c r="CW579" s="52"/>
      <c r="CX579" s="52"/>
      <c r="CY579" s="52"/>
      <c r="CZ579" s="52"/>
      <c r="DA579" s="52"/>
      <c r="DB579" s="52"/>
      <c r="DC579" s="52"/>
      <c r="DD579" s="52"/>
      <c r="DE579" s="52"/>
      <c r="DF579" s="52"/>
      <c r="DG579" s="52"/>
      <c r="DH579" s="52"/>
      <c r="DI579" s="52"/>
      <c r="DJ579" s="52"/>
      <c r="DK579" s="52"/>
      <c r="DL579" s="52"/>
      <c r="DM579" s="52"/>
      <c r="DN579" s="52"/>
      <c r="DO579" s="52"/>
      <c r="DP579" s="52"/>
      <c r="DQ579" s="52"/>
      <c r="DR579" s="52"/>
      <c r="DS579" s="52"/>
      <c r="DT579" s="52"/>
      <c r="DU579" s="52"/>
      <c r="DV579" s="52"/>
      <c r="DW579" s="52"/>
      <c r="DX579" s="52"/>
      <c r="DY579" s="52"/>
      <c r="DZ579" s="52"/>
      <c r="EA579" s="52"/>
      <c r="EB579" s="52"/>
      <c r="EC579" s="52"/>
      <c r="ED579" s="52"/>
      <c r="EE579" s="52"/>
      <c r="EF579" s="52"/>
      <c r="EG579" s="52"/>
      <c r="EH579" s="52"/>
      <c r="EI579" s="52"/>
      <c r="EJ579" s="52"/>
      <c r="EK579" s="52"/>
      <c r="EL579" s="52"/>
      <c r="EM579" s="52"/>
      <c r="EN579" s="52"/>
      <c r="EO579" s="52"/>
      <c r="EP579" s="52"/>
      <c r="EQ579" s="52"/>
      <c r="ER579" s="52"/>
      <c r="ES579" s="52"/>
      <c r="ET579" s="52"/>
      <c r="EU579" s="52"/>
      <c r="EV579" s="52"/>
      <c r="EW579" s="52"/>
      <c r="EX579" s="52"/>
      <c r="EY579" s="52"/>
      <c r="EZ579" s="52"/>
      <c r="FA579" s="52"/>
      <c r="FB579" s="52"/>
      <c r="FC579" s="52"/>
      <c r="FD579" s="52"/>
      <c r="FE579" s="52"/>
      <c r="FF579" s="52"/>
      <c r="FG579" s="52"/>
      <c r="FH579" s="52"/>
      <c r="FI579" s="52"/>
      <c r="FJ579" s="52"/>
      <c r="FK579" s="52"/>
      <c r="FL579" s="52"/>
      <c r="FM579" s="52"/>
      <c r="FN579" s="52"/>
      <c r="FO579" s="52"/>
      <c r="FP579" s="52"/>
      <c r="FQ579" s="52"/>
      <c r="FR579" s="52"/>
      <c r="FS579" s="52"/>
      <c r="FT579" s="52"/>
      <c r="FU579" s="52"/>
      <c r="FV579" s="52"/>
      <c r="FW579" s="52"/>
      <c r="FX579" s="52"/>
      <c r="FY579" s="52"/>
      <c r="FZ579" s="52"/>
      <c r="GA579" s="52"/>
      <c r="GB579" s="52"/>
      <c r="GC579" s="52"/>
      <c r="GD579" s="52"/>
      <c r="GE579" s="52"/>
      <c r="GF579" s="52"/>
      <c r="GG579" s="52"/>
      <c r="GH579" s="52"/>
      <c r="GI579" s="52"/>
      <c r="GJ579" s="52"/>
      <c r="GK579" s="52"/>
      <c r="GL579" s="52"/>
      <c r="GM579" s="52"/>
      <c r="GN579" s="52"/>
      <c r="GO579" s="52"/>
      <c r="GP579" s="52"/>
      <c r="GQ579" s="52"/>
      <c r="GR579" s="52"/>
      <c r="GS579" s="52"/>
      <c r="GT579" s="52"/>
      <c r="GU579" s="52"/>
      <c r="GV579" s="52"/>
      <c r="GW579" s="52"/>
      <c r="GX579" s="52"/>
      <c r="GY579" s="52"/>
      <c r="GZ579" s="52"/>
      <c r="HA579" s="52"/>
      <c r="HB579" s="52"/>
      <c r="HC579" s="52"/>
      <c r="HD579" s="52"/>
      <c r="HE579" s="52"/>
      <c r="HF579" s="52"/>
      <c r="HG579" s="52"/>
      <c r="HH579" s="52"/>
      <c r="HI579" s="52"/>
      <c r="HJ579" s="52"/>
      <c r="HK579" s="52"/>
      <c r="HL579" s="52"/>
      <c r="HM579" s="52"/>
      <c r="HN579" s="52"/>
      <c r="HO579" s="52"/>
      <c r="HP579" s="52"/>
      <c r="HQ579" s="52"/>
      <c r="HR579" s="52"/>
      <c r="HS579" s="52"/>
      <c r="HT579" s="52"/>
      <c r="HU579" s="52"/>
      <c r="HV579" s="52"/>
      <c r="HW579" s="52"/>
      <c r="HX579" s="52"/>
      <c r="HY579" s="52"/>
      <c r="HZ579" s="52"/>
      <c r="IA579" s="52"/>
      <c r="IB579" s="52"/>
      <c r="IC579" s="52"/>
      <c r="ID579" s="52"/>
      <c r="IE579" s="52"/>
      <c r="IF579" s="52"/>
      <c r="IG579" s="52"/>
      <c r="IH579" s="52"/>
      <c r="II579" s="52"/>
      <c r="IJ579" s="52"/>
      <c r="IK579" s="52"/>
      <c r="IL579" s="52"/>
      <c r="IM579" s="52"/>
      <c r="IN579" s="52"/>
      <c r="IO579" s="52"/>
      <c r="IP579" s="52"/>
      <c r="IQ579" s="52"/>
      <c r="IR579" s="52"/>
      <c r="IS579" s="52"/>
      <c r="IT579" s="52"/>
      <c r="IU579" s="52"/>
    </row>
    <row r="580" spans="1:255" s="53" customFormat="1">
      <c r="A580" s="74">
        <v>579</v>
      </c>
      <c r="B580" s="55" t="s">
        <v>2533</v>
      </c>
      <c r="C580" s="56" t="s">
        <v>2532</v>
      </c>
      <c r="D580" s="67">
        <v>17</v>
      </c>
      <c r="E580" s="55" t="s">
        <v>924</v>
      </c>
      <c r="F580" s="59">
        <v>67051.259999999995</v>
      </c>
      <c r="G580" s="69" t="s">
        <v>1229</v>
      </c>
      <c r="H580" s="63"/>
      <c r="I580" s="94"/>
      <c r="J580" s="52"/>
      <c r="K580" s="48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  <c r="AY580" s="52"/>
      <c r="AZ580" s="52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2"/>
      <c r="BQ580" s="52"/>
      <c r="BR580" s="52"/>
      <c r="BS580" s="52"/>
      <c r="BT580" s="52"/>
      <c r="BU580" s="52"/>
      <c r="BV580" s="52"/>
      <c r="BW580" s="52"/>
      <c r="BX580" s="52"/>
      <c r="BY580" s="52"/>
      <c r="BZ580" s="52"/>
      <c r="CA580" s="52"/>
      <c r="CB580" s="52"/>
      <c r="CC580" s="52"/>
      <c r="CD580" s="52"/>
      <c r="CE580" s="52"/>
      <c r="CF580" s="52"/>
      <c r="CG580" s="52"/>
      <c r="CH580" s="52"/>
      <c r="CI580" s="52"/>
      <c r="CJ580" s="52"/>
      <c r="CK580" s="52"/>
      <c r="CL580" s="52"/>
      <c r="CM580" s="52"/>
      <c r="CN580" s="52"/>
      <c r="CO580" s="52"/>
      <c r="CP580" s="52"/>
      <c r="CQ580" s="52"/>
      <c r="CR580" s="52"/>
      <c r="CS580" s="52"/>
      <c r="CT580" s="52"/>
      <c r="CU580" s="52"/>
      <c r="CV580" s="52"/>
      <c r="CW580" s="52"/>
      <c r="CX580" s="52"/>
      <c r="CY580" s="52"/>
      <c r="CZ580" s="52"/>
      <c r="DA580" s="52"/>
      <c r="DB580" s="52"/>
      <c r="DC580" s="52"/>
      <c r="DD580" s="52"/>
      <c r="DE580" s="52"/>
      <c r="DF580" s="52"/>
      <c r="DG580" s="52"/>
      <c r="DH580" s="52"/>
      <c r="DI580" s="52"/>
      <c r="DJ580" s="52"/>
      <c r="DK580" s="52"/>
      <c r="DL580" s="52"/>
      <c r="DM580" s="52"/>
      <c r="DN580" s="52"/>
      <c r="DO580" s="52"/>
      <c r="DP580" s="52"/>
      <c r="DQ580" s="52"/>
      <c r="DR580" s="52"/>
      <c r="DS580" s="52"/>
      <c r="DT580" s="52"/>
      <c r="DU580" s="52"/>
      <c r="DV580" s="52"/>
      <c r="DW580" s="52"/>
      <c r="DX580" s="52"/>
      <c r="DY580" s="52"/>
      <c r="DZ580" s="52"/>
      <c r="EA580" s="52"/>
      <c r="EB580" s="52"/>
      <c r="EC580" s="52"/>
      <c r="ED580" s="52"/>
      <c r="EE580" s="52"/>
      <c r="EF580" s="52"/>
      <c r="EG580" s="52"/>
      <c r="EH580" s="52"/>
      <c r="EI580" s="52"/>
      <c r="EJ580" s="52"/>
      <c r="EK580" s="52"/>
      <c r="EL580" s="52"/>
      <c r="EM580" s="52"/>
      <c r="EN580" s="52"/>
      <c r="EO580" s="52"/>
      <c r="EP580" s="52"/>
      <c r="EQ580" s="52"/>
      <c r="ER580" s="52"/>
      <c r="ES580" s="52"/>
      <c r="ET580" s="52"/>
      <c r="EU580" s="52"/>
      <c r="EV580" s="52"/>
      <c r="EW580" s="52"/>
      <c r="EX580" s="52"/>
      <c r="EY580" s="52"/>
      <c r="EZ580" s="52"/>
      <c r="FA580" s="52"/>
      <c r="FB580" s="52"/>
      <c r="FC580" s="52"/>
      <c r="FD580" s="52"/>
      <c r="FE580" s="52"/>
      <c r="FF580" s="52"/>
      <c r="FG580" s="52"/>
      <c r="FH580" s="52"/>
      <c r="FI580" s="52"/>
      <c r="FJ580" s="52"/>
      <c r="FK580" s="52"/>
      <c r="FL580" s="52"/>
      <c r="FM580" s="52"/>
      <c r="FN580" s="52"/>
      <c r="FO580" s="52"/>
      <c r="FP580" s="52"/>
      <c r="FQ580" s="52"/>
      <c r="FR580" s="52"/>
      <c r="FS580" s="52"/>
      <c r="FT580" s="52"/>
      <c r="FU580" s="52"/>
      <c r="FV580" s="52"/>
      <c r="FW580" s="52"/>
      <c r="FX580" s="52"/>
      <c r="FY580" s="52"/>
      <c r="FZ580" s="52"/>
      <c r="GA580" s="52"/>
      <c r="GB580" s="52"/>
      <c r="GC580" s="52"/>
      <c r="GD580" s="52"/>
      <c r="GE580" s="52"/>
      <c r="GF580" s="52"/>
      <c r="GG580" s="52"/>
      <c r="GH580" s="52"/>
      <c r="GI580" s="52"/>
      <c r="GJ580" s="52"/>
      <c r="GK580" s="52"/>
      <c r="GL580" s="52"/>
      <c r="GM580" s="52"/>
      <c r="GN580" s="52"/>
      <c r="GO580" s="52"/>
      <c r="GP580" s="52"/>
      <c r="GQ580" s="52"/>
      <c r="GR580" s="52"/>
      <c r="GS580" s="52"/>
      <c r="GT580" s="52"/>
      <c r="GU580" s="52"/>
      <c r="GV580" s="52"/>
      <c r="GW580" s="52"/>
      <c r="GX580" s="52"/>
      <c r="GY580" s="52"/>
      <c r="GZ580" s="52"/>
      <c r="HA580" s="52"/>
      <c r="HB580" s="52"/>
      <c r="HC580" s="52"/>
      <c r="HD580" s="52"/>
      <c r="HE580" s="52"/>
      <c r="HF580" s="52"/>
      <c r="HG580" s="52"/>
      <c r="HH580" s="52"/>
      <c r="HI580" s="52"/>
      <c r="HJ580" s="52"/>
      <c r="HK580" s="52"/>
      <c r="HL580" s="52"/>
      <c r="HM580" s="52"/>
      <c r="HN580" s="52"/>
      <c r="HO580" s="52"/>
      <c r="HP580" s="52"/>
      <c r="HQ580" s="52"/>
      <c r="HR580" s="52"/>
      <c r="HS580" s="52"/>
      <c r="HT580" s="52"/>
      <c r="HU580" s="52"/>
      <c r="HV580" s="52"/>
      <c r="HW580" s="52"/>
      <c r="HX580" s="52"/>
      <c r="HY580" s="52"/>
      <c r="HZ580" s="52"/>
      <c r="IA580" s="52"/>
      <c r="IB580" s="52"/>
      <c r="IC580" s="52"/>
      <c r="ID580" s="52"/>
      <c r="IE580" s="52"/>
      <c r="IF580" s="52"/>
      <c r="IG580" s="52"/>
      <c r="IH580" s="52"/>
      <c r="II580" s="52"/>
      <c r="IJ580" s="52"/>
      <c r="IK580" s="52"/>
      <c r="IL580" s="52"/>
      <c r="IM580" s="52"/>
      <c r="IN580" s="52"/>
      <c r="IO580" s="52"/>
      <c r="IP580" s="52"/>
      <c r="IQ580" s="52"/>
      <c r="IR580" s="52"/>
      <c r="IS580" s="52"/>
      <c r="IT580" s="52"/>
      <c r="IU580" s="52"/>
    </row>
    <row r="581" spans="1:255" s="53" customFormat="1">
      <c r="A581" s="74">
        <v>580</v>
      </c>
      <c r="B581" s="55" t="s">
        <v>2531</v>
      </c>
      <c r="C581" s="56" t="s">
        <v>2532</v>
      </c>
      <c r="D581" s="67">
        <v>15</v>
      </c>
      <c r="E581" s="55" t="s">
        <v>924</v>
      </c>
      <c r="F581" s="59">
        <v>126258.31</v>
      </c>
      <c r="G581" s="69" t="s">
        <v>1229</v>
      </c>
      <c r="H581" s="63"/>
      <c r="I581" s="94"/>
      <c r="J581" s="52"/>
      <c r="K581" s="48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  <c r="AY581" s="52"/>
      <c r="AZ581" s="52"/>
      <c r="BA581" s="52"/>
      <c r="BB581" s="52"/>
      <c r="BC581" s="52"/>
      <c r="BD581" s="52"/>
      <c r="BE581" s="52"/>
      <c r="BF581" s="52"/>
      <c r="BG581" s="52"/>
      <c r="BH581" s="52"/>
      <c r="BI581" s="52"/>
      <c r="BJ581" s="52"/>
      <c r="BK581" s="52"/>
      <c r="BL581" s="52"/>
      <c r="BM581" s="52"/>
      <c r="BN581" s="52"/>
      <c r="BO581" s="52"/>
      <c r="BP581" s="52"/>
      <c r="BQ581" s="52"/>
      <c r="BR581" s="52"/>
      <c r="BS581" s="52"/>
      <c r="BT581" s="52"/>
      <c r="BU581" s="52"/>
      <c r="BV581" s="52"/>
      <c r="BW581" s="52"/>
      <c r="BX581" s="52"/>
      <c r="BY581" s="52"/>
      <c r="BZ581" s="52"/>
      <c r="CA581" s="52"/>
      <c r="CB581" s="52"/>
      <c r="CC581" s="52"/>
      <c r="CD581" s="52"/>
      <c r="CE581" s="52"/>
      <c r="CF581" s="52"/>
      <c r="CG581" s="52"/>
      <c r="CH581" s="52"/>
      <c r="CI581" s="52"/>
      <c r="CJ581" s="52"/>
      <c r="CK581" s="52"/>
      <c r="CL581" s="52"/>
      <c r="CM581" s="52"/>
      <c r="CN581" s="52"/>
      <c r="CO581" s="52"/>
      <c r="CP581" s="52"/>
      <c r="CQ581" s="52"/>
      <c r="CR581" s="52"/>
      <c r="CS581" s="52"/>
      <c r="CT581" s="52"/>
      <c r="CU581" s="52"/>
      <c r="CV581" s="52"/>
      <c r="CW581" s="52"/>
      <c r="CX581" s="52"/>
      <c r="CY581" s="52"/>
      <c r="CZ581" s="52"/>
      <c r="DA581" s="52"/>
      <c r="DB581" s="52"/>
      <c r="DC581" s="52"/>
      <c r="DD581" s="52"/>
      <c r="DE581" s="52"/>
      <c r="DF581" s="52"/>
      <c r="DG581" s="52"/>
      <c r="DH581" s="52"/>
      <c r="DI581" s="52"/>
      <c r="DJ581" s="52"/>
      <c r="DK581" s="52"/>
      <c r="DL581" s="52"/>
      <c r="DM581" s="52"/>
      <c r="DN581" s="52"/>
      <c r="DO581" s="52"/>
      <c r="DP581" s="52"/>
      <c r="DQ581" s="52"/>
      <c r="DR581" s="52"/>
      <c r="DS581" s="52"/>
      <c r="DT581" s="52"/>
      <c r="DU581" s="52"/>
      <c r="DV581" s="52"/>
      <c r="DW581" s="52"/>
      <c r="DX581" s="52"/>
      <c r="DY581" s="52"/>
      <c r="DZ581" s="52"/>
      <c r="EA581" s="52"/>
      <c r="EB581" s="52"/>
      <c r="EC581" s="52"/>
      <c r="ED581" s="52"/>
      <c r="EE581" s="52"/>
      <c r="EF581" s="52"/>
      <c r="EG581" s="52"/>
      <c r="EH581" s="52"/>
      <c r="EI581" s="52"/>
      <c r="EJ581" s="52"/>
      <c r="EK581" s="52"/>
      <c r="EL581" s="52"/>
      <c r="EM581" s="52"/>
      <c r="EN581" s="52"/>
      <c r="EO581" s="52"/>
      <c r="EP581" s="52"/>
      <c r="EQ581" s="52"/>
      <c r="ER581" s="52"/>
      <c r="ES581" s="52"/>
      <c r="ET581" s="52"/>
      <c r="EU581" s="52"/>
      <c r="EV581" s="52"/>
      <c r="EW581" s="52"/>
      <c r="EX581" s="52"/>
      <c r="EY581" s="52"/>
      <c r="EZ581" s="52"/>
      <c r="FA581" s="52"/>
      <c r="FB581" s="52"/>
      <c r="FC581" s="52"/>
      <c r="FD581" s="52"/>
      <c r="FE581" s="52"/>
      <c r="FF581" s="52"/>
      <c r="FG581" s="52"/>
      <c r="FH581" s="52"/>
      <c r="FI581" s="52"/>
      <c r="FJ581" s="52"/>
      <c r="FK581" s="52"/>
      <c r="FL581" s="52"/>
      <c r="FM581" s="52"/>
      <c r="FN581" s="52"/>
      <c r="FO581" s="52"/>
      <c r="FP581" s="52"/>
      <c r="FQ581" s="52"/>
      <c r="FR581" s="52"/>
      <c r="FS581" s="52"/>
      <c r="FT581" s="52"/>
      <c r="FU581" s="52"/>
      <c r="FV581" s="52"/>
      <c r="FW581" s="52"/>
      <c r="FX581" s="52"/>
      <c r="FY581" s="52"/>
      <c r="FZ581" s="52"/>
      <c r="GA581" s="52"/>
      <c r="GB581" s="52"/>
      <c r="GC581" s="52"/>
      <c r="GD581" s="52"/>
      <c r="GE581" s="52"/>
      <c r="GF581" s="52"/>
      <c r="GG581" s="52"/>
      <c r="GH581" s="52"/>
      <c r="GI581" s="52"/>
      <c r="GJ581" s="52"/>
      <c r="GK581" s="52"/>
      <c r="GL581" s="52"/>
      <c r="GM581" s="52"/>
      <c r="GN581" s="52"/>
      <c r="GO581" s="52"/>
      <c r="GP581" s="52"/>
      <c r="GQ581" s="52"/>
      <c r="GR581" s="52"/>
      <c r="GS581" s="52"/>
      <c r="GT581" s="52"/>
      <c r="GU581" s="52"/>
      <c r="GV581" s="52"/>
      <c r="GW581" s="52"/>
      <c r="GX581" s="52"/>
      <c r="GY581" s="52"/>
      <c r="GZ581" s="52"/>
      <c r="HA581" s="52"/>
      <c r="HB581" s="52"/>
      <c r="HC581" s="52"/>
      <c r="HD581" s="52"/>
      <c r="HE581" s="52"/>
      <c r="HF581" s="52"/>
      <c r="HG581" s="52"/>
      <c r="HH581" s="52"/>
      <c r="HI581" s="52"/>
      <c r="HJ581" s="52"/>
      <c r="HK581" s="52"/>
      <c r="HL581" s="52"/>
      <c r="HM581" s="52"/>
      <c r="HN581" s="52"/>
      <c r="HO581" s="52"/>
      <c r="HP581" s="52"/>
      <c r="HQ581" s="52"/>
      <c r="HR581" s="52"/>
      <c r="HS581" s="52"/>
      <c r="HT581" s="52"/>
      <c r="HU581" s="52"/>
      <c r="HV581" s="52"/>
      <c r="HW581" s="52"/>
      <c r="HX581" s="52"/>
      <c r="HY581" s="52"/>
      <c r="HZ581" s="52"/>
      <c r="IA581" s="52"/>
      <c r="IB581" s="52"/>
      <c r="IC581" s="52"/>
      <c r="ID581" s="52"/>
      <c r="IE581" s="52"/>
      <c r="IF581" s="52"/>
      <c r="IG581" s="52"/>
      <c r="IH581" s="52"/>
      <c r="II581" s="52"/>
      <c r="IJ581" s="52"/>
      <c r="IK581" s="52"/>
      <c r="IL581" s="52"/>
      <c r="IM581" s="52"/>
      <c r="IN581" s="52"/>
      <c r="IO581" s="52"/>
      <c r="IP581" s="52"/>
      <c r="IQ581" s="52"/>
      <c r="IR581" s="52"/>
      <c r="IS581" s="52"/>
      <c r="IT581" s="52"/>
      <c r="IU581" s="52"/>
    </row>
    <row r="582" spans="1:255" s="53" customFormat="1">
      <c r="A582" s="74">
        <v>581</v>
      </c>
      <c r="B582" s="55" t="s">
        <v>2531</v>
      </c>
      <c r="C582" s="56" t="s">
        <v>2532</v>
      </c>
      <c r="D582" s="67">
        <v>15</v>
      </c>
      <c r="E582" s="55" t="s">
        <v>925</v>
      </c>
      <c r="F582" s="59">
        <v>1010066.47</v>
      </c>
      <c r="G582" s="69" t="s">
        <v>1229</v>
      </c>
      <c r="H582" s="63"/>
      <c r="I582" s="94"/>
      <c r="J582" s="52"/>
      <c r="K582" s="48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2"/>
      <c r="BQ582" s="52"/>
      <c r="BR582" s="52"/>
      <c r="BS582" s="52"/>
      <c r="BT582" s="52"/>
      <c r="BU582" s="52"/>
      <c r="BV582" s="52"/>
      <c r="BW582" s="52"/>
      <c r="BX582" s="52"/>
      <c r="BY582" s="52"/>
      <c r="BZ582" s="52"/>
      <c r="CA582" s="52"/>
      <c r="CB582" s="52"/>
      <c r="CC582" s="52"/>
      <c r="CD582" s="52"/>
      <c r="CE582" s="52"/>
      <c r="CF582" s="52"/>
      <c r="CG582" s="52"/>
      <c r="CH582" s="52"/>
      <c r="CI582" s="52"/>
      <c r="CJ582" s="52"/>
      <c r="CK582" s="52"/>
      <c r="CL582" s="52"/>
      <c r="CM582" s="52"/>
      <c r="CN582" s="52"/>
      <c r="CO582" s="52"/>
      <c r="CP582" s="52"/>
      <c r="CQ582" s="52"/>
      <c r="CR582" s="52"/>
      <c r="CS582" s="52"/>
      <c r="CT582" s="52"/>
      <c r="CU582" s="52"/>
      <c r="CV582" s="52"/>
      <c r="CW582" s="52"/>
      <c r="CX582" s="52"/>
      <c r="CY582" s="52"/>
      <c r="CZ582" s="52"/>
      <c r="DA582" s="52"/>
      <c r="DB582" s="52"/>
      <c r="DC582" s="52"/>
      <c r="DD582" s="52"/>
      <c r="DE582" s="52"/>
      <c r="DF582" s="52"/>
      <c r="DG582" s="52"/>
      <c r="DH582" s="52"/>
      <c r="DI582" s="52"/>
      <c r="DJ582" s="52"/>
      <c r="DK582" s="52"/>
      <c r="DL582" s="52"/>
      <c r="DM582" s="52"/>
      <c r="DN582" s="52"/>
      <c r="DO582" s="52"/>
      <c r="DP582" s="52"/>
      <c r="DQ582" s="52"/>
      <c r="DR582" s="52"/>
      <c r="DS582" s="52"/>
      <c r="DT582" s="52"/>
      <c r="DU582" s="52"/>
      <c r="DV582" s="52"/>
      <c r="DW582" s="52"/>
      <c r="DX582" s="52"/>
      <c r="DY582" s="52"/>
      <c r="DZ582" s="52"/>
      <c r="EA582" s="52"/>
      <c r="EB582" s="52"/>
      <c r="EC582" s="52"/>
      <c r="ED582" s="52"/>
      <c r="EE582" s="52"/>
      <c r="EF582" s="52"/>
      <c r="EG582" s="52"/>
      <c r="EH582" s="52"/>
      <c r="EI582" s="52"/>
      <c r="EJ582" s="52"/>
      <c r="EK582" s="52"/>
      <c r="EL582" s="52"/>
      <c r="EM582" s="52"/>
      <c r="EN582" s="52"/>
      <c r="EO582" s="52"/>
      <c r="EP582" s="52"/>
      <c r="EQ582" s="52"/>
      <c r="ER582" s="52"/>
      <c r="ES582" s="52"/>
      <c r="ET582" s="52"/>
      <c r="EU582" s="52"/>
      <c r="EV582" s="52"/>
      <c r="EW582" s="52"/>
      <c r="EX582" s="52"/>
      <c r="EY582" s="52"/>
      <c r="EZ582" s="52"/>
      <c r="FA582" s="52"/>
      <c r="FB582" s="52"/>
      <c r="FC582" s="52"/>
      <c r="FD582" s="52"/>
      <c r="FE582" s="52"/>
      <c r="FF582" s="52"/>
      <c r="FG582" s="52"/>
      <c r="FH582" s="52"/>
      <c r="FI582" s="52"/>
      <c r="FJ582" s="52"/>
      <c r="FK582" s="52"/>
      <c r="FL582" s="52"/>
      <c r="FM582" s="52"/>
      <c r="FN582" s="52"/>
      <c r="FO582" s="52"/>
      <c r="FP582" s="52"/>
      <c r="FQ582" s="52"/>
      <c r="FR582" s="52"/>
      <c r="FS582" s="52"/>
      <c r="FT582" s="52"/>
      <c r="FU582" s="52"/>
      <c r="FV582" s="52"/>
      <c r="FW582" s="52"/>
      <c r="FX582" s="52"/>
      <c r="FY582" s="52"/>
      <c r="FZ582" s="52"/>
      <c r="GA582" s="52"/>
      <c r="GB582" s="52"/>
      <c r="GC582" s="52"/>
      <c r="GD582" s="52"/>
      <c r="GE582" s="52"/>
      <c r="GF582" s="52"/>
      <c r="GG582" s="52"/>
      <c r="GH582" s="52"/>
      <c r="GI582" s="52"/>
      <c r="GJ582" s="52"/>
      <c r="GK582" s="52"/>
      <c r="GL582" s="52"/>
      <c r="GM582" s="52"/>
      <c r="GN582" s="52"/>
      <c r="GO582" s="52"/>
      <c r="GP582" s="52"/>
      <c r="GQ582" s="52"/>
      <c r="GR582" s="52"/>
      <c r="GS582" s="52"/>
      <c r="GT582" s="52"/>
      <c r="GU582" s="52"/>
      <c r="GV582" s="52"/>
      <c r="GW582" s="52"/>
      <c r="GX582" s="52"/>
      <c r="GY582" s="52"/>
      <c r="GZ582" s="52"/>
      <c r="HA582" s="52"/>
      <c r="HB582" s="52"/>
      <c r="HC582" s="52"/>
      <c r="HD582" s="52"/>
      <c r="HE582" s="52"/>
      <c r="HF582" s="52"/>
      <c r="HG582" s="52"/>
      <c r="HH582" s="52"/>
      <c r="HI582" s="52"/>
      <c r="HJ582" s="52"/>
      <c r="HK582" s="52"/>
      <c r="HL582" s="52"/>
      <c r="HM582" s="52"/>
      <c r="HN582" s="52"/>
      <c r="HO582" s="52"/>
      <c r="HP582" s="52"/>
      <c r="HQ582" s="52"/>
      <c r="HR582" s="52"/>
      <c r="HS582" s="52"/>
      <c r="HT582" s="52"/>
      <c r="HU582" s="52"/>
      <c r="HV582" s="52"/>
      <c r="HW582" s="52"/>
      <c r="HX582" s="52"/>
      <c r="HY582" s="52"/>
      <c r="HZ582" s="52"/>
      <c r="IA582" s="52"/>
      <c r="IB582" s="52"/>
      <c r="IC582" s="52"/>
      <c r="ID582" s="52"/>
      <c r="IE582" s="52"/>
      <c r="IF582" s="52"/>
      <c r="IG582" s="52"/>
      <c r="IH582" s="52"/>
      <c r="II582" s="52"/>
      <c r="IJ582" s="52"/>
      <c r="IK582" s="52"/>
      <c r="IL582" s="52"/>
      <c r="IM582" s="52"/>
      <c r="IN582" s="52"/>
      <c r="IO582" s="52"/>
      <c r="IP582" s="52"/>
      <c r="IQ582" s="52"/>
      <c r="IR582" s="52"/>
      <c r="IS582" s="52"/>
      <c r="IT582" s="52"/>
      <c r="IU582" s="52"/>
    </row>
    <row r="583" spans="1:255" s="53" customFormat="1">
      <c r="A583" s="74">
        <v>582</v>
      </c>
      <c r="B583" s="55" t="s">
        <v>2536</v>
      </c>
      <c r="C583" s="56" t="s">
        <v>2532</v>
      </c>
      <c r="D583" s="67">
        <v>15</v>
      </c>
      <c r="E583" s="55" t="s">
        <v>924</v>
      </c>
      <c r="F583" s="59">
        <v>3352772.7</v>
      </c>
      <c r="G583" s="69" t="s">
        <v>1229</v>
      </c>
      <c r="H583" s="63"/>
      <c r="I583" s="94"/>
      <c r="J583" s="52"/>
      <c r="K583" s="48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  <c r="AY583" s="52"/>
      <c r="AZ583" s="52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2"/>
      <c r="BQ583" s="52"/>
      <c r="BR583" s="52"/>
      <c r="BS583" s="52"/>
      <c r="BT583" s="52"/>
      <c r="BU583" s="52"/>
      <c r="BV583" s="52"/>
      <c r="BW583" s="52"/>
      <c r="BX583" s="52"/>
      <c r="BY583" s="52"/>
      <c r="BZ583" s="52"/>
      <c r="CA583" s="52"/>
      <c r="CB583" s="52"/>
      <c r="CC583" s="52"/>
      <c r="CD583" s="52"/>
      <c r="CE583" s="52"/>
      <c r="CF583" s="52"/>
      <c r="CG583" s="52"/>
      <c r="CH583" s="52"/>
      <c r="CI583" s="52"/>
      <c r="CJ583" s="52"/>
      <c r="CK583" s="52"/>
      <c r="CL583" s="52"/>
      <c r="CM583" s="52"/>
      <c r="CN583" s="52"/>
      <c r="CO583" s="52"/>
      <c r="CP583" s="52"/>
      <c r="CQ583" s="52"/>
      <c r="CR583" s="52"/>
      <c r="CS583" s="52"/>
      <c r="CT583" s="52"/>
      <c r="CU583" s="52"/>
      <c r="CV583" s="52"/>
      <c r="CW583" s="52"/>
      <c r="CX583" s="52"/>
      <c r="CY583" s="52"/>
      <c r="CZ583" s="52"/>
      <c r="DA583" s="52"/>
      <c r="DB583" s="52"/>
      <c r="DC583" s="52"/>
      <c r="DD583" s="52"/>
      <c r="DE583" s="52"/>
      <c r="DF583" s="52"/>
      <c r="DG583" s="52"/>
      <c r="DH583" s="52"/>
      <c r="DI583" s="52"/>
      <c r="DJ583" s="52"/>
      <c r="DK583" s="52"/>
      <c r="DL583" s="52"/>
      <c r="DM583" s="52"/>
      <c r="DN583" s="52"/>
      <c r="DO583" s="52"/>
      <c r="DP583" s="52"/>
      <c r="DQ583" s="52"/>
      <c r="DR583" s="52"/>
      <c r="DS583" s="52"/>
      <c r="DT583" s="52"/>
      <c r="DU583" s="52"/>
      <c r="DV583" s="52"/>
      <c r="DW583" s="52"/>
      <c r="DX583" s="52"/>
      <c r="DY583" s="52"/>
      <c r="DZ583" s="52"/>
      <c r="EA583" s="52"/>
      <c r="EB583" s="52"/>
      <c r="EC583" s="52"/>
      <c r="ED583" s="52"/>
      <c r="EE583" s="52"/>
      <c r="EF583" s="52"/>
      <c r="EG583" s="52"/>
      <c r="EH583" s="52"/>
      <c r="EI583" s="52"/>
      <c r="EJ583" s="52"/>
      <c r="EK583" s="52"/>
      <c r="EL583" s="52"/>
      <c r="EM583" s="52"/>
      <c r="EN583" s="52"/>
      <c r="EO583" s="52"/>
      <c r="EP583" s="52"/>
      <c r="EQ583" s="52"/>
      <c r="ER583" s="52"/>
      <c r="ES583" s="52"/>
      <c r="ET583" s="52"/>
      <c r="EU583" s="52"/>
      <c r="EV583" s="52"/>
      <c r="EW583" s="52"/>
      <c r="EX583" s="52"/>
      <c r="EY583" s="52"/>
      <c r="EZ583" s="52"/>
      <c r="FA583" s="52"/>
      <c r="FB583" s="52"/>
      <c r="FC583" s="52"/>
      <c r="FD583" s="52"/>
      <c r="FE583" s="52"/>
      <c r="FF583" s="52"/>
      <c r="FG583" s="52"/>
      <c r="FH583" s="52"/>
      <c r="FI583" s="52"/>
      <c r="FJ583" s="52"/>
      <c r="FK583" s="52"/>
      <c r="FL583" s="52"/>
      <c r="FM583" s="52"/>
      <c r="FN583" s="52"/>
      <c r="FO583" s="52"/>
      <c r="FP583" s="52"/>
      <c r="FQ583" s="52"/>
      <c r="FR583" s="52"/>
      <c r="FS583" s="52"/>
      <c r="FT583" s="52"/>
      <c r="FU583" s="52"/>
      <c r="FV583" s="52"/>
      <c r="FW583" s="52"/>
      <c r="FX583" s="52"/>
      <c r="FY583" s="52"/>
      <c r="FZ583" s="52"/>
      <c r="GA583" s="52"/>
      <c r="GB583" s="52"/>
      <c r="GC583" s="52"/>
      <c r="GD583" s="52"/>
      <c r="GE583" s="52"/>
      <c r="GF583" s="52"/>
      <c r="GG583" s="52"/>
      <c r="GH583" s="52"/>
      <c r="GI583" s="52"/>
      <c r="GJ583" s="52"/>
      <c r="GK583" s="52"/>
      <c r="GL583" s="52"/>
      <c r="GM583" s="52"/>
      <c r="GN583" s="52"/>
      <c r="GO583" s="52"/>
      <c r="GP583" s="52"/>
      <c r="GQ583" s="52"/>
      <c r="GR583" s="52"/>
      <c r="GS583" s="52"/>
      <c r="GT583" s="52"/>
      <c r="GU583" s="52"/>
      <c r="GV583" s="52"/>
      <c r="GW583" s="52"/>
      <c r="GX583" s="52"/>
      <c r="GY583" s="52"/>
      <c r="GZ583" s="52"/>
      <c r="HA583" s="52"/>
      <c r="HB583" s="52"/>
      <c r="HC583" s="52"/>
      <c r="HD583" s="52"/>
      <c r="HE583" s="52"/>
      <c r="HF583" s="52"/>
      <c r="HG583" s="52"/>
      <c r="HH583" s="52"/>
      <c r="HI583" s="52"/>
      <c r="HJ583" s="52"/>
      <c r="HK583" s="52"/>
      <c r="HL583" s="52"/>
      <c r="HM583" s="52"/>
      <c r="HN583" s="52"/>
      <c r="HO583" s="52"/>
      <c r="HP583" s="52"/>
      <c r="HQ583" s="52"/>
      <c r="HR583" s="52"/>
      <c r="HS583" s="52"/>
      <c r="HT583" s="52"/>
      <c r="HU583" s="52"/>
      <c r="HV583" s="52"/>
      <c r="HW583" s="52"/>
      <c r="HX583" s="52"/>
      <c r="HY583" s="52"/>
      <c r="HZ583" s="52"/>
      <c r="IA583" s="52"/>
      <c r="IB583" s="52"/>
      <c r="IC583" s="52"/>
      <c r="ID583" s="52"/>
      <c r="IE583" s="52"/>
      <c r="IF583" s="52"/>
      <c r="IG583" s="52"/>
      <c r="IH583" s="52"/>
      <c r="II583" s="52"/>
      <c r="IJ583" s="52"/>
      <c r="IK583" s="52"/>
      <c r="IL583" s="52"/>
      <c r="IM583" s="52"/>
      <c r="IN583" s="52"/>
      <c r="IO583" s="52"/>
      <c r="IP583" s="52"/>
      <c r="IQ583" s="52"/>
      <c r="IR583" s="52"/>
      <c r="IS583" s="52"/>
      <c r="IT583" s="52"/>
      <c r="IU583" s="52"/>
    </row>
    <row r="584" spans="1:255" s="53" customFormat="1">
      <c r="A584" s="74">
        <v>583</v>
      </c>
      <c r="B584" s="55" t="s">
        <v>2539</v>
      </c>
      <c r="C584" s="56" t="s">
        <v>2537</v>
      </c>
      <c r="D584" s="67">
        <v>3</v>
      </c>
      <c r="E584" s="55"/>
      <c r="F584" s="78">
        <v>6522584.7699999996</v>
      </c>
      <c r="G584" s="69" t="s">
        <v>1229</v>
      </c>
      <c r="H584" s="63"/>
      <c r="I584" s="94"/>
      <c r="J584" s="52"/>
      <c r="K584" s="48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2"/>
      <c r="BQ584" s="52"/>
      <c r="BR584" s="52"/>
      <c r="BS584" s="52"/>
      <c r="BT584" s="52"/>
      <c r="BU584" s="52"/>
      <c r="BV584" s="52"/>
      <c r="BW584" s="52"/>
      <c r="BX584" s="52"/>
      <c r="BY584" s="52"/>
      <c r="BZ584" s="52"/>
      <c r="CA584" s="52"/>
      <c r="CB584" s="52"/>
      <c r="CC584" s="52"/>
      <c r="CD584" s="52"/>
      <c r="CE584" s="52"/>
      <c r="CF584" s="52"/>
      <c r="CG584" s="52"/>
      <c r="CH584" s="52"/>
      <c r="CI584" s="52"/>
      <c r="CJ584" s="52"/>
      <c r="CK584" s="52"/>
      <c r="CL584" s="52"/>
      <c r="CM584" s="52"/>
      <c r="CN584" s="52"/>
      <c r="CO584" s="52"/>
      <c r="CP584" s="52"/>
      <c r="CQ584" s="52"/>
      <c r="CR584" s="52"/>
      <c r="CS584" s="52"/>
      <c r="CT584" s="52"/>
      <c r="CU584" s="52"/>
      <c r="CV584" s="52"/>
      <c r="CW584" s="52"/>
      <c r="CX584" s="52"/>
      <c r="CY584" s="52"/>
      <c r="CZ584" s="52"/>
      <c r="DA584" s="52"/>
      <c r="DB584" s="52"/>
      <c r="DC584" s="52"/>
      <c r="DD584" s="52"/>
      <c r="DE584" s="52"/>
      <c r="DF584" s="52"/>
      <c r="DG584" s="52"/>
      <c r="DH584" s="52"/>
      <c r="DI584" s="52"/>
      <c r="DJ584" s="52"/>
      <c r="DK584" s="52"/>
      <c r="DL584" s="52"/>
      <c r="DM584" s="52"/>
      <c r="DN584" s="52"/>
      <c r="DO584" s="52"/>
      <c r="DP584" s="52"/>
      <c r="DQ584" s="52"/>
      <c r="DR584" s="52"/>
      <c r="DS584" s="52"/>
      <c r="DT584" s="52"/>
      <c r="DU584" s="52"/>
      <c r="DV584" s="52"/>
      <c r="DW584" s="52"/>
      <c r="DX584" s="52"/>
      <c r="DY584" s="52"/>
      <c r="DZ584" s="52"/>
      <c r="EA584" s="52"/>
      <c r="EB584" s="52"/>
      <c r="EC584" s="52"/>
      <c r="ED584" s="52"/>
      <c r="EE584" s="52"/>
      <c r="EF584" s="52"/>
      <c r="EG584" s="52"/>
      <c r="EH584" s="52"/>
      <c r="EI584" s="52"/>
      <c r="EJ584" s="52"/>
      <c r="EK584" s="52"/>
      <c r="EL584" s="52"/>
      <c r="EM584" s="52"/>
      <c r="EN584" s="52"/>
      <c r="EO584" s="52"/>
      <c r="EP584" s="52"/>
      <c r="EQ584" s="52"/>
      <c r="ER584" s="52"/>
      <c r="ES584" s="52"/>
      <c r="ET584" s="52"/>
      <c r="EU584" s="52"/>
      <c r="EV584" s="52"/>
      <c r="EW584" s="52"/>
      <c r="EX584" s="52"/>
      <c r="EY584" s="52"/>
      <c r="EZ584" s="52"/>
      <c r="FA584" s="52"/>
      <c r="FB584" s="52"/>
      <c r="FC584" s="52"/>
      <c r="FD584" s="52"/>
      <c r="FE584" s="52"/>
      <c r="FF584" s="52"/>
      <c r="FG584" s="52"/>
      <c r="FH584" s="52"/>
      <c r="FI584" s="52"/>
      <c r="FJ584" s="52"/>
      <c r="FK584" s="52"/>
      <c r="FL584" s="52"/>
      <c r="FM584" s="52"/>
      <c r="FN584" s="52"/>
      <c r="FO584" s="52"/>
      <c r="FP584" s="52"/>
      <c r="FQ584" s="52"/>
      <c r="FR584" s="52"/>
      <c r="FS584" s="52"/>
      <c r="FT584" s="52"/>
      <c r="FU584" s="52"/>
      <c r="FV584" s="52"/>
      <c r="FW584" s="52"/>
      <c r="FX584" s="52"/>
      <c r="FY584" s="52"/>
      <c r="FZ584" s="52"/>
      <c r="GA584" s="52"/>
      <c r="GB584" s="52"/>
      <c r="GC584" s="52"/>
      <c r="GD584" s="52"/>
      <c r="GE584" s="52"/>
      <c r="GF584" s="52"/>
      <c r="GG584" s="52"/>
      <c r="GH584" s="52"/>
      <c r="GI584" s="52"/>
      <c r="GJ584" s="52"/>
      <c r="GK584" s="52"/>
      <c r="GL584" s="52"/>
      <c r="GM584" s="52"/>
      <c r="GN584" s="52"/>
      <c r="GO584" s="52"/>
      <c r="GP584" s="52"/>
      <c r="GQ584" s="52"/>
      <c r="GR584" s="52"/>
      <c r="GS584" s="52"/>
      <c r="GT584" s="52"/>
      <c r="GU584" s="52"/>
      <c r="GV584" s="52"/>
      <c r="GW584" s="52"/>
      <c r="GX584" s="52"/>
      <c r="GY584" s="52"/>
      <c r="GZ584" s="52"/>
      <c r="HA584" s="52"/>
      <c r="HB584" s="52"/>
      <c r="HC584" s="52"/>
      <c r="HD584" s="52"/>
      <c r="HE584" s="52"/>
      <c r="HF584" s="52"/>
      <c r="HG584" s="52"/>
      <c r="HH584" s="52"/>
      <c r="HI584" s="52"/>
      <c r="HJ584" s="52"/>
      <c r="HK584" s="52"/>
      <c r="HL584" s="52"/>
      <c r="HM584" s="52"/>
      <c r="HN584" s="52"/>
      <c r="HO584" s="52"/>
      <c r="HP584" s="52"/>
      <c r="HQ584" s="52"/>
      <c r="HR584" s="52"/>
      <c r="HS584" s="52"/>
      <c r="HT584" s="52"/>
      <c r="HU584" s="52"/>
      <c r="HV584" s="52"/>
      <c r="HW584" s="52"/>
      <c r="HX584" s="52"/>
      <c r="HY584" s="52"/>
      <c r="HZ584" s="52"/>
      <c r="IA584" s="52"/>
      <c r="IB584" s="52"/>
      <c r="IC584" s="52"/>
      <c r="ID584" s="52"/>
      <c r="IE584" s="52"/>
      <c r="IF584" s="52"/>
      <c r="IG584" s="52"/>
      <c r="IH584" s="52"/>
      <c r="II584" s="52"/>
      <c r="IJ584" s="52"/>
      <c r="IK584" s="52"/>
      <c r="IL584" s="52"/>
      <c r="IM584" s="52"/>
      <c r="IN584" s="52"/>
      <c r="IO584" s="52"/>
      <c r="IP584" s="52"/>
      <c r="IQ584" s="52"/>
      <c r="IR584" s="52"/>
      <c r="IS584" s="52"/>
      <c r="IT584" s="52"/>
      <c r="IU584" s="52"/>
    </row>
    <row r="585" spans="1:255" s="53" customFormat="1">
      <c r="A585" s="74">
        <v>584</v>
      </c>
      <c r="B585" s="55" t="s">
        <v>1969</v>
      </c>
      <c r="C585" s="56" t="s">
        <v>2537</v>
      </c>
      <c r="D585" s="67">
        <v>11</v>
      </c>
      <c r="E585" s="55"/>
      <c r="F585" s="78">
        <v>6888121.6500000004</v>
      </c>
      <c r="G585" s="69" t="s">
        <v>1229</v>
      </c>
      <c r="H585" s="63"/>
      <c r="I585" s="94"/>
      <c r="J585" s="52"/>
      <c r="K585" s="48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  <c r="AY585" s="52"/>
      <c r="AZ585" s="52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2"/>
      <c r="BQ585" s="52"/>
      <c r="BR585" s="52"/>
      <c r="BS585" s="52"/>
      <c r="BT585" s="52"/>
      <c r="BU585" s="52"/>
      <c r="BV585" s="52"/>
      <c r="BW585" s="52"/>
      <c r="BX585" s="52"/>
      <c r="BY585" s="52"/>
      <c r="BZ585" s="52"/>
      <c r="CA585" s="52"/>
      <c r="CB585" s="52"/>
      <c r="CC585" s="52"/>
      <c r="CD585" s="52"/>
      <c r="CE585" s="52"/>
      <c r="CF585" s="52"/>
      <c r="CG585" s="52"/>
      <c r="CH585" s="52"/>
      <c r="CI585" s="52"/>
      <c r="CJ585" s="52"/>
      <c r="CK585" s="52"/>
      <c r="CL585" s="52"/>
      <c r="CM585" s="52"/>
      <c r="CN585" s="52"/>
      <c r="CO585" s="52"/>
      <c r="CP585" s="52"/>
      <c r="CQ585" s="52"/>
      <c r="CR585" s="52"/>
      <c r="CS585" s="52"/>
      <c r="CT585" s="52"/>
      <c r="CU585" s="52"/>
      <c r="CV585" s="52"/>
      <c r="CW585" s="52"/>
      <c r="CX585" s="52"/>
      <c r="CY585" s="52"/>
      <c r="CZ585" s="52"/>
      <c r="DA585" s="52"/>
      <c r="DB585" s="52"/>
      <c r="DC585" s="52"/>
      <c r="DD585" s="52"/>
      <c r="DE585" s="52"/>
      <c r="DF585" s="52"/>
      <c r="DG585" s="52"/>
      <c r="DH585" s="52"/>
      <c r="DI585" s="52"/>
      <c r="DJ585" s="52"/>
      <c r="DK585" s="52"/>
      <c r="DL585" s="52"/>
      <c r="DM585" s="52"/>
      <c r="DN585" s="52"/>
      <c r="DO585" s="52"/>
      <c r="DP585" s="52"/>
      <c r="DQ585" s="52"/>
      <c r="DR585" s="52"/>
      <c r="DS585" s="52"/>
      <c r="DT585" s="52"/>
      <c r="DU585" s="52"/>
      <c r="DV585" s="52"/>
      <c r="DW585" s="52"/>
      <c r="DX585" s="52"/>
      <c r="DY585" s="52"/>
      <c r="DZ585" s="52"/>
      <c r="EA585" s="52"/>
      <c r="EB585" s="52"/>
      <c r="EC585" s="52"/>
      <c r="ED585" s="52"/>
      <c r="EE585" s="52"/>
      <c r="EF585" s="52"/>
      <c r="EG585" s="52"/>
      <c r="EH585" s="52"/>
      <c r="EI585" s="52"/>
      <c r="EJ585" s="52"/>
      <c r="EK585" s="52"/>
      <c r="EL585" s="52"/>
      <c r="EM585" s="52"/>
      <c r="EN585" s="52"/>
      <c r="EO585" s="52"/>
      <c r="EP585" s="52"/>
      <c r="EQ585" s="52"/>
      <c r="ER585" s="52"/>
      <c r="ES585" s="52"/>
      <c r="ET585" s="52"/>
      <c r="EU585" s="52"/>
      <c r="EV585" s="52"/>
      <c r="EW585" s="52"/>
      <c r="EX585" s="52"/>
      <c r="EY585" s="52"/>
      <c r="EZ585" s="52"/>
      <c r="FA585" s="52"/>
      <c r="FB585" s="52"/>
      <c r="FC585" s="52"/>
      <c r="FD585" s="52"/>
      <c r="FE585" s="52"/>
      <c r="FF585" s="52"/>
      <c r="FG585" s="52"/>
      <c r="FH585" s="52"/>
      <c r="FI585" s="52"/>
      <c r="FJ585" s="52"/>
      <c r="FK585" s="52"/>
      <c r="FL585" s="52"/>
      <c r="FM585" s="52"/>
      <c r="FN585" s="52"/>
      <c r="FO585" s="52"/>
      <c r="FP585" s="52"/>
      <c r="FQ585" s="52"/>
      <c r="FR585" s="52"/>
      <c r="FS585" s="52"/>
      <c r="FT585" s="52"/>
      <c r="FU585" s="52"/>
      <c r="FV585" s="52"/>
      <c r="FW585" s="52"/>
      <c r="FX585" s="52"/>
      <c r="FY585" s="52"/>
      <c r="FZ585" s="52"/>
      <c r="GA585" s="52"/>
      <c r="GB585" s="52"/>
      <c r="GC585" s="52"/>
      <c r="GD585" s="52"/>
      <c r="GE585" s="52"/>
      <c r="GF585" s="52"/>
      <c r="GG585" s="52"/>
      <c r="GH585" s="52"/>
      <c r="GI585" s="52"/>
      <c r="GJ585" s="52"/>
      <c r="GK585" s="52"/>
      <c r="GL585" s="52"/>
      <c r="GM585" s="52"/>
      <c r="GN585" s="52"/>
      <c r="GO585" s="52"/>
      <c r="GP585" s="52"/>
      <c r="GQ585" s="52"/>
      <c r="GR585" s="52"/>
      <c r="GS585" s="52"/>
      <c r="GT585" s="52"/>
      <c r="GU585" s="52"/>
      <c r="GV585" s="52"/>
      <c r="GW585" s="52"/>
      <c r="GX585" s="52"/>
      <c r="GY585" s="52"/>
      <c r="GZ585" s="52"/>
      <c r="HA585" s="52"/>
      <c r="HB585" s="52"/>
      <c r="HC585" s="52"/>
      <c r="HD585" s="52"/>
      <c r="HE585" s="52"/>
      <c r="HF585" s="52"/>
      <c r="HG585" s="52"/>
      <c r="HH585" s="52"/>
      <c r="HI585" s="52"/>
      <c r="HJ585" s="52"/>
      <c r="HK585" s="52"/>
      <c r="HL585" s="52"/>
      <c r="HM585" s="52"/>
      <c r="HN585" s="52"/>
      <c r="HO585" s="52"/>
      <c r="HP585" s="52"/>
      <c r="HQ585" s="52"/>
      <c r="HR585" s="52"/>
      <c r="HS585" s="52"/>
      <c r="HT585" s="52"/>
      <c r="HU585" s="52"/>
      <c r="HV585" s="52"/>
      <c r="HW585" s="52"/>
      <c r="HX585" s="52"/>
      <c r="HY585" s="52"/>
      <c r="HZ585" s="52"/>
      <c r="IA585" s="52"/>
      <c r="IB585" s="52"/>
      <c r="IC585" s="52"/>
      <c r="ID585" s="52"/>
      <c r="IE585" s="52"/>
      <c r="IF585" s="52"/>
      <c r="IG585" s="52"/>
      <c r="IH585" s="52"/>
      <c r="II585" s="52"/>
      <c r="IJ585" s="52"/>
      <c r="IK585" s="52"/>
      <c r="IL585" s="52"/>
      <c r="IM585" s="52"/>
      <c r="IN585" s="52"/>
      <c r="IO585" s="52"/>
      <c r="IP585" s="52"/>
      <c r="IQ585" s="52"/>
      <c r="IR585" s="52"/>
      <c r="IS585" s="52"/>
      <c r="IT585" s="52"/>
      <c r="IU585" s="52"/>
    </row>
    <row r="586" spans="1:255" s="53" customFormat="1">
      <c r="A586" s="74">
        <v>585</v>
      </c>
      <c r="B586" s="55" t="s">
        <v>2538</v>
      </c>
      <c r="C586" s="56" t="s">
        <v>2537</v>
      </c>
      <c r="D586" s="67">
        <v>9</v>
      </c>
      <c r="E586" s="55"/>
      <c r="F586" s="78">
        <v>13771823.039999999</v>
      </c>
      <c r="G586" s="69" t="s">
        <v>1229</v>
      </c>
      <c r="H586" s="63"/>
      <c r="I586" s="94"/>
      <c r="J586" s="52"/>
      <c r="K586" s="48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  <c r="AY586" s="52"/>
      <c r="AZ586" s="52"/>
      <c r="BA586" s="52"/>
      <c r="BB586" s="52"/>
      <c r="BC586" s="52"/>
      <c r="BD586" s="52"/>
      <c r="BE586" s="52"/>
      <c r="BF586" s="52"/>
      <c r="BG586" s="52"/>
      <c r="BH586" s="52"/>
      <c r="BI586" s="52"/>
      <c r="BJ586" s="52"/>
      <c r="BK586" s="52"/>
      <c r="BL586" s="52"/>
      <c r="BM586" s="52"/>
      <c r="BN586" s="52"/>
      <c r="BO586" s="52"/>
      <c r="BP586" s="52"/>
      <c r="BQ586" s="52"/>
      <c r="BR586" s="52"/>
      <c r="BS586" s="52"/>
      <c r="BT586" s="52"/>
      <c r="BU586" s="52"/>
      <c r="BV586" s="52"/>
      <c r="BW586" s="52"/>
      <c r="BX586" s="52"/>
      <c r="BY586" s="52"/>
      <c r="BZ586" s="52"/>
      <c r="CA586" s="52"/>
      <c r="CB586" s="52"/>
      <c r="CC586" s="52"/>
      <c r="CD586" s="52"/>
      <c r="CE586" s="52"/>
      <c r="CF586" s="52"/>
      <c r="CG586" s="52"/>
      <c r="CH586" s="52"/>
      <c r="CI586" s="52"/>
      <c r="CJ586" s="52"/>
      <c r="CK586" s="52"/>
      <c r="CL586" s="52"/>
      <c r="CM586" s="52"/>
      <c r="CN586" s="52"/>
      <c r="CO586" s="52"/>
      <c r="CP586" s="52"/>
      <c r="CQ586" s="52"/>
      <c r="CR586" s="52"/>
      <c r="CS586" s="52"/>
      <c r="CT586" s="52"/>
      <c r="CU586" s="52"/>
      <c r="CV586" s="52"/>
      <c r="CW586" s="52"/>
      <c r="CX586" s="52"/>
      <c r="CY586" s="52"/>
      <c r="CZ586" s="52"/>
      <c r="DA586" s="52"/>
      <c r="DB586" s="52"/>
      <c r="DC586" s="52"/>
      <c r="DD586" s="52"/>
      <c r="DE586" s="52"/>
      <c r="DF586" s="52"/>
      <c r="DG586" s="52"/>
      <c r="DH586" s="52"/>
      <c r="DI586" s="52"/>
      <c r="DJ586" s="52"/>
      <c r="DK586" s="52"/>
      <c r="DL586" s="52"/>
      <c r="DM586" s="52"/>
      <c r="DN586" s="52"/>
      <c r="DO586" s="52"/>
      <c r="DP586" s="52"/>
      <c r="DQ586" s="52"/>
      <c r="DR586" s="52"/>
      <c r="DS586" s="52"/>
      <c r="DT586" s="52"/>
      <c r="DU586" s="52"/>
      <c r="DV586" s="52"/>
      <c r="DW586" s="52"/>
      <c r="DX586" s="52"/>
      <c r="DY586" s="52"/>
      <c r="DZ586" s="52"/>
      <c r="EA586" s="52"/>
      <c r="EB586" s="52"/>
      <c r="EC586" s="52"/>
      <c r="ED586" s="52"/>
      <c r="EE586" s="52"/>
      <c r="EF586" s="52"/>
      <c r="EG586" s="52"/>
      <c r="EH586" s="52"/>
      <c r="EI586" s="52"/>
      <c r="EJ586" s="52"/>
      <c r="EK586" s="52"/>
      <c r="EL586" s="52"/>
      <c r="EM586" s="52"/>
      <c r="EN586" s="52"/>
      <c r="EO586" s="52"/>
      <c r="EP586" s="52"/>
      <c r="EQ586" s="52"/>
      <c r="ER586" s="52"/>
      <c r="ES586" s="52"/>
      <c r="ET586" s="52"/>
      <c r="EU586" s="52"/>
      <c r="EV586" s="52"/>
      <c r="EW586" s="52"/>
      <c r="EX586" s="52"/>
      <c r="EY586" s="52"/>
      <c r="EZ586" s="52"/>
      <c r="FA586" s="52"/>
      <c r="FB586" s="52"/>
      <c r="FC586" s="52"/>
      <c r="FD586" s="52"/>
      <c r="FE586" s="52"/>
      <c r="FF586" s="52"/>
      <c r="FG586" s="52"/>
      <c r="FH586" s="52"/>
      <c r="FI586" s="52"/>
      <c r="FJ586" s="52"/>
      <c r="FK586" s="52"/>
      <c r="FL586" s="52"/>
      <c r="FM586" s="52"/>
      <c r="FN586" s="52"/>
      <c r="FO586" s="52"/>
      <c r="FP586" s="52"/>
      <c r="FQ586" s="52"/>
      <c r="FR586" s="52"/>
      <c r="FS586" s="52"/>
      <c r="FT586" s="52"/>
      <c r="FU586" s="52"/>
      <c r="FV586" s="52"/>
      <c r="FW586" s="52"/>
      <c r="FX586" s="52"/>
      <c r="FY586" s="52"/>
      <c r="FZ586" s="52"/>
      <c r="GA586" s="52"/>
      <c r="GB586" s="52"/>
      <c r="GC586" s="52"/>
      <c r="GD586" s="52"/>
      <c r="GE586" s="52"/>
      <c r="GF586" s="52"/>
      <c r="GG586" s="52"/>
      <c r="GH586" s="52"/>
      <c r="GI586" s="52"/>
      <c r="GJ586" s="52"/>
      <c r="GK586" s="52"/>
      <c r="GL586" s="52"/>
      <c r="GM586" s="52"/>
      <c r="GN586" s="52"/>
      <c r="GO586" s="52"/>
      <c r="GP586" s="52"/>
      <c r="GQ586" s="52"/>
      <c r="GR586" s="52"/>
      <c r="GS586" s="52"/>
      <c r="GT586" s="52"/>
      <c r="GU586" s="52"/>
      <c r="GV586" s="52"/>
      <c r="GW586" s="52"/>
      <c r="GX586" s="52"/>
      <c r="GY586" s="52"/>
      <c r="GZ586" s="52"/>
      <c r="HA586" s="52"/>
      <c r="HB586" s="52"/>
      <c r="HC586" s="52"/>
      <c r="HD586" s="52"/>
      <c r="HE586" s="52"/>
      <c r="HF586" s="52"/>
      <c r="HG586" s="52"/>
      <c r="HH586" s="52"/>
      <c r="HI586" s="52"/>
      <c r="HJ586" s="52"/>
      <c r="HK586" s="52"/>
      <c r="HL586" s="52"/>
      <c r="HM586" s="52"/>
      <c r="HN586" s="52"/>
      <c r="HO586" s="52"/>
      <c r="HP586" s="52"/>
      <c r="HQ586" s="52"/>
      <c r="HR586" s="52"/>
      <c r="HS586" s="52"/>
      <c r="HT586" s="52"/>
      <c r="HU586" s="52"/>
      <c r="HV586" s="52"/>
      <c r="HW586" s="52"/>
      <c r="HX586" s="52"/>
      <c r="HY586" s="52"/>
      <c r="HZ586" s="52"/>
      <c r="IA586" s="52"/>
      <c r="IB586" s="52"/>
      <c r="IC586" s="52"/>
      <c r="ID586" s="52"/>
      <c r="IE586" s="52"/>
      <c r="IF586" s="52"/>
      <c r="IG586" s="52"/>
      <c r="IH586" s="52"/>
      <c r="II586" s="52"/>
      <c r="IJ586" s="52"/>
      <c r="IK586" s="52"/>
      <c r="IL586" s="52"/>
      <c r="IM586" s="52"/>
      <c r="IN586" s="52"/>
      <c r="IO586" s="52"/>
      <c r="IP586" s="52"/>
      <c r="IQ586" s="52"/>
      <c r="IR586" s="52"/>
      <c r="IS586" s="52"/>
      <c r="IT586" s="52"/>
      <c r="IU586" s="52"/>
    </row>
    <row r="587" spans="1:255" s="53" customFormat="1">
      <c r="A587" s="74">
        <v>586</v>
      </c>
      <c r="B587" s="55" t="s">
        <v>2548</v>
      </c>
      <c r="C587" s="56" t="s">
        <v>2541</v>
      </c>
      <c r="D587" s="67">
        <v>11</v>
      </c>
      <c r="E587" s="55" t="s">
        <v>924</v>
      </c>
      <c r="F587" s="78">
        <v>514212.62</v>
      </c>
      <c r="G587" s="69" t="s">
        <v>1229</v>
      </c>
      <c r="H587" s="63"/>
      <c r="I587" s="94"/>
      <c r="J587" s="52"/>
      <c r="K587" s="48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2"/>
      <c r="BQ587" s="52"/>
      <c r="BR587" s="52"/>
      <c r="BS587" s="52"/>
      <c r="BT587" s="52"/>
      <c r="BU587" s="52"/>
      <c r="BV587" s="52"/>
      <c r="BW587" s="52"/>
      <c r="BX587" s="52"/>
      <c r="BY587" s="52"/>
      <c r="BZ587" s="52"/>
      <c r="CA587" s="52"/>
      <c r="CB587" s="52"/>
      <c r="CC587" s="52"/>
      <c r="CD587" s="52"/>
      <c r="CE587" s="52"/>
      <c r="CF587" s="52"/>
      <c r="CG587" s="52"/>
      <c r="CH587" s="52"/>
      <c r="CI587" s="52"/>
      <c r="CJ587" s="52"/>
      <c r="CK587" s="52"/>
      <c r="CL587" s="52"/>
      <c r="CM587" s="52"/>
      <c r="CN587" s="52"/>
      <c r="CO587" s="52"/>
      <c r="CP587" s="52"/>
      <c r="CQ587" s="52"/>
      <c r="CR587" s="52"/>
      <c r="CS587" s="52"/>
      <c r="CT587" s="52"/>
      <c r="CU587" s="52"/>
      <c r="CV587" s="52"/>
      <c r="CW587" s="52"/>
      <c r="CX587" s="52"/>
      <c r="CY587" s="52"/>
      <c r="CZ587" s="52"/>
      <c r="DA587" s="52"/>
      <c r="DB587" s="52"/>
      <c r="DC587" s="52"/>
      <c r="DD587" s="52"/>
      <c r="DE587" s="52"/>
      <c r="DF587" s="52"/>
      <c r="DG587" s="52"/>
      <c r="DH587" s="52"/>
      <c r="DI587" s="52"/>
      <c r="DJ587" s="52"/>
      <c r="DK587" s="52"/>
      <c r="DL587" s="52"/>
      <c r="DM587" s="52"/>
      <c r="DN587" s="52"/>
      <c r="DO587" s="52"/>
      <c r="DP587" s="52"/>
      <c r="DQ587" s="52"/>
      <c r="DR587" s="52"/>
      <c r="DS587" s="52"/>
      <c r="DT587" s="52"/>
      <c r="DU587" s="52"/>
      <c r="DV587" s="52"/>
      <c r="DW587" s="52"/>
      <c r="DX587" s="52"/>
      <c r="DY587" s="52"/>
      <c r="DZ587" s="52"/>
      <c r="EA587" s="52"/>
      <c r="EB587" s="52"/>
      <c r="EC587" s="52"/>
      <c r="ED587" s="52"/>
      <c r="EE587" s="52"/>
      <c r="EF587" s="52"/>
      <c r="EG587" s="52"/>
      <c r="EH587" s="52"/>
      <c r="EI587" s="52"/>
      <c r="EJ587" s="52"/>
      <c r="EK587" s="52"/>
      <c r="EL587" s="52"/>
      <c r="EM587" s="52"/>
      <c r="EN587" s="52"/>
      <c r="EO587" s="52"/>
      <c r="EP587" s="52"/>
      <c r="EQ587" s="52"/>
      <c r="ER587" s="52"/>
      <c r="ES587" s="52"/>
      <c r="ET587" s="52"/>
      <c r="EU587" s="52"/>
      <c r="EV587" s="52"/>
      <c r="EW587" s="52"/>
      <c r="EX587" s="52"/>
      <c r="EY587" s="52"/>
      <c r="EZ587" s="52"/>
      <c r="FA587" s="52"/>
      <c r="FB587" s="52"/>
      <c r="FC587" s="52"/>
      <c r="FD587" s="52"/>
      <c r="FE587" s="52"/>
      <c r="FF587" s="52"/>
      <c r="FG587" s="52"/>
      <c r="FH587" s="52"/>
      <c r="FI587" s="52"/>
      <c r="FJ587" s="52"/>
      <c r="FK587" s="52"/>
      <c r="FL587" s="52"/>
      <c r="FM587" s="52"/>
      <c r="FN587" s="52"/>
      <c r="FO587" s="52"/>
      <c r="FP587" s="52"/>
      <c r="FQ587" s="52"/>
      <c r="FR587" s="52"/>
      <c r="FS587" s="52"/>
      <c r="FT587" s="52"/>
      <c r="FU587" s="52"/>
      <c r="FV587" s="52"/>
      <c r="FW587" s="52"/>
      <c r="FX587" s="52"/>
      <c r="FY587" s="52"/>
      <c r="FZ587" s="52"/>
      <c r="GA587" s="52"/>
      <c r="GB587" s="52"/>
      <c r="GC587" s="52"/>
      <c r="GD587" s="52"/>
      <c r="GE587" s="52"/>
      <c r="GF587" s="52"/>
      <c r="GG587" s="52"/>
      <c r="GH587" s="52"/>
      <c r="GI587" s="52"/>
      <c r="GJ587" s="52"/>
      <c r="GK587" s="52"/>
      <c r="GL587" s="52"/>
      <c r="GM587" s="52"/>
      <c r="GN587" s="52"/>
      <c r="GO587" s="52"/>
      <c r="GP587" s="52"/>
      <c r="GQ587" s="52"/>
      <c r="GR587" s="52"/>
      <c r="GS587" s="52"/>
      <c r="GT587" s="52"/>
      <c r="GU587" s="52"/>
      <c r="GV587" s="52"/>
      <c r="GW587" s="52"/>
      <c r="GX587" s="52"/>
      <c r="GY587" s="52"/>
      <c r="GZ587" s="52"/>
      <c r="HA587" s="52"/>
      <c r="HB587" s="52"/>
      <c r="HC587" s="52"/>
      <c r="HD587" s="52"/>
      <c r="HE587" s="52"/>
      <c r="HF587" s="52"/>
      <c r="HG587" s="52"/>
      <c r="HH587" s="52"/>
      <c r="HI587" s="52"/>
      <c r="HJ587" s="52"/>
      <c r="HK587" s="52"/>
      <c r="HL587" s="52"/>
      <c r="HM587" s="52"/>
      <c r="HN587" s="52"/>
      <c r="HO587" s="52"/>
      <c r="HP587" s="52"/>
      <c r="HQ587" s="52"/>
      <c r="HR587" s="52"/>
      <c r="HS587" s="52"/>
      <c r="HT587" s="52"/>
      <c r="HU587" s="52"/>
      <c r="HV587" s="52"/>
      <c r="HW587" s="52"/>
      <c r="HX587" s="52"/>
      <c r="HY587" s="52"/>
      <c r="HZ587" s="52"/>
      <c r="IA587" s="52"/>
      <c r="IB587" s="52"/>
      <c r="IC587" s="52"/>
      <c r="ID587" s="52"/>
      <c r="IE587" s="52"/>
      <c r="IF587" s="52"/>
      <c r="IG587" s="52"/>
      <c r="IH587" s="52"/>
      <c r="II587" s="52"/>
      <c r="IJ587" s="52"/>
      <c r="IK587" s="52"/>
      <c r="IL587" s="52"/>
      <c r="IM587" s="52"/>
      <c r="IN587" s="52"/>
      <c r="IO587" s="52"/>
      <c r="IP587" s="52"/>
      <c r="IQ587" s="52"/>
      <c r="IR587" s="52"/>
      <c r="IS587" s="52"/>
      <c r="IT587" s="52"/>
      <c r="IU587" s="52"/>
    </row>
    <row r="588" spans="1:255" s="53" customFormat="1">
      <c r="A588" s="74">
        <v>587</v>
      </c>
      <c r="B588" s="55" t="s">
        <v>2546</v>
      </c>
      <c r="C588" s="56" t="s">
        <v>2541</v>
      </c>
      <c r="D588" s="67">
        <v>3</v>
      </c>
      <c r="E588" s="55" t="s">
        <v>2547</v>
      </c>
      <c r="F588" s="78">
        <v>4170329.95</v>
      </c>
      <c r="G588" s="69" t="s">
        <v>1229</v>
      </c>
      <c r="H588" s="63"/>
      <c r="I588" s="94"/>
      <c r="J588" s="52"/>
      <c r="K588" s="48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  <c r="AY588" s="52"/>
      <c r="AZ588" s="52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2"/>
      <c r="BQ588" s="52"/>
      <c r="BR588" s="52"/>
      <c r="BS588" s="52"/>
      <c r="BT588" s="52"/>
      <c r="BU588" s="52"/>
      <c r="BV588" s="52"/>
      <c r="BW588" s="52"/>
      <c r="BX588" s="52"/>
      <c r="BY588" s="52"/>
      <c r="BZ588" s="52"/>
      <c r="CA588" s="52"/>
      <c r="CB588" s="52"/>
      <c r="CC588" s="52"/>
      <c r="CD588" s="52"/>
      <c r="CE588" s="52"/>
      <c r="CF588" s="52"/>
      <c r="CG588" s="52"/>
      <c r="CH588" s="52"/>
      <c r="CI588" s="52"/>
      <c r="CJ588" s="52"/>
      <c r="CK588" s="52"/>
      <c r="CL588" s="52"/>
      <c r="CM588" s="52"/>
      <c r="CN588" s="52"/>
      <c r="CO588" s="52"/>
      <c r="CP588" s="52"/>
      <c r="CQ588" s="52"/>
      <c r="CR588" s="52"/>
      <c r="CS588" s="52"/>
      <c r="CT588" s="52"/>
      <c r="CU588" s="52"/>
      <c r="CV588" s="52"/>
      <c r="CW588" s="52"/>
      <c r="CX588" s="52"/>
      <c r="CY588" s="52"/>
      <c r="CZ588" s="52"/>
      <c r="DA588" s="52"/>
      <c r="DB588" s="52"/>
      <c r="DC588" s="52"/>
      <c r="DD588" s="52"/>
      <c r="DE588" s="52"/>
      <c r="DF588" s="52"/>
      <c r="DG588" s="52"/>
      <c r="DH588" s="52"/>
      <c r="DI588" s="52"/>
      <c r="DJ588" s="52"/>
      <c r="DK588" s="52"/>
      <c r="DL588" s="52"/>
      <c r="DM588" s="52"/>
      <c r="DN588" s="52"/>
      <c r="DO588" s="52"/>
      <c r="DP588" s="52"/>
      <c r="DQ588" s="52"/>
      <c r="DR588" s="52"/>
      <c r="DS588" s="52"/>
      <c r="DT588" s="52"/>
      <c r="DU588" s="52"/>
      <c r="DV588" s="52"/>
      <c r="DW588" s="52"/>
      <c r="DX588" s="52"/>
      <c r="DY588" s="52"/>
      <c r="DZ588" s="52"/>
      <c r="EA588" s="52"/>
      <c r="EB588" s="52"/>
      <c r="EC588" s="52"/>
      <c r="ED588" s="52"/>
      <c r="EE588" s="52"/>
      <c r="EF588" s="52"/>
      <c r="EG588" s="52"/>
      <c r="EH588" s="52"/>
      <c r="EI588" s="52"/>
      <c r="EJ588" s="52"/>
      <c r="EK588" s="52"/>
      <c r="EL588" s="52"/>
      <c r="EM588" s="52"/>
      <c r="EN588" s="52"/>
      <c r="EO588" s="52"/>
      <c r="EP588" s="52"/>
      <c r="EQ588" s="52"/>
      <c r="ER588" s="52"/>
      <c r="ES588" s="52"/>
      <c r="ET588" s="52"/>
      <c r="EU588" s="52"/>
      <c r="EV588" s="52"/>
      <c r="EW588" s="52"/>
      <c r="EX588" s="52"/>
      <c r="EY588" s="52"/>
      <c r="EZ588" s="52"/>
      <c r="FA588" s="52"/>
      <c r="FB588" s="52"/>
      <c r="FC588" s="52"/>
      <c r="FD588" s="52"/>
      <c r="FE588" s="52"/>
      <c r="FF588" s="52"/>
      <c r="FG588" s="52"/>
      <c r="FH588" s="52"/>
      <c r="FI588" s="52"/>
      <c r="FJ588" s="52"/>
      <c r="FK588" s="52"/>
      <c r="FL588" s="52"/>
      <c r="FM588" s="52"/>
      <c r="FN588" s="52"/>
      <c r="FO588" s="52"/>
      <c r="FP588" s="52"/>
      <c r="FQ588" s="52"/>
      <c r="FR588" s="52"/>
      <c r="FS588" s="52"/>
      <c r="FT588" s="52"/>
      <c r="FU588" s="52"/>
      <c r="FV588" s="52"/>
      <c r="FW588" s="52"/>
      <c r="FX588" s="52"/>
      <c r="FY588" s="52"/>
      <c r="FZ588" s="52"/>
      <c r="GA588" s="52"/>
      <c r="GB588" s="52"/>
      <c r="GC588" s="52"/>
      <c r="GD588" s="52"/>
      <c r="GE588" s="52"/>
      <c r="GF588" s="52"/>
      <c r="GG588" s="52"/>
      <c r="GH588" s="52"/>
      <c r="GI588" s="52"/>
      <c r="GJ588" s="52"/>
      <c r="GK588" s="52"/>
      <c r="GL588" s="52"/>
      <c r="GM588" s="52"/>
      <c r="GN588" s="52"/>
      <c r="GO588" s="52"/>
      <c r="GP588" s="52"/>
      <c r="GQ588" s="52"/>
      <c r="GR588" s="52"/>
      <c r="GS588" s="52"/>
      <c r="GT588" s="52"/>
      <c r="GU588" s="52"/>
      <c r="GV588" s="52"/>
      <c r="GW588" s="52"/>
      <c r="GX588" s="52"/>
      <c r="GY588" s="52"/>
      <c r="GZ588" s="52"/>
      <c r="HA588" s="52"/>
      <c r="HB588" s="52"/>
      <c r="HC588" s="52"/>
      <c r="HD588" s="52"/>
      <c r="HE588" s="52"/>
      <c r="HF588" s="52"/>
      <c r="HG588" s="52"/>
      <c r="HH588" s="52"/>
      <c r="HI588" s="52"/>
      <c r="HJ588" s="52"/>
      <c r="HK588" s="52"/>
      <c r="HL588" s="52"/>
      <c r="HM588" s="52"/>
      <c r="HN588" s="52"/>
      <c r="HO588" s="52"/>
      <c r="HP588" s="52"/>
      <c r="HQ588" s="52"/>
      <c r="HR588" s="52"/>
      <c r="HS588" s="52"/>
      <c r="HT588" s="52"/>
      <c r="HU588" s="52"/>
      <c r="HV588" s="52"/>
      <c r="HW588" s="52"/>
      <c r="HX588" s="52"/>
      <c r="HY588" s="52"/>
      <c r="HZ588" s="52"/>
      <c r="IA588" s="52"/>
      <c r="IB588" s="52"/>
      <c r="IC588" s="52"/>
      <c r="ID588" s="52"/>
      <c r="IE588" s="52"/>
      <c r="IF588" s="52"/>
      <c r="IG588" s="52"/>
      <c r="IH588" s="52"/>
      <c r="II588" s="52"/>
      <c r="IJ588" s="52"/>
      <c r="IK588" s="52"/>
      <c r="IL588" s="52"/>
      <c r="IM588" s="52"/>
      <c r="IN588" s="52"/>
      <c r="IO588" s="52"/>
      <c r="IP588" s="52"/>
      <c r="IQ588" s="52"/>
      <c r="IR588" s="52"/>
      <c r="IS588" s="52"/>
      <c r="IT588" s="52"/>
      <c r="IU588" s="52"/>
    </row>
    <row r="589" spans="1:255" s="53" customFormat="1">
      <c r="A589" s="74">
        <v>588</v>
      </c>
      <c r="B589" s="55" t="s">
        <v>2543</v>
      </c>
      <c r="C589" s="56" t="s">
        <v>2541</v>
      </c>
      <c r="D589" s="67">
        <v>16</v>
      </c>
      <c r="E589" s="55"/>
      <c r="F589" s="78">
        <v>5487473.5</v>
      </c>
      <c r="G589" s="69" t="s">
        <v>1229</v>
      </c>
      <c r="H589" s="63"/>
      <c r="I589" s="94"/>
      <c r="J589" s="52"/>
      <c r="K589" s="48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  <c r="AY589" s="52"/>
      <c r="AZ589" s="52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2"/>
      <c r="BQ589" s="52"/>
      <c r="BR589" s="52"/>
      <c r="BS589" s="52"/>
      <c r="BT589" s="52"/>
      <c r="BU589" s="52"/>
      <c r="BV589" s="52"/>
      <c r="BW589" s="52"/>
      <c r="BX589" s="52"/>
      <c r="BY589" s="52"/>
      <c r="BZ589" s="52"/>
      <c r="CA589" s="52"/>
      <c r="CB589" s="52"/>
      <c r="CC589" s="52"/>
      <c r="CD589" s="52"/>
      <c r="CE589" s="52"/>
      <c r="CF589" s="52"/>
      <c r="CG589" s="52"/>
      <c r="CH589" s="52"/>
      <c r="CI589" s="52"/>
      <c r="CJ589" s="52"/>
      <c r="CK589" s="52"/>
      <c r="CL589" s="52"/>
      <c r="CM589" s="52"/>
      <c r="CN589" s="52"/>
      <c r="CO589" s="52"/>
      <c r="CP589" s="52"/>
      <c r="CQ589" s="52"/>
      <c r="CR589" s="52"/>
      <c r="CS589" s="52"/>
      <c r="CT589" s="52"/>
      <c r="CU589" s="52"/>
      <c r="CV589" s="52"/>
      <c r="CW589" s="52"/>
      <c r="CX589" s="52"/>
      <c r="CY589" s="52"/>
      <c r="CZ589" s="52"/>
      <c r="DA589" s="52"/>
      <c r="DB589" s="52"/>
      <c r="DC589" s="52"/>
      <c r="DD589" s="52"/>
      <c r="DE589" s="52"/>
      <c r="DF589" s="52"/>
      <c r="DG589" s="52"/>
      <c r="DH589" s="52"/>
      <c r="DI589" s="52"/>
      <c r="DJ589" s="52"/>
      <c r="DK589" s="52"/>
      <c r="DL589" s="52"/>
      <c r="DM589" s="52"/>
      <c r="DN589" s="52"/>
      <c r="DO589" s="52"/>
      <c r="DP589" s="52"/>
      <c r="DQ589" s="52"/>
      <c r="DR589" s="52"/>
      <c r="DS589" s="52"/>
      <c r="DT589" s="52"/>
      <c r="DU589" s="52"/>
      <c r="DV589" s="52"/>
      <c r="DW589" s="52"/>
      <c r="DX589" s="52"/>
      <c r="DY589" s="52"/>
      <c r="DZ589" s="52"/>
      <c r="EA589" s="52"/>
      <c r="EB589" s="52"/>
      <c r="EC589" s="52"/>
      <c r="ED589" s="52"/>
      <c r="EE589" s="52"/>
      <c r="EF589" s="52"/>
      <c r="EG589" s="52"/>
      <c r="EH589" s="52"/>
      <c r="EI589" s="52"/>
      <c r="EJ589" s="52"/>
      <c r="EK589" s="52"/>
      <c r="EL589" s="52"/>
      <c r="EM589" s="52"/>
      <c r="EN589" s="52"/>
      <c r="EO589" s="52"/>
      <c r="EP589" s="52"/>
      <c r="EQ589" s="52"/>
      <c r="ER589" s="52"/>
      <c r="ES589" s="52"/>
      <c r="ET589" s="52"/>
      <c r="EU589" s="52"/>
      <c r="EV589" s="52"/>
      <c r="EW589" s="52"/>
      <c r="EX589" s="52"/>
      <c r="EY589" s="52"/>
      <c r="EZ589" s="52"/>
      <c r="FA589" s="52"/>
      <c r="FB589" s="52"/>
      <c r="FC589" s="52"/>
      <c r="FD589" s="52"/>
      <c r="FE589" s="52"/>
      <c r="FF589" s="52"/>
      <c r="FG589" s="52"/>
      <c r="FH589" s="52"/>
      <c r="FI589" s="52"/>
      <c r="FJ589" s="52"/>
      <c r="FK589" s="52"/>
      <c r="FL589" s="52"/>
      <c r="FM589" s="52"/>
      <c r="FN589" s="52"/>
      <c r="FO589" s="52"/>
      <c r="FP589" s="52"/>
      <c r="FQ589" s="52"/>
      <c r="FR589" s="52"/>
      <c r="FS589" s="52"/>
      <c r="FT589" s="52"/>
      <c r="FU589" s="52"/>
      <c r="FV589" s="52"/>
      <c r="FW589" s="52"/>
      <c r="FX589" s="52"/>
      <c r="FY589" s="52"/>
      <c r="FZ589" s="52"/>
      <c r="GA589" s="52"/>
      <c r="GB589" s="52"/>
      <c r="GC589" s="52"/>
      <c r="GD589" s="52"/>
      <c r="GE589" s="52"/>
      <c r="GF589" s="52"/>
      <c r="GG589" s="52"/>
      <c r="GH589" s="52"/>
      <c r="GI589" s="52"/>
      <c r="GJ589" s="52"/>
      <c r="GK589" s="52"/>
      <c r="GL589" s="52"/>
      <c r="GM589" s="52"/>
      <c r="GN589" s="52"/>
      <c r="GO589" s="52"/>
      <c r="GP589" s="52"/>
      <c r="GQ589" s="52"/>
      <c r="GR589" s="52"/>
      <c r="GS589" s="52"/>
      <c r="GT589" s="52"/>
      <c r="GU589" s="52"/>
      <c r="GV589" s="52"/>
      <c r="GW589" s="52"/>
      <c r="GX589" s="52"/>
      <c r="GY589" s="52"/>
      <c r="GZ589" s="52"/>
      <c r="HA589" s="52"/>
      <c r="HB589" s="52"/>
      <c r="HC589" s="52"/>
      <c r="HD589" s="52"/>
      <c r="HE589" s="52"/>
      <c r="HF589" s="52"/>
      <c r="HG589" s="52"/>
      <c r="HH589" s="52"/>
      <c r="HI589" s="52"/>
      <c r="HJ589" s="52"/>
      <c r="HK589" s="52"/>
      <c r="HL589" s="52"/>
      <c r="HM589" s="52"/>
      <c r="HN589" s="52"/>
      <c r="HO589" s="52"/>
      <c r="HP589" s="52"/>
      <c r="HQ589" s="52"/>
      <c r="HR589" s="52"/>
      <c r="HS589" s="52"/>
      <c r="HT589" s="52"/>
      <c r="HU589" s="52"/>
      <c r="HV589" s="52"/>
      <c r="HW589" s="52"/>
      <c r="HX589" s="52"/>
      <c r="HY589" s="52"/>
      <c r="HZ589" s="52"/>
      <c r="IA589" s="52"/>
      <c r="IB589" s="52"/>
      <c r="IC589" s="52"/>
      <c r="ID589" s="52"/>
      <c r="IE589" s="52"/>
      <c r="IF589" s="52"/>
      <c r="IG589" s="52"/>
      <c r="IH589" s="52"/>
      <c r="II589" s="52"/>
      <c r="IJ589" s="52"/>
      <c r="IK589" s="52"/>
      <c r="IL589" s="52"/>
      <c r="IM589" s="52"/>
      <c r="IN589" s="52"/>
      <c r="IO589" s="52"/>
      <c r="IP589" s="52"/>
      <c r="IQ589" s="52"/>
      <c r="IR589" s="52"/>
      <c r="IS589" s="52"/>
      <c r="IT589" s="52"/>
      <c r="IU589" s="52"/>
    </row>
    <row r="590" spans="1:255" s="53" customFormat="1">
      <c r="A590" s="74">
        <v>589</v>
      </c>
      <c r="B590" s="55" t="s">
        <v>2545</v>
      </c>
      <c r="C590" s="56" t="s">
        <v>2541</v>
      </c>
      <c r="D590" s="67">
        <v>15</v>
      </c>
      <c r="E590" s="55" t="s">
        <v>925</v>
      </c>
      <c r="F590" s="78">
        <v>6492699.9199999999</v>
      </c>
      <c r="G590" s="69" t="s">
        <v>1229</v>
      </c>
      <c r="H590" s="63"/>
      <c r="I590" s="94"/>
      <c r="J590" s="52"/>
      <c r="K590" s="48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  <c r="AY590" s="52"/>
      <c r="AZ590" s="52"/>
      <c r="BA590" s="52"/>
      <c r="BB590" s="52"/>
      <c r="BC590" s="52"/>
      <c r="BD590" s="52"/>
      <c r="BE590" s="52"/>
      <c r="BF590" s="52"/>
      <c r="BG590" s="52"/>
      <c r="BH590" s="52"/>
      <c r="BI590" s="52"/>
      <c r="BJ590" s="52"/>
      <c r="BK590" s="52"/>
      <c r="BL590" s="52"/>
      <c r="BM590" s="52"/>
      <c r="BN590" s="52"/>
      <c r="BO590" s="52"/>
      <c r="BP590" s="52"/>
      <c r="BQ590" s="52"/>
      <c r="BR590" s="52"/>
      <c r="BS590" s="52"/>
      <c r="BT590" s="52"/>
      <c r="BU590" s="52"/>
      <c r="BV590" s="52"/>
      <c r="BW590" s="52"/>
      <c r="BX590" s="52"/>
      <c r="BY590" s="52"/>
      <c r="BZ590" s="52"/>
      <c r="CA590" s="52"/>
      <c r="CB590" s="52"/>
      <c r="CC590" s="52"/>
      <c r="CD590" s="52"/>
      <c r="CE590" s="52"/>
      <c r="CF590" s="52"/>
      <c r="CG590" s="52"/>
      <c r="CH590" s="52"/>
      <c r="CI590" s="52"/>
      <c r="CJ590" s="52"/>
      <c r="CK590" s="52"/>
      <c r="CL590" s="52"/>
      <c r="CM590" s="52"/>
      <c r="CN590" s="52"/>
      <c r="CO590" s="52"/>
      <c r="CP590" s="52"/>
      <c r="CQ590" s="52"/>
      <c r="CR590" s="52"/>
      <c r="CS590" s="52"/>
      <c r="CT590" s="52"/>
      <c r="CU590" s="52"/>
      <c r="CV590" s="52"/>
      <c r="CW590" s="52"/>
      <c r="CX590" s="52"/>
      <c r="CY590" s="52"/>
      <c r="CZ590" s="52"/>
      <c r="DA590" s="52"/>
      <c r="DB590" s="52"/>
      <c r="DC590" s="52"/>
      <c r="DD590" s="52"/>
      <c r="DE590" s="52"/>
      <c r="DF590" s="52"/>
      <c r="DG590" s="52"/>
      <c r="DH590" s="52"/>
      <c r="DI590" s="52"/>
      <c r="DJ590" s="52"/>
      <c r="DK590" s="52"/>
      <c r="DL590" s="52"/>
      <c r="DM590" s="52"/>
      <c r="DN590" s="52"/>
      <c r="DO590" s="52"/>
      <c r="DP590" s="52"/>
      <c r="DQ590" s="52"/>
      <c r="DR590" s="52"/>
      <c r="DS590" s="52"/>
      <c r="DT590" s="52"/>
      <c r="DU590" s="52"/>
      <c r="DV590" s="52"/>
      <c r="DW590" s="52"/>
      <c r="DX590" s="52"/>
      <c r="DY590" s="52"/>
      <c r="DZ590" s="52"/>
      <c r="EA590" s="52"/>
      <c r="EB590" s="52"/>
      <c r="EC590" s="52"/>
      <c r="ED590" s="52"/>
      <c r="EE590" s="52"/>
      <c r="EF590" s="52"/>
      <c r="EG590" s="52"/>
      <c r="EH590" s="52"/>
      <c r="EI590" s="52"/>
      <c r="EJ590" s="52"/>
      <c r="EK590" s="52"/>
      <c r="EL590" s="52"/>
      <c r="EM590" s="52"/>
      <c r="EN590" s="52"/>
      <c r="EO590" s="52"/>
      <c r="EP590" s="52"/>
      <c r="EQ590" s="52"/>
      <c r="ER590" s="52"/>
      <c r="ES590" s="52"/>
      <c r="ET590" s="52"/>
      <c r="EU590" s="52"/>
      <c r="EV590" s="52"/>
      <c r="EW590" s="52"/>
      <c r="EX590" s="52"/>
      <c r="EY590" s="52"/>
      <c r="EZ590" s="52"/>
      <c r="FA590" s="52"/>
      <c r="FB590" s="52"/>
      <c r="FC590" s="52"/>
      <c r="FD590" s="52"/>
      <c r="FE590" s="52"/>
      <c r="FF590" s="52"/>
      <c r="FG590" s="52"/>
      <c r="FH590" s="52"/>
      <c r="FI590" s="52"/>
      <c r="FJ590" s="52"/>
      <c r="FK590" s="52"/>
      <c r="FL590" s="52"/>
      <c r="FM590" s="52"/>
      <c r="FN590" s="52"/>
      <c r="FO590" s="52"/>
      <c r="FP590" s="52"/>
      <c r="FQ590" s="52"/>
      <c r="FR590" s="52"/>
      <c r="FS590" s="52"/>
      <c r="FT590" s="52"/>
      <c r="FU590" s="52"/>
      <c r="FV590" s="52"/>
      <c r="FW590" s="52"/>
      <c r="FX590" s="52"/>
      <c r="FY590" s="52"/>
      <c r="FZ590" s="52"/>
      <c r="GA590" s="52"/>
      <c r="GB590" s="52"/>
      <c r="GC590" s="52"/>
      <c r="GD590" s="52"/>
      <c r="GE590" s="52"/>
      <c r="GF590" s="52"/>
      <c r="GG590" s="52"/>
      <c r="GH590" s="52"/>
      <c r="GI590" s="52"/>
      <c r="GJ590" s="52"/>
      <c r="GK590" s="52"/>
      <c r="GL590" s="52"/>
      <c r="GM590" s="52"/>
      <c r="GN590" s="52"/>
      <c r="GO590" s="52"/>
      <c r="GP590" s="52"/>
      <c r="GQ590" s="52"/>
      <c r="GR590" s="52"/>
      <c r="GS590" s="52"/>
      <c r="GT590" s="52"/>
      <c r="GU590" s="52"/>
      <c r="GV590" s="52"/>
      <c r="GW590" s="52"/>
      <c r="GX590" s="52"/>
      <c r="GY590" s="52"/>
      <c r="GZ590" s="52"/>
      <c r="HA590" s="52"/>
      <c r="HB590" s="52"/>
      <c r="HC590" s="52"/>
      <c r="HD590" s="52"/>
      <c r="HE590" s="52"/>
      <c r="HF590" s="52"/>
      <c r="HG590" s="52"/>
      <c r="HH590" s="52"/>
      <c r="HI590" s="52"/>
      <c r="HJ590" s="52"/>
      <c r="HK590" s="52"/>
      <c r="HL590" s="52"/>
      <c r="HM590" s="52"/>
      <c r="HN590" s="52"/>
      <c r="HO590" s="52"/>
      <c r="HP590" s="52"/>
      <c r="HQ590" s="52"/>
      <c r="HR590" s="52"/>
      <c r="HS590" s="52"/>
      <c r="HT590" s="52"/>
      <c r="HU590" s="52"/>
      <c r="HV590" s="52"/>
      <c r="HW590" s="52"/>
      <c r="HX590" s="52"/>
      <c r="HY590" s="52"/>
      <c r="HZ590" s="52"/>
      <c r="IA590" s="52"/>
      <c r="IB590" s="52"/>
      <c r="IC590" s="52"/>
      <c r="ID590" s="52"/>
      <c r="IE590" s="52"/>
      <c r="IF590" s="52"/>
      <c r="IG590" s="52"/>
      <c r="IH590" s="52"/>
      <c r="II590" s="52"/>
      <c r="IJ590" s="52"/>
      <c r="IK590" s="52"/>
      <c r="IL590" s="52"/>
      <c r="IM590" s="52"/>
      <c r="IN590" s="52"/>
      <c r="IO590" s="52"/>
      <c r="IP590" s="52"/>
      <c r="IQ590" s="52"/>
      <c r="IR590" s="52"/>
      <c r="IS590" s="52"/>
      <c r="IT590" s="52"/>
      <c r="IU590" s="52"/>
    </row>
    <row r="591" spans="1:255" s="53" customFormat="1">
      <c r="A591" s="74">
        <v>590</v>
      </c>
      <c r="B591" s="55" t="s">
        <v>2544</v>
      </c>
      <c r="C591" s="56" t="s">
        <v>2541</v>
      </c>
      <c r="D591" s="67">
        <v>15</v>
      </c>
      <c r="E591" s="55" t="s">
        <v>924</v>
      </c>
      <c r="F591" s="78">
        <v>7591905.0700000003</v>
      </c>
      <c r="G591" s="69" t="s">
        <v>1229</v>
      </c>
      <c r="H591" s="63"/>
      <c r="I591" s="94"/>
      <c r="J591" s="52"/>
      <c r="K591" s="48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  <c r="AY591" s="52"/>
      <c r="AZ591" s="52"/>
      <c r="BA591" s="52"/>
      <c r="BB591" s="52"/>
      <c r="BC591" s="52"/>
      <c r="BD591" s="52"/>
      <c r="BE591" s="52"/>
      <c r="BF591" s="52"/>
      <c r="BG591" s="52"/>
      <c r="BH591" s="52"/>
      <c r="BI591" s="52"/>
      <c r="BJ591" s="52"/>
      <c r="BK591" s="52"/>
      <c r="BL591" s="52"/>
      <c r="BM591" s="52"/>
      <c r="BN591" s="52"/>
      <c r="BO591" s="52"/>
      <c r="BP591" s="52"/>
      <c r="BQ591" s="52"/>
      <c r="BR591" s="52"/>
      <c r="BS591" s="52"/>
      <c r="BT591" s="52"/>
      <c r="BU591" s="52"/>
      <c r="BV591" s="52"/>
      <c r="BW591" s="52"/>
      <c r="BX591" s="52"/>
      <c r="BY591" s="52"/>
      <c r="BZ591" s="52"/>
      <c r="CA591" s="52"/>
      <c r="CB591" s="52"/>
      <c r="CC591" s="52"/>
      <c r="CD591" s="52"/>
      <c r="CE591" s="52"/>
      <c r="CF591" s="52"/>
      <c r="CG591" s="52"/>
      <c r="CH591" s="52"/>
      <c r="CI591" s="52"/>
      <c r="CJ591" s="52"/>
      <c r="CK591" s="52"/>
      <c r="CL591" s="52"/>
      <c r="CM591" s="52"/>
      <c r="CN591" s="52"/>
      <c r="CO591" s="52"/>
      <c r="CP591" s="52"/>
      <c r="CQ591" s="52"/>
      <c r="CR591" s="52"/>
      <c r="CS591" s="52"/>
      <c r="CT591" s="52"/>
      <c r="CU591" s="52"/>
      <c r="CV591" s="52"/>
      <c r="CW591" s="52"/>
      <c r="CX591" s="52"/>
      <c r="CY591" s="52"/>
      <c r="CZ591" s="52"/>
      <c r="DA591" s="52"/>
      <c r="DB591" s="52"/>
      <c r="DC591" s="52"/>
      <c r="DD591" s="52"/>
      <c r="DE591" s="52"/>
      <c r="DF591" s="52"/>
      <c r="DG591" s="52"/>
      <c r="DH591" s="52"/>
      <c r="DI591" s="52"/>
      <c r="DJ591" s="52"/>
      <c r="DK591" s="52"/>
      <c r="DL591" s="52"/>
      <c r="DM591" s="52"/>
      <c r="DN591" s="52"/>
      <c r="DO591" s="52"/>
      <c r="DP591" s="52"/>
      <c r="DQ591" s="52"/>
      <c r="DR591" s="52"/>
      <c r="DS591" s="52"/>
      <c r="DT591" s="52"/>
      <c r="DU591" s="52"/>
      <c r="DV591" s="52"/>
      <c r="DW591" s="52"/>
      <c r="DX591" s="52"/>
      <c r="DY591" s="52"/>
      <c r="DZ591" s="52"/>
      <c r="EA591" s="52"/>
      <c r="EB591" s="52"/>
      <c r="EC591" s="52"/>
      <c r="ED591" s="52"/>
      <c r="EE591" s="52"/>
      <c r="EF591" s="52"/>
      <c r="EG591" s="52"/>
      <c r="EH591" s="52"/>
      <c r="EI591" s="52"/>
      <c r="EJ591" s="52"/>
      <c r="EK591" s="52"/>
      <c r="EL591" s="52"/>
      <c r="EM591" s="52"/>
      <c r="EN591" s="52"/>
      <c r="EO591" s="52"/>
      <c r="EP591" s="52"/>
      <c r="EQ591" s="52"/>
      <c r="ER591" s="52"/>
      <c r="ES591" s="52"/>
      <c r="ET591" s="52"/>
      <c r="EU591" s="52"/>
      <c r="EV591" s="52"/>
      <c r="EW591" s="52"/>
      <c r="EX591" s="52"/>
      <c r="EY591" s="52"/>
      <c r="EZ591" s="52"/>
      <c r="FA591" s="52"/>
      <c r="FB591" s="52"/>
      <c r="FC591" s="52"/>
      <c r="FD591" s="52"/>
      <c r="FE591" s="52"/>
      <c r="FF591" s="52"/>
      <c r="FG591" s="52"/>
      <c r="FH591" s="52"/>
      <c r="FI591" s="52"/>
      <c r="FJ591" s="52"/>
      <c r="FK591" s="52"/>
      <c r="FL591" s="52"/>
      <c r="FM591" s="52"/>
      <c r="FN591" s="52"/>
      <c r="FO591" s="52"/>
      <c r="FP591" s="52"/>
      <c r="FQ591" s="52"/>
      <c r="FR591" s="52"/>
      <c r="FS591" s="52"/>
      <c r="FT591" s="52"/>
      <c r="FU591" s="52"/>
      <c r="FV591" s="52"/>
      <c r="FW591" s="52"/>
      <c r="FX591" s="52"/>
      <c r="FY591" s="52"/>
      <c r="FZ591" s="52"/>
      <c r="GA591" s="52"/>
      <c r="GB591" s="52"/>
      <c r="GC591" s="52"/>
      <c r="GD591" s="52"/>
      <c r="GE591" s="52"/>
      <c r="GF591" s="52"/>
      <c r="GG591" s="52"/>
      <c r="GH591" s="52"/>
      <c r="GI591" s="52"/>
      <c r="GJ591" s="52"/>
      <c r="GK591" s="52"/>
      <c r="GL591" s="52"/>
      <c r="GM591" s="52"/>
      <c r="GN591" s="52"/>
      <c r="GO591" s="52"/>
      <c r="GP591" s="52"/>
      <c r="GQ591" s="52"/>
      <c r="GR591" s="52"/>
      <c r="GS591" s="52"/>
      <c r="GT591" s="52"/>
      <c r="GU591" s="52"/>
      <c r="GV591" s="52"/>
      <c r="GW591" s="52"/>
      <c r="GX591" s="52"/>
      <c r="GY591" s="52"/>
      <c r="GZ591" s="52"/>
      <c r="HA591" s="52"/>
      <c r="HB591" s="52"/>
      <c r="HC591" s="52"/>
      <c r="HD591" s="52"/>
      <c r="HE591" s="52"/>
      <c r="HF591" s="52"/>
      <c r="HG591" s="52"/>
      <c r="HH591" s="52"/>
      <c r="HI591" s="52"/>
      <c r="HJ591" s="52"/>
      <c r="HK591" s="52"/>
      <c r="HL591" s="52"/>
      <c r="HM591" s="52"/>
      <c r="HN591" s="52"/>
      <c r="HO591" s="52"/>
      <c r="HP591" s="52"/>
      <c r="HQ591" s="52"/>
      <c r="HR591" s="52"/>
      <c r="HS591" s="52"/>
      <c r="HT591" s="52"/>
      <c r="HU591" s="52"/>
      <c r="HV591" s="52"/>
      <c r="HW591" s="52"/>
      <c r="HX591" s="52"/>
      <c r="HY591" s="52"/>
      <c r="HZ591" s="52"/>
      <c r="IA591" s="52"/>
      <c r="IB591" s="52"/>
      <c r="IC591" s="52"/>
      <c r="ID591" s="52"/>
      <c r="IE591" s="52"/>
      <c r="IF591" s="52"/>
      <c r="IG591" s="52"/>
      <c r="IH591" s="52"/>
      <c r="II591" s="52"/>
      <c r="IJ591" s="52"/>
      <c r="IK591" s="52"/>
      <c r="IL591" s="52"/>
      <c r="IM591" s="52"/>
      <c r="IN591" s="52"/>
      <c r="IO591" s="52"/>
      <c r="IP591" s="52"/>
      <c r="IQ591" s="52"/>
      <c r="IR591" s="52"/>
      <c r="IS591" s="52"/>
      <c r="IT591" s="52"/>
      <c r="IU591" s="52"/>
    </row>
    <row r="592" spans="1:255" s="53" customFormat="1">
      <c r="A592" s="74">
        <v>591</v>
      </c>
      <c r="B592" s="55" t="s">
        <v>2106</v>
      </c>
      <c r="C592" s="56" t="s">
        <v>2541</v>
      </c>
      <c r="D592" s="67">
        <v>7</v>
      </c>
      <c r="E592" s="55"/>
      <c r="F592" s="78">
        <v>7932169.5599999996</v>
      </c>
      <c r="G592" s="69" t="s">
        <v>1229</v>
      </c>
      <c r="H592" s="63"/>
      <c r="I592" s="94"/>
      <c r="J592" s="52"/>
      <c r="K592" s="48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  <c r="AY592" s="52"/>
      <c r="AZ592" s="52"/>
      <c r="BA592" s="52"/>
      <c r="BB592" s="52"/>
      <c r="BC592" s="52"/>
      <c r="BD592" s="52"/>
      <c r="BE592" s="52"/>
      <c r="BF592" s="52"/>
      <c r="BG592" s="52"/>
      <c r="BH592" s="52"/>
      <c r="BI592" s="52"/>
      <c r="BJ592" s="52"/>
      <c r="BK592" s="52"/>
      <c r="BL592" s="52"/>
      <c r="BM592" s="52"/>
      <c r="BN592" s="52"/>
      <c r="BO592" s="52"/>
      <c r="BP592" s="52"/>
      <c r="BQ592" s="52"/>
      <c r="BR592" s="52"/>
      <c r="BS592" s="52"/>
      <c r="BT592" s="52"/>
      <c r="BU592" s="52"/>
      <c r="BV592" s="52"/>
      <c r="BW592" s="52"/>
      <c r="BX592" s="52"/>
      <c r="BY592" s="52"/>
      <c r="BZ592" s="52"/>
      <c r="CA592" s="52"/>
      <c r="CB592" s="52"/>
      <c r="CC592" s="52"/>
      <c r="CD592" s="52"/>
      <c r="CE592" s="52"/>
      <c r="CF592" s="52"/>
      <c r="CG592" s="52"/>
      <c r="CH592" s="52"/>
      <c r="CI592" s="52"/>
      <c r="CJ592" s="52"/>
      <c r="CK592" s="52"/>
      <c r="CL592" s="52"/>
      <c r="CM592" s="52"/>
      <c r="CN592" s="52"/>
      <c r="CO592" s="52"/>
      <c r="CP592" s="52"/>
      <c r="CQ592" s="52"/>
      <c r="CR592" s="52"/>
      <c r="CS592" s="52"/>
      <c r="CT592" s="52"/>
      <c r="CU592" s="52"/>
      <c r="CV592" s="52"/>
      <c r="CW592" s="52"/>
      <c r="CX592" s="52"/>
      <c r="CY592" s="52"/>
      <c r="CZ592" s="52"/>
      <c r="DA592" s="52"/>
      <c r="DB592" s="52"/>
      <c r="DC592" s="52"/>
      <c r="DD592" s="52"/>
      <c r="DE592" s="52"/>
      <c r="DF592" s="52"/>
      <c r="DG592" s="52"/>
      <c r="DH592" s="52"/>
      <c r="DI592" s="52"/>
      <c r="DJ592" s="52"/>
      <c r="DK592" s="52"/>
      <c r="DL592" s="52"/>
      <c r="DM592" s="52"/>
      <c r="DN592" s="52"/>
      <c r="DO592" s="52"/>
      <c r="DP592" s="52"/>
      <c r="DQ592" s="52"/>
      <c r="DR592" s="52"/>
      <c r="DS592" s="52"/>
      <c r="DT592" s="52"/>
      <c r="DU592" s="52"/>
      <c r="DV592" s="52"/>
      <c r="DW592" s="52"/>
      <c r="DX592" s="52"/>
      <c r="DY592" s="52"/>
      <c r="DZ592" s="52"/>
      <c r="EA592" s="52"/>
      <c r="EB592" s="52"/>
      <c r="EC592" s="52"/>
      <c r="ED592" s="52"/>
      <c r="EE592" s="52"/>
      <c r="EF592" s="52"/>
      <c r="EG592" s="52"/>
      <c r="EH592" s="52"/>
      <c r="EI592" s="52"/>
      <c r="EJ592" s="52"/>
      <c r="EK592" s="52"/>
      <c r="EL592" s="52"/>
      <c r="EM592" s="52"/>
      <c r="EN592" s="52"/>
      <c r="EO592" s="52"/>
      <c r="EP592" s="52"/>
      <c r="EQ592" s="52"/>
      <c r="ER592" s="52"/>
      <c r="ES592" s="52"/>
      <c r="ET592" s="52"/>
      <c r="EU592" s="52"/>
      <c r="EV592" s="52"/>
      <c r="EW592" s="52"/>
      <c r="EX592" s="52"/>
      <c r="EY592" s="52"/>
      <c r="EZ592" s="52"/>
      <c r="FA592" s="52"/>
      <c r="FB592" s="52"/>
      <c r="FC592" s="52"/>
      <c r="FD592" s="52"/>
      <c r="FE592" s="52"/>
      <c r="FF592" s="52"/>
      <c r="FG592" s="52"/>
      <c r="FH592" s="52"/>
      <c r="FI592" s="52"/>
      <c r="FJ592" s="52"/>
      <c r="FK592" s="52"/>
      <c r="FL592" s="52"/>
      <c r="FM592" s="52"/>
      <c r="FN592" s="52"/>
      <c r="FO592" s="52"/>
      <c r="FP592" s="52"/>
      <c r="FQ592" s="52"/>
      <c r="FR592" s="52"/>
      <c r="FS592" s="52"/>
      <c r="FT592" s="52"/>
      <c r="FU592" s="52"/>
      <c r="FV592" s="52"/>
      <c r="FW592" s="52"/>
      <c r="FX592" s="52"/>
      <c r="FY592" s="52"/>
      <c r="FZ592" s="52"/>
      <c r="GA592" s="52"/>
      <c r="GB592" s="52"/>
      <c r="GC592" s="52"/>
      <c r="GD592" s="52"/>
      <c r="GE592" s="52"/>
      <c r="GF592" s="52"/>
      <c r="GG592" s="52"/>
      <c r="GH592" s="52"/>
      <c r="GI592" s="52"/>
      <c r="GJ592" s="52"/>
      <c r="GK592" s="52"/>
      <c r="GL592" s="52"/>
      <c r="GM592" s="52"/>
      <c r="GN592" s="52"/>
      <c r="GO592" s="52"/>
      <c r="GP592" s="52"/>
      <c r="GQ592" s="52"/>
      <c r="GR592" s="52"/>
      <c r="GS592" s="52"/>
      <c r="GT592" s="52"/>
      <c r="GU592" s="52"/>
      <c r="GV592" s="52"/>
      <c r="GW592" s="52"/>
      <c r="GX592" s="52"/>
      <c r="GY592" s="52"/>
      <c r="GZ592" s="52"/>
      <c r="HA592" s="52"/>
      <c r="HB592" s="52"/>
      <c r="HC592" s="52"/>
      <c r="HD592" s="52"/>
      <c r="HE592" s="52"/>
      <c r="HF592" s="52"/>
      <c r="HG592" s="52"/>
      <c r="HH592" s="52"/>
      <c r="HI592" s="52"/>
      <c r="HJ592" s="52"/>
      <c r="HK592" s="52"/>
      <c r="HL592" s="52"/>
      <c r="HM592" s="52"/>
      <c r="HN592" s="52"/>
      <c r="HO592" s="52"/>
      <c r="HP592" s="52"/>
      <c r="HQ592" s="52"/>
      <c r="HR592" s="52"/>
      <c r="HS592" s="52"/>
      <c r="HT592" s="52"/>
      <c r="HU592" s="52"/>
      <c r="HV592" s="52"/>
      <c r="HW592" s="52"/>
      <c r="HX592" s="52"/>
      <c r="HY592" s="52"/>
      <c r="HZ592" s="52"/>
      <c r="IA592" s="52"/>
      <c r="IB592" s="52"/>
      <c r="IC592" s="52"/>
      <c r="ID592" s="52"/>
      <c r="IE592" s="52"/>
      <c r="IF592" s="52"/>
      <c r="IG592" s="52"/>
      <c r="IH592" s="52"/>
      <c r="II592" s="52"/>
      <c r="IJ592" s="52"/>
      <c r="IK592" s="52"/>
      <c r="IL592" s="52"/>
      <c r="IM592" s="52"/>
      <c r="IN592" s="52"/>
      <c r="IO592" s="52"/>
      <c r="IP592" s="52"/>
      <c r="IQ592" s="52"/>
      <c r="IR592" s="52"/>
      <c r="IS592" s="52"/>
      <c r="IT592" s="52"/>
      <c r="IU592" s="52"/>
    </row>
    <row r="593" spans="1:255" s="53" customFormat="1">
      <c r="A593" s="74">
        <v>592</v>
      </c>
      <c r="B593" s="55" t="s">
        <v>2542</v>
      </c>
      <c r="C593" s="56" t="s">
        <v>2541</v>
      </c>
      <c r="D593" s="67">
        <v>6</v>
      </c>
      <c r="E593" s="55"/>
      <c r="F593" s="78">
        <v>8583582.4199999999</v>
      </c>
      <c r="G593" s="69" t="s">
        <v>1229</v>
      </c>
      <c r="H593" s="63"/>
      <c r="I593" s="94"/>
      <c r="J593" s="52"/>
      <c r="K593" s="48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  <c r="AY593" s="52"/>
      <c r="AZ593" s="52"/>
      <c r="BA593" s="52"/>
      <c r="BB593" s="52"/>
      <c r="BC593" s="52"/>
      <c r="BD593" s="52"/>
      <c r="BE593" s="52"/>
      <c r="BF593" s="52"/>
      <c r="BG593" s="52"/>
      <c r="BH593" s="52"/>
      <c r="BI593" s="52"/>
      <c r="BJ593" s="52"/>
      <c r="BK593" s="52"/>
      <c r="BL593" s="52"/>
      <c r="BM593" s="52"/>
      <c r="BN593" s="52"/>
      <c r="BO593" s="52"/>
      <c r="BP593" s="52"/>
      <c r="BQ593" s="52"/>
      <c r="BR593" s="52"/>
      <c r="BS593" s="52"/>
      <c r="BT593" s="52"/>
      <c r="BU593" s="52"/>
      <c r="BV593" s="52"/>
      <c r="BW593" s="52"/>
      <c r="BX593" s="52"/>
      <c r="BY593" s="52"/>
      <c r="BZ593" s="52"/>
      <c r="CA593" s="52"/>
      <c r="CB593" s="52"/>
      <c r="CC593" s="52"/>
      <c r="CD593" s="52"/>
      <c r="CE593" s="52"/>
      <c r="CF593" s="52"/>
      <c r="CG593" s="52"/>
      <c r="CH593" s="52"/>
      <c r="CI593" s="52"/>
      <c r="CJ593" s="52"/>
      <c r="CK593" s="52"/>
      <c r="CL593" s="52"/>
      <c r="CM593" s="52"/>
      <c r="CN593" s="52"/>
      <c r="CO593" s="52"/>
      <c r="CP593" s="52"/>
      <c r="CQ593" s="52"/>
      <c r="CR593" s="52"/>
      <c r="CS593" s="52"/>
      <c r="CT593" s="52"/>
      <c r="CU593" s="52"/>
      <c r="CV593" s="52"/>
      <c r="CW593" s="52"/>
      <c r="CX593" s="52"/>
      <c r="CY593" s="52"/>
      <c r="CZ593" s="52"/>
      <c r="DA593" s="52"/>
      <c r="DB593" s="52"/>
      <c r="DC593" s="52"/>
      <c r="DD593" s="52"/>
      <c r="DE593" s="52"/>
      <c r="DF593" s="52"/>
      <c r="DG593" s="52"/>
      <c r="DH593" s="52"/>
      <c r="DI593" s="52"/>
      <c r="DJ593" s="52"/>
      <c r="DK593" s="52"/>
      <c r="DL593" s="52"/>
      <c r="DM593" s="52"/>
      <c r="DN593" s="52"/>
      <c r="DO593" s="52"/>
      <c r="DP593" s="52"/>
      <c r="DQ593" s="52"/>
      <c r="DR593" s="52"/>
      <c r="DS593" s="52"/>
      <c r="DT593" s="52"/>
      <c r="DU593" s="52"/>
      <c r="DV593" s="52"/>
      <c r="DW593" s="52"/>
      <c r="DX593" s="52"/>
      <c r="DY593" s="52"/>
      <c r="DZ593" s="52"/>
      <c r="EA593" s="52"/>
      <c r="EB593" s="52"/>
      <c r="EC593" s="52"/>
      <c r="ED593" s="52"/>
      <c r="EE593" s="52"/>
      <c r="EF593" s="52"/>
      <c r="EG593" s="52"/>
      <c r="EH593" s="52"/>
      <c r="EI593" s="52"/>
      <c r="EJ593" s="52"/>
      <c r="EK593" s="52"/>
      <c r="EL593" s="52"/>
      <c r="EM593" s="52"/>
      <c r="EN593" s="52"/>
      <c r="EO593" s="52"/>
      <c r="EP593" s="52"/>
      <c r="EQ593" s="52"/>
      <c r="ER593" s="52"/>
      <c r="ES593" s="52"/>
      <c r="ET593" s="52"/>
      <c r="EU593" s="52"/>
      <c r="EV593" s="52"/>
      <c r="EW593" s="52"/>
      <c r="EX593" s="52"/>
      <c r="EY593" s="52"/>
      <c r="EZ593" s="52"/>
      <c r="FA593" s="52"/>
      <c r="FB593" s="52"/>
      <c r="FC593" s="52"/>
      <c r="FD593" s="52"/>
      <c r="FE593" s="52"/>
      <c r="FF593" s="52"/>
      <c r="FG593" s="52"/>
      <c r="FH593" s="52"/>
      <c r="FI593" s="52"/>
      <c r="FJ593" s="52"/>
      <c r="FK593" s="52"/>
      <c r="FL593" s="52"/>
      <c r="FM593" s="52"/>
      <c r="FN593" s="52"/>
      <c r="FO593" s="52"/>
      <c r="FP593" s="52"/>
      <c r="FQ593" s="52"/>
      <c r="FR593" s="52"/>
      <c r="FS593" s="52"/>
      <c r="FT593" s="52"/>
      <c r="FU593" s="52"/>
      <c r="FV593" s="52"/>
      <c r="FW593" s="52"/>
      <c r="FX593" s="52"/>
      <c r="FY593" s="52"/>
      <c r="FZ593" s="52"/>
      <c r="GA593" s="52"/>
      <c r="GB593" s="52"/>
      <c r="GC593" s="52"/>
      <c r="GD593" s="52"/>
      <c r="GE593" s="52"/>
      <c r="GF593" s="52"/>
      <c r="GG593" s="52"/>
      <c r="GH593" s="52"/>
      <c r="GI593" s="52"/>
      <c r="GJ593" s="52"/>
      <c r="GK593" s="52"/>
      <c r="GL593" s="52"/>
      <c r="GM593" s="52"/>
      <c r="GN593" s="52"/>
      <c r="GO593" s="52"/>
      <c r="GP593" s="52"/>
      <c r="GQ593" s="52"/>
      <c r="GR593" s="52"/>
      <c r="GS593" s="52"/>
      <c r="GT593" s="52"/>
      <c r="GU593" s="52"/>
      <c r="GV593" s="52"/>
      <c r="GW593" s="52"/>
      <c r="GX593" s="52"/>
      <c r="GY593" s="52"/>
      <c r="GZ593" s="52"/>
      <c r="HA593" s="52"/>
      <c r="HB593" s="52"/>
      <c r="HC593" s="52"/>
      <c r="HD593" s="52"/>
      <c r="HE593" s="52"/>
      <c r="HF593" s="52"/>
      <c r="HG593" s="52"/>
      <c r="HH593" s="52"/>
      <c r="HI593" s="52"/>
      <c r="HJ593" s="52"/>
      <c r="HK593" s="52"/>
      <c r="HL593" s="52"/>
      <c r="HM593" s="52"/>
      <c r="HN593" s="52"/>
      <c r="HO593" s="52"/>
      <c r="HP593" s="52"/>
      <c r="HQ593" s="52"/>
      <c r="HR593" s="52"/>
      <c r="HS593" s="52"/>
      <c r="HT593" s="52"/>
      <c r="HU593" s="52"/>
      <c r="HV593" s="52"/>
      <c r="HW593" s="52"/>
      <c r="HX593" s="52"/>
      <c r="HY593" s="52"/>
      <c r="HZ593" s="52"/>
      <c r="IA593" s="52"/>
      <c r="IB593" s="52"/>
      <c r="IC593" s="52"/>
      <c r="ID593" s="52"/>
      <c r="IE593" s="52"/>
      <c r="IF593" s="52"/>
      <c r="IG593" s="52"/>
      <c r="IH593" s="52"/>
      <c r="II593" s="52"/>
      <c r="IJ593" s="52"/>
      <c r="IK593" s="52"/>
      <c r="IL593" s="52"/>
      <c r="IM593" s="52"/>
      <c r="IN593" s="52"/>
      <c r="IO593" s="52"/>
      <c r="IP593" s="52"/>
      <c r="IQ593" s="52"/>
      <c r="IR593" s="52"/>
      <c r="IS593" s="52"/>
      <c r="IT593" s="52"/>
      <c r="IU593" s="52"/>
    </row>
    <row r="594" spans="1:255" s="53" customFormat="1">
      <c r="A594" s="74">
        <v>593</v>
      </c>
      <c r="B594" s="55" t="s">
        <v>2540</v>
      </c>
      <c r="C594" s="56" t="s">
        <v>2541</v>
      </c>
      <c r="D594" s="67">
        <v>10</v>
      </c>
      <c r="E594" s="55"/>
      <c r="F594" s="78">
        <v>8963341.0299999993</v>
      </c>
      <c r="G594" s="69" t="s">
        <v>1229</v>
      </c>
      <c r="H594" s="63"/>
      <c r="I594" s="94"/>
      <c r="J594" s="52"/>
      <c r="K594" s="48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  <c r="AY594" s="52"/>
      <c r="AZ594" s="52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2"/>
      <c r="BQ594" s="52"/>
      <c r="BR594" s="52"/>
      <c r="BS594" s="52"/>
      <c r="BT594" s="52"/>
      <c r="BU594" s="52"/>
      <c r="BV594" s="52"/>
      <c r="BW594" s="52"/>
      <c r="BX594" s="52"/>
      <c r="BY594" s="52"/>
      <c r="BZ594" s="52"/>
      <c r="CA594" s="52"/>
      <c r="CB594" s="52"/>
      <c r="CC594" s="52"/>
      <c r="CD594" s="52"/>
      <c r="CE594" s="52"/>
      <c r="CF594" s="52"/>
      <c r="CG594" s="52"/>
      <c r="CH594" s="52"/>
      <c r="CI594" s="52"/>
      <c r="CJ594" s="52"/>
      <c r="CK594" s="52"/>
      <c r="CL594" s="52"/>
      <c r="CM594" s="52"/>
      <c r="CN594" s="52"/>
      <c r="CO594" s="52"/>
      <c r="CP594" s="52"/>
      <c r="CQ594" s="52"/>
      <c r="CR594" s="52"/>
      <c r="CS594" s="52"/>
      <c r="CT594" s="52"/>
      <c r="CU594" s="52"/>
      <c r="CV594" s="52"/>
      <c r="CW594" s="52"/>
      <c r="CX594" s="52"/>
      <c r="CY594" s="52"/>
      <c r="CZ594" s="52"/>
      <c r="DA594" s="52"/>
      <c r="DB594" s="52"/>
      <c r="DC594" s="52"/>
      <c r="DD594" s="52"/>
      <c r="DE594" s="52"/>
      <c r="DF594" s="52"/>
      <c r="DG594" s="52"/>
      <c r="DH594" s="52"/>
      <c r="DI594" s="52"/>
      <c r="DJ594" s="52"/>
      <c r="DK594" s="52"/>
      <c r="DL594" s="52"/>
      <c r="DM594" s="52"/>
      <c r="DN594" s="52"/>
      <c r="DO594" s="52"/>
      <c r="DP594" s="52"/>
      <c r="DQ594" s="52"/>
      <c r="DR594" s="52"/>
      <c r="DS594" s="52"/>
      <c r="DT594" s="52"/>
      <c r="DU594" s="52"/>
      <c r="DV594" s="52"/>
      <c r="DW594" s="52"/>
      <c r="DX594" s="52"/>
      <c r="DY594" s="52"/>
      <c r="DZ594" s="52"/>
      <c r="EA594" s="52"/>
      <c r="EB594" s="52"/>
      <c r="EC594" s="52"/>
      <c r="ED594" s="52"/>
      <c r="EE594" s="52"/>
      <c r="EF594" s="52"/>
      <c r="EG594" s="52"/>
      <c r="EH594" s="52"/>
      <c r="EI594" s="52"/>
      <c r="EJ594" s="52"/>
      <c r="EK594" s="52"/>
      <c r="EL594" s="52"/>
      <c r="EM594" s="52"/>
      <c r="EN594" s="52"/>
      <c r="EO594" s="52"/>
      <c r="EP594" s="52"/>
      <c r="EQ594" s="52"/>
      <c r="ER594" s="52"/>
      <c r="ES594" s="52"/>
      <c r="ET594" s="52"/>
      <c r="EU594" s="52"/>
      <c r="EV594" s="52"/>
      <c r="EW594" s="52"/>
      <c r="EX594" s="52"/>
      <c r="EY594" s="52"/>
      <c r="EZ594" s="52"/>
      <c r="FA594" s="52"/>
      <c r="FB594" s="52"/>
      <c r="FC594" s="52"/>
      <c r="FD594" s="52"/>
      <c r="FE594" s="52"/>
      <c r="FF594" s="52"/>
      <c r="FG594" s="52"/>
      <c r="FH594" s="52"/>
      <c r="FI594" s="52"/>
      <c r="FJ594" s="52"/>
      <c r="FK594" s="52"/>
      <c r="FL594" s="52"/>
      <c r="FM594" s="52"/>
      <c r="FN594" s="52"/>
      <c r="FO594" s="52"/>
      <c r="FP594" s="52"/>
      <c r="FQ594" s="52"/>
      <c r="FR594" s="52"/>
      <c r="FS594" s="52"/>
      <c r="FT594" s="52"/>
      <c r="FU594" s="52"/>
      <c r="FV594" s="52"/>
      <c r="FW594" s="52"/>
      <c r="FX594" s="52"/>
      <c r="FY594" s="52"/>
      <c r="FZ594" s="52"/>
      <c r="GA594" s="52"/>
      <c r="GB594" s="52"/>
      <c r="GC594" s="52"/>
      <c r="GD594" s="52"/>
      <c r="GE594" s="52"/>
      <c r="GF594" s="52"/>
      <c r="GG594" s="52"/>
      <c r="GH594" s="52"/>
      <c r="GI594" s="52"/>
      <c r="GJ594" s="52"/>
      <c r="GK594" s="52"/>
      <c r="GL594" s="52"/>
      <c r="GM594" s="52"/>
      <c r="GN594" s="52"/>
      <c r="GO594" s="52"/>
      <c r="GP594" s="52"/>
      <c r="GQ594" s="52"/>
      <c r="GR594" s="52"/>
      <c r="GS594" s="52"/>
      <c r="GT594" s="52"/>
      <c r="GU594" s="52"/>
      <c r="GV594" s="52"/>
      <c r="GW594" s="52"/>
      <c r="GX594" s="52"/>
      <c r="GY594" s="52"/>
      <c r="GZ594" s="52"/>
      <c r="HA594" s="52"/>
      <c r="HB594" s="52"/>
      <c r="HC594" s="52"/>
      <c r="HD594" s="52"/>
      <c r="HE594" s="52"/>
      <c r="HF594" s="52"/>
      <c r="HG594" s="52"/>
      <c r="HH594" s="52"/>
      <c r="HI594" s="52"/>
      <c r="HJ594" s="52"/>
      <c r="HK594" s="52"/>
      <c r="HL594" s="52"/>
      <c r="HM594" s="52"/>
      <c r="HN594" s="52"/>
      <c r="HO594" s="52"/>
      <c r="HP594" s="52"/>
      <c r="HQ594" s="52"/>
      <c r="HR594" s="52"/>
      <c r="HS594" s="52"/>
      <c r="HT594" s="52"/>
      <c r="HU594" s="52"/>
      <c r="HV594" s="52"/>
      <c r="HW594" s="52"/>
      <c r="HX594" s="52"/>
      <c r="HY594" s="52"/>
      <c r="HZ594" s="52"/>
      <c r="IA594" s="52"/>
      <c r="IB594" s="52"/>
      <c r="IC594" s="52"/>
      <c r="ID594" s="52"/>
      <c r="IE594" s="52"/>
      <c r="IF594" s="52"/>
      <c r="IG594" s="52"/>
      <c r="IH594" s="52"/>
      <c r="II594" s="52"/>
      <c r="IJ594" s="52"/>
      <c r="IK594" s="52"/>
      <c r="IL594" s="52"/>
      <c r="IM594" s="52"/>
      <c r="IN594" s="52"/>
      <c r="IO594" s="52"/>
      <c r="IP594" s="52"/>
      <c r="IQ594" s="52"/>
      <c r="IR594" s="52"/>
      <c r="IS594" s="52"/>
      <c r="IT594" s="52"/>
      <c r="IU594" s="52"/>
    </row>
    <row r="595" spans="1:255" s="53" customFormat="1">
      <c r="A595" s="74">
        <v>594</v>
      </c>
      <c r="B595" s="55"/>
      <c r="C595" s="56" t="s">
        <v>2549</v>
      </c>
      <c r="D595" s="57"/>
      <c r="E595" s="57"/>
      <c r="F595" s="59"/>
      <c r="G595" s="58"/>
      <c r="H595" s="63" t="s">
        <v>1933</v>
      </c>
      <c r="I595" s="94">
        <v>2145655.7799999998</v>
      </c>
      <c r="J595" s="116"/>
      <c r="K595" s="48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  <c r="AY595" s="52"/>
      <c r="AZ595" s="52"/>
      <c r="BA595" s="52"/>
      <c r="BB595" s="52"/>
      <c r="BC595" s="52"/>
      <c r="BD595" s="52"/>
      <c r="BE595" s="52"/>
      <c r="BF595" s="52"/>
      <c r="BG595" s="52"/>
      <c r="BH595" s="52"/>
      <c r="BI595" s="52"/>
      <c r="BJ595" s="52"/>
      <c r="BK595" s="52"/>
      <c r="BL595" s="52"/>
      <c r="BM595" s="52"/>
      <c r="BN595" s="52"/>
      <c r="BO595" s="52"/>
      <c r="BP595" s="52"/>
      <c r="BQ595" s="52"/>
      <c r="BR595" s="52"/>
      <c r="BS595" s="52"/>
      <c r="BT595" s="52"/>
      <c r="BU595" s="52"/>
      <c r="BV595" s="52"/>
      <c r="BW595" s="52"/>
      <c r="BX595" s="52"/>
      <c r="BY595" s="52"/>
      <c r="BZ595" s="52"/>
      <c r="CA595" s="52"/>
      <c r="CB595" s="52"/>
      <c r="CC595" s="52"/>
      <c r="CD595" s="52"/>
      <c r="CE595" s="52"/>
      <c r="CF595" s="52"/>
      <c r="CG595" s="52"/>
      <c r="CH595" s="52"/>
      <c r="CI595" s="52"/>
      <c r="CJ595" s="52"/>
      <c r="CK595" s="52"/>
      <c r="CL595" s="52"/>
      <c r="CM595" s="52"/>
      <c r="CN595" s="52"/>
      <c r="CO595" s="52"/>
      <c r="CP595" s="52"/>
      <c r="CQ595" s="52"/>
      <c r="CR595" s="52"/>
      <c r="CS595" s="52"/>
      <c r="CT595" s="52"/>
      <c r="CU595" s="52"/>
      <c r="CV595" s="52"/>
      <c r="CW595" s="52"/>
      <c r="CX595" s="52"/>
      <c r="CY595" s="52"/>
      <c r="CZ595" s="52"/>
      <c r="DA595" s="52"/>
      <c r="DB595" s="52"/>
      <c r="DC595" s="52"/>
      <c r="DD595" s="52"/>
      <c r="DE595" s="52"/>
      <c r="DF595" s="52"/>
      <c r="DG595" s="52"/>
      <c r="DH595" s="52"/>
      <c r="DI595" s="52"/>
      <c r="DJ595" s="52"/>
      <c r="DK595" s="52"/>
      <c r="DL595" s="52"/>
      <c r="DM595" s="52"/>
      <c r="DN595" s="52"/>
      <c r="DO595" s="52"/>
      <c r="DP595" s="52"/>
      <c r="DQ595" s="52"/>
      <c r="DR595" s="52"/>
      <c r="DS595" s="52"/>
      <c r="DT595" s="52"/>
      <c r="DU595" s="52"/>
      <c r="DV595" s="52"/>
      <c r="DW595" s="52"/>
      <c r="DX595" s="52"/>
      <c r="DY595" s="52"/>
      <c r="DZ595" s="52"/>
      <c r="EA595" s="52"/>
      <c r="EB595" s="52"/>
      <c r="EC595" s="52"/>
      <c r="ED595" s="52"/>
      <c r="EE595" s="52"/>
      <c r="EF595" s="52"/>
      <c r="EG595" s="52"/>
      <c r="EH595" s="52"/>
      <c r="EI595" s="52"/>
      <c r="EJ595" s="52"/>
      <c r="EK595" s="52"/>
      <c r="EL595" s="52"/>
      <c r="EM595" s="52"/>
      <c r="EN595" s="52"/>
      <c r="EO595" s="52"/>
      <c r="EP595" s="52"/>
      <c r="EQ595" s="52"/>
      <c r="ER595" s="52"/>
      <c r="ES595" s="52"/>
      <c r="ET595" s="52"/>
      <c r="EU595" s="52"/>
      <c r="EV595" s="52"/>
      <c r="EW595" s="52"/>
      <c r="EX595" s="52"/>
      <c r="EY595" s="52"/>
      <c r="EZ595" s="52"/>
      <c r="FA595" s="52"/>
      <c r="FB595" s="52"/>
      <c r="FC595" s="52"/>
      <c r="FD595" s="52"/>
      <c r="FE595" s="52"/>
      <c r="FF595" s="52"/>
      <c r="FG595" s="52"/>
      <c r="FH595" s="52"/>
      <c r="FI595" s="52"/>
      <c r="FJ595" s="52"/>
      <c r="FK595" s="52"/>
      <c r="FL595" s="52"/>
      <c r="FM595" s="52"/>
      <c r="FN595" s="52"/>
      <c r="FO595" s="52"/>
      <c r="FP595" s="52"/>
      <c r="FQ595" s="52"/>
      <c r="FR595" s="52"/>
      <c r="FS595" s="52"/>
      <c r="FT595" s="52"/>
      <c r="FU595" s="52"/>
      <c r="FV595" s="52"/>
      <c r="FW595" s="52"/>
      <c r="FX595" s="52"/>
      <c r="FY595" s="52"/>
      <c r="FZ595" s="52"/>
      <c r="GA595" s="52"/>
      <c r="GB595" s="52"/>
      <c r="GC595" s="52"/>
      <c r="GD595" s="52"/>
      <c r="GE595" s="52"/>
      <c r="GF595" s="52"/>
      <c r="GG595" s="52"/>
      <c r="GH595" s="52"/>
      <c r="GI595" s="52"/>
      <c r="GJ595" s="52"/>
      <c r="GK595" s="52"/>
      <c r="GL595" s="52"/>
      <c r="GM595" s="52"/>
      <c r="GN595" s="52"/>
      <c r="GO595" s="52"/>
      <c r="GP595" s="52"/>
      <c r="GQ595" s="52"/>
      <c r="GR595" s="52"/>
      <c r="GS595" s="52"/>
      <c r="GT595" s="52"/>
      <c r="GU595" s="52"/>
      <c r="GV595" s="52"/>
      <c r="GW595" s="52"/>
      <c r="GX595" s="52"/>
      <c r="GY595" s="52"/>
      <c r="GZ595" s="52"/>
      <c r="HA595" s="52"/>
      <c r="HB595" s="52"/>
      <c r="HC595" s="52"/>
      <c r="HD595" s="52"/>
      <c r="HE595" s="52"/>
      <c r="HF595" s="52"/>
      <c r="HG595" s="52"/>
      <c r="HH595" s="52"/>
      <c r="HI595" s="52"/>
      <c r="HJ595" s="52"/>
      <c r="HK595" s="52"/>
      <c r="HL595" s="52"/>
      <c r="HM595" s="52"/>
      <c r="HN595" s="52"/>
      <c r="HO595" s="52"/>
      <c r="HP595" s="52"/>
      <c r="HQ595" s="52"/>
      <c r="HR595" s="52"/>
      <c r="HS595" s="52"/>
      <c r="HT595" s="52"/>
      <c r="HU595" s="52"/>
      <c r="HV595" s="52"/>
      <c r="HW595" s="52"/>
      <c r="HX595" s="52"/>
      <c r="HY595" s="52"/>
      <c r="HZ595" s="52"/>
      <c r="IA595" s="52"/>
      <c r="IB595" s="52"/>
      <c r="IC595" s="52"/>
      <c r="ID595" s="52"/>
      <c r="IE595" s="52"/>
      <c r="IF595" s="52"/>
      <c r="IG595" s="52"/>
      <c r="IH595" s="52"/>
      <c r="II595" s="52"/>
      <c r="IJ595" s="52"/>
      <c r="IK595" s="52"/>
      <c r="IL595" s="52"/>
      <c r="IM595" s="52"/>
      <c r="IN595" s="52"/>
      <c r="IO595" s="52"/>
      <c r="IP595" s="52"/>
      <c r="IQ595" s="52"/>
      <c r="IR595" s="52"/>
      <c r="IS595" s="52"/>
      <c r="IT595" s="52"/>
      <c r="IU595" s="52"/>
    </row>
    <row r="596" spans="1:255" s="53" customFormat="1">
      <c r="A596" s="74">
        <v>595</v>
      </c>
      <c r="B596" s="55" t="s">
        <v>2550</v>
      </c>
      <c r="C596" s="56" t="s">
        <v>2551</v>
      </c>
      <c r="D596" s="67">
        <v>12</v>
      </c>
      <c r="E596" s="55"/>
      <c r="F596" s="78">
        <v>8022304.5700000003</v>
      </c>
      <c r="G596" s="69" t="s">
        <v>1229</v>
      </c>
      <c r="H596" s="63"/>
      <c r="I596" s="94"/>
      <c r="J596" s="52"/>
      <c r="K596" s="48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  <c r="AX596" s="52"/>
      <c r="AY596" s="52"/>
      <c r="AZ596" s="52"/>
      <c r="BA596" s="52"/>
      <c r="BB596" s="52"/>
      <c r="BC596" s="52"/>
      <c r="BD596" s="52"/>
      <c r="BE596" s="52"/>
      <c r="BF596" s="52"/>
      <c r="BG596" s="52"/>
      <c r="BH596" s="52"/>
      <c r="BI596" s="52"/>
      <c r="BJ596" s="52"/>
      <c r="BK596" s="52"/>
      <c r="BL596" s="52"/>
      <c r="BM596" s="52"/>
      <c r="BN596" s="52"/>
      <c r="BO596" s="52"/>
      <c r="BP596" s="52"/>
      <c r="BQ596" s="52"/>
      <c r="BR596" s="52"/>
      <c r="BS596" s="52"/>
      <c r="BT596" s="52"/>
      <c r="BU596" s="52"/>
      <c r="BV596" s="52"/>
      <c r="BW596" s="52"/>
      <c r="BX596" s="52"/>
      <c r="BY596" s="52"/>
      <c r="BZ596" s="52"/>
      <c r="CA596" s="52"/>
      <c r="CB596" s="52"/>
      <c r="CC596" s="52"/>
      <c r="CD596" s="52"/>
      <c r="CE596" s="52"/>
      <c r="CF596" s="52"/>
      <c r="CG596" s="52"/>
      <c r="CH596" s="52"/>
      <c r="CI596" s="52"/>
      <c r="CJ596" s="52"/>
      <c r="CK596" s="52"/>
      <c r="CL596" s="52"/>
      <c r="CM596" s="52"/>
      <c r="CN596" s="52"/>
      <c r="CO596" s="52"/>
      <c r="CP596" s="52"/>
      <c r="CQ596" s="52"/>
      <c r="CR596" s="52"/>
      <c r="CS596" s="52"/>
      <c r="CT596" s="52"/>
      <c r="CU596" s="52"/>
      <c r="CV596" s="52"/>
      <c r="CW596" s="52"/>
      <c r="CX596" s="52"/>
      <c r="CY596" s="52"/>
      <c r="CZ596" s="52"/>
      <c r="DA596" s="52"/>
      <c r="DB596" s="52"/>
      <c r="DC596" s="52"/>
      <c r="DD596" s="52"/>
      <c r="DE596" s="52"/>
      <c r="DF596" s="52"/>
      <c r="DG596" s="52"/>
      <c r="DH596" s="52"/>
      <c r="DI596" s="52"/>
      <c r="DJ596" s="52"/>
      <c r="DK596" s="52"/>
      <c r="DL596" s="52"/>
      <c r="DM596" s="52"/>
      <c r="DN596" s="52"/>
      <c r="DO596" s="52"/>
      <c r="DP596" s="52"/>
      <c r="DQ596" s="52"/>
      <c r="DR596" s="52"/>
      <c r="DS596" s="52"/>
      <c r="DT596" s="52"/>
      <c r="DU596" s="52"/>
      <c r="DV596" s="52"/>
      <c r="DW596" s="52"/>
      <c r="DX596" s="52"/>
      <c r="DY596" s="52"/>
      <c r="DZ596" s="52"/>
      <c r="EA596" s="52"/>
      <c r="EB596" s="52"/>
      <c r="EC596" s="52"/>
      <c r="ED596" s="52"/>
      <c r="EE596" s="52"/>
      <c r="EF596" s="52"/>
      <c r="EG596" s="52"/>
      <c r="EH596" s="52"/>
      <c r="EI596" s="52"/>
      <c r="EJ596" s="52"/>
      <c r="EK596" s="52"/>
      <c r="EL596" s="52"/>
      <c r="EM596" s="52"/>
      <c r="EN596" s="52"/>
      <c r="EO596" s="52"/>
      <c r="EP596" s="52"/>
      <c r="EQ596" s="52"/>
      <c r="ER596" s="52"/>
      <c r="ES596" s="52"/>
      <c r="ET596" s="52"/>
      <c r="EU596" s="52"/>
      <c r="EV596" s="52"/>
      <c r="EW596" s="52"/>
      <c r="EX596" s="52"/>
      <c r="EY596" s="52"/>
      <c r="EZ596" s="52"/>
      <c r="FA596" s="52"/>
      <c r="FB596" s="52"/>
      <c r="FC596" s="52"/>
      <c r="FD596" s="52"/>
      <c r="FE596" s="52"/>
      <c r="FF596" s="52"/>
      <c r="FG596" s="52"/>
      <c r="FH596" s="52"/>
      <c r="FI596" s="52"/>
      <c r="FJ596" s="52"/>
      <c r="FK596" s="52"/>
      <c r="FL596" s="52"/>
      <c r="FM596" s="52"/>
      <c r="FN596" s="52"/>
      <c r="FO596" s="52"/>
      <c r="FP596" s="52"/>
      <c r="FQ596" s="52"/>
      <c r="FR596" s="52"/>
      <c r="FS596" s="52"/>
      <c r="FT596" s="52"/>
      <c r="FU596" s="52"/>
      <c r="FV596" s="52"/>
      <c r="FW596" s="52"/>
      <c r="FX596" s="52"/>
      <c r="FY596" s="52"/>
      <c r="FZ596" s="52"/>
      <c r="GA596" s="52"/>
      <c r="GB596" s="52"/>
      <c r="GC596" s="52"/>
      <c r="GD596" s="52"/>
      <c r="GE596" s="52"/>
      <c r="GF596" s="52"/>
      <c r="GG596" s="52"/>
      <c r="GH596" s="52"/>
      <c r="GI596" s="52"/>
      <c r="GJ596" s="52"/>
      <c r="GK596" s="52"/>
      <c r="GL596" s="52"/>
      <c r="GM596" s="52"/>
      <c r="GN596" s="52"/>
      <c r="GO596" s="52"/>
      <c r="GP596" s="52"/>
      <c r="GQ596" s="52"/>
      <c r="GR596" s="52"/>
      <c r="GS596" s="52"/>
      <c r="GT596" s="52"/>
      <c r="GU596" s="52"/>
      <c r="GV596" s="52"/>
      <c r="GW596" s="52"/>
      <c r="GX596" s="52"/>
      <c r="GY596" s="52"/>
      <c r="GZ596" s="52"/>
      <c r="HA596" s="52"/>
      <c r="HB596" s="52"/>
      <c r="HC596" s="52"/>
      <c r="HD596" s="52"/>
      <c r="HE596" s="52"/>
      <c r="HF596" s="52"/>
      <c r="HG596" s="52"/>
      <c r="HH596" s="52"/>
      <c r="HI596" s="52"/>
      <c r="HJ596" s="52"/>
      <c r="HK596" s="52"/>
      <c r="HL596" s="52"/>
      <c r="HM596" s="52"/>
      <c r="HN596" s="52"/>
      <c r="HO596" s="52"/>
      <c r="HP596" s="52"/>
      <c r="HQ596" s="52"/>
      <c r="HR596" s="52"/>
      <c r="HS596" s="52"/>
      <c r="HT596" s="52"/>
      <c r="HU596" s="52"/>
      <c r="HV596" s="52"/>
      <c r="HW596" s="52"/>
      <c r="HX596" s="52"/>
      <c r="HY596" s="52"/>
      <c r="HZ596" s="52"/>
      <c r="IA596" s="52"/>
      <c r="IB596" s="52"/>
      <c r="IC596" s="52"/>
      <c r="ID596" s="52"/>
      <c r="IE596" s="52"/>
      <c r="IF596" s="52"/>
      <c r="IG596" s="52"/>
      <c r="IH596" s="52"/>
      <c r="II596" s="52"/>
      <c r="IJ596" s="52"/>
      <c r="IK596" s="52"/>
      <c r="IL596" s="52"/>
      <c r="IM596" s="52"/>
      <c r="IN596" s="52"/>
      <c r="IO596" s="52"/>
      <c r="IP596" s="52"/>
      <c r="IQ596" s="52"/>
      <c r="IR596" s="52"/>
      <c r="IS596" s="52"/>
      <c r="IT596" s="52"/>
      <c r="IU596" s="52"/>
    </row>
    <row r="597" spans="1:255" s="53" customFormat="1">
      <c r="A597" s="74">
        <v>596</v>
      </c>
      <c r="B597" s="55" t="s">
        <v>2553</v>
      </c>
      <c r="C597" s="56" t="s">
        <v>2551</v>
      </c>
      <c r="D597" s="67">
        <v>5</v>
      </c>
      <c r="E597" s="55" t="s">
        <v>925</v>
      </c>
      <c r="F597" s="78">
        <v>9924268.6899999995</v>
      </c>
      <c r="G597" s="69" t="s">
        <v>1229</v>
      </c>
      <c r="H597" s="63"/>
      <c r="I597" s="94"/>
      <c r="J597" s="52"/>
      <c r="K597" s="48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  <c r="AX597" s="52"/>
      <c r="AY597" s="52"/>
      <c r="AZ597" s="52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2"/>
      <c r="BQ597" s="52"/>
      <c r="BR597" s="52"/>
      <c r="BS597" s="52"/>
      <c r="BT597" s="52"/>
      <c r="BU597" s="52"/>
      <c r="BV597" s="52"/>
      <c r="BW597" s="52"/>
      <c r="BX597" s="52"/>
      <c r="BY597" s="52"/>
      <c r="BZ597" s="52"/>
      <c r="CA597" s="52"/>
      <c r="CB597" s="52"/>
      <c r="CC597" s="52"/>
      <c r="CD597" s="52"/>
      <c r="CE597" s="52"/>
      <c r="CF597" s="52"/>
      <c r="CG597" s="52"/>
      <c r="CH597" s="52"/>
      <c r="CI597" s="52"/>
      <c r="CJ597" s="52"/>
      <c r="CK597" s="52"/>
      <c r="CL597" s="52"/>
      <c r="CM597" s="52"/>
      <c r="CN597" s="52"/>
      <c r="CO597" s="52"/>
      <c r="CP597" s="52"/>
      <c r="CQ597" s="52"/>
      <c r="CR597" s="52"/>
      <c r="CS597" s="52"/>
      <c r="CT597" s="52"/>
      <c r="CU597" s="52"/>
      <c r="CV597" s="52"/>
      <c r="CW597" s="52"/>
      <c r="CX597" s="52"/>
      <c r="CY597" s="52"/>
      <c r="CZ597" s="52"/>
      <c r="DA597" s="52"/>
      <c r="DB597" s="52"/>
      <c r="DC597" s="52"/>
      <c r="DD597" s="52"/>
      <c r="DE597" s="52"/>
      <c r="DF597" s="52"/>
      <c r="DG597" s="52"/>
      <c r="DH597" s="52"/>
      <c r="DI597" s="52"/>
      <c r="DJ597" s="52"/>
      <c r="DK597" s="52"/>
      <c r="DL597" s="52"/>
      <c r="DM597" s="52"/>
      <c r="DN597" s="52"/>
      <c r="DO597" s="52"/>
      <c r="DP597" s="52"/>
      <c r="DQ597" s="52"/>
      <c r="DR597" s="52"/>
      <c r="DS597" s="52"/>
      <c r="DT597" s="52"/>
      <c r="DU597" s="52"/>
      <c r="DV597" s="52"/>
      <c r="DW597" s="52"/>
      <c r="DX597" s="52"/>
      <c r="DY597" s="52"/>
      <c r="DZ597" s="52"/>
      <c r="EA597" s="52"/>
      <c r="EB597" s="52"/>
      <c r="EC597" s="52"/>
      <c r="ED597" s="52"/>
      <c r="EE597" s="52"/>
      <c r="EF597" s="52"/>
      <c r="EG597" s="52"/>
      <c r="EH597" s="52"/>
      <c r="EI597" s="52"/>
      <c r="EJ597" s="52"/>
      <c r="EK597" s="52"/>
      <c r="EL597" s="52"/>
      <c r="EM597" s="52"/>
      <c r="EN597" s="52"/>
      <c r="EO597" s="52"/>
      <c r="EP597" s="52"/>
      <c r="EQ597" s="52"/>
      <c r="ER597" s="52"/>
      <c r="ES597" s="52"/>
      <c r="ET597" s="52"/>
      <c r="EU597" s="52"/>
      <c r="EV597" s="52"/>
      <c r="EW597" s="52"/>
      <c r="EX597" s="52"/>
      <c r="EY597" s="52"/>
      <c r="EZ597" s="52"/>
      <c r="FA597" s="52"/>
      <c r="FB597" s="52"/>
      <c r="FC597" s="52"/>
      <c r="FD597" s="52"/>
      <c r="FE597" s="52"/>
      <c r="FF597" s="52"/>
      <c r="FG597" s="52"/>
      <c r="FH597" s="52"/>
      <c r="FI597" s="52"/>
      <c r="FJ597" s="52"/>
      <c r="FK597" s="52"/>
      <c r="FL597" s="52"/>
      <c r="FM597" s="52"/>
      <c r="FN597" s="52"/>
      <c r="FO597" s="52"/>
      <c r="FP597" s="52"/>
      <c r="FQ597" s="52"/>
      <c r="FR597" s="52"/>
      <c r="FS597" s="52"/>
      <c r="FT597" s="52"/>
      <c r="FU597" s="52"/>
      <c r="FV597" s="52"/>
      <c r="FW597" s="52"/>
      <c r="FX597" s="52"/>
      <c r="FY597" s="52"/>
      <c r="FZ597" s="52"/>
      <c r="GA597" s="52"/>
      <c r="GB597" s="52"/>
      <c r="GC597" s="52"/>
      <c r="GD597" s="52"/>
      <c r="GE597" s="52"/>
      <c r="GF597" s="52"/>
      <c r="GG597" s="52"/>
      <c r="GH597" s="52"/>
      <c r="GI597" s="52"/>
      <c r="GJ597" s="52"/>
      <c r="GK597" s="52"/>
      <c r="GL597" s="52"/>
      <c r="GM597" s="52"/>
      <c r="GN597" s="52"/>
      <c r="GO597" s="52"/>
      <c r="GP597" s="52"/>
      <c r="GQ597" s="52"/>
      <c r="GR597" s="52"/>
      <c r="GS597" s="52"/>
      <c r="GT597" s="52"/>
      <c r="GU597" s="52"/>
      <c r="GV597" s="52"/>
      <c r="GW597" s="52"/>
      <c r="GX597" s="52"/>
      <c r="GY597" s="52"/>
      <c r="GZ597" s="52"/>
      <c r="HA597" s="52"/>
      <c r="HB597" s="52"/>
      <c r="HC597" s="52"/>
      <c r="HD597" s="52"/>
      <c r="HE597" s="52"/>
      <c r="HF597" s="52"/>
      <c r="HG597" s="52"/>
      <c r="HH597" s="52"/>
      <c r="HI597" s="52"/>
      <c r="HJ597" s="52"/>
      <c r="HK597" s="52"/>
      <c r="HL597" s="52"/>
      <c r="HM597" s="52"/>
      <c r="HN597" s="52"/>
      <c r="HO597" s="52"/>
      <c r="HP597" s="52"/>
      <c r="HQ597" s="52"/>
      <c r="HR597" s="52"/>
      <c r="HS597" s="52"/>
      <c r="HT597" s="52"/>
      <c r="HU597" s="52"/>
      <c r="HV597" s="52"/>
      <c r="HW597" s="52"/>
      <c r="HX597" s="52"/>
      <c r="HY597" s="52"/>
      <c r="HZ597" s="52"/>
      <c r="IA597" s="52"/>
      <c r="IB597" s="52"/>
      <c r="IC597" s="52"/>
      <c r="ID597" s="52"/>
      <c r="IE597" s="52"/>
      <c r="IF597" s="52"/>
      <c r="IG597" s="52"/>
      <c r="IH597" s="52"/>
      <c r="II597" s="52"/>
      <c r="IJ597" s="52"/>
      <c r="IK597" s="52"/>
      <c r="IL597" s="52"/>
      <c r="IM597" s="52"/>
      <c r="IN597" s="52"/>
      <c r="IO597" s="52"/>
      <c r="IP597" s="52"/>
      <c r="IQ597" s="52"/>
      <c r="IR597" s="52"/>
      <c r="IS597" s="52"/>
      <c r="IT597" s="52"/>
      <c r="IU597" s="52"/>
    </row>
    <row r="598" spans="1:255" s="53" customFormat="1">
      <c r="A598" s="74">
        <v>597</v>
      </c>
      <c r="B598" s="55" t="s">
        <v>2552</v>
      </c>
      <c r="C598" s="56" t="s">
        <v>2551</v>
      </c>
      <c r="D598" s="67">
        <v>5</v>
      </c>
      <c r="E598" s="55" t="s">
        <v>924</v>
      </c>
      <c r="F598" s="78">
        <v>16204987.970000001</v>
      </c>
      <c r="G598" s="69" t="s">
        <v>1229</v>
      </c>
      <c r="H598" s="63"/>
      <c r="I598" s="94"/>
      <c r="J598" s="52"/>
      <c r="K598" s="48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  <c r="AX598" s="52"/>
      <c r="AY598" s="52"/>
      <c r="AZ598" s="52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2"/>
      <c r="BQ598" s="52"/>
      <c r="BR598" s="52"/>
      <c r="BS598" s="52"/>
      <c r="BT598" s="52"/>
      <c r="BU598" s="52"/>
      <c r="BV598" s="52"/>
      <c r="BW598" s="52"/>
      <c r="BX598" s="52"/>
      <c r="BY598" s="52"/>
      <c r="BZ598" s="52"/>
      <c r="CA598" s="52"/>
      <c r="CB598" s="52"/>
      <c r="CC598" s="52"/>
      <c r="CD598" s="52"/>
      <c r="CE598" s="52"/>
      <c r="CF598" s="52"/>
      <c r="CG598" s="52"/>
      <c r="CH598" s="52"/>
      <c r="CI598" s="52"/>
      <c r="CJ598" s="52"/>
      <c r="CK598" s="52"/>
      <c r="CL598" s="52"/>
      <c r="CM598" s="52"/>
      <c r="CN598" s="52"/>
      <c r="CO598" s="52"/>
      <c r="CP598" s="52"/>
      <c r="CQ598" s="52"/>
      <c r="CR598" s="52"/>
      <c r="CS598" s="52"/>
      <c r="CT598" s="52"/>
      <c r="CU598" s="52"/>
      <c r="CV598" s="52"/>
      <c r="CW598" s="52"/>
      <c r="CX598" s="52"/>
      <c r="CY598" s="52"/>
      <c r="CZ598" s="52"/>
      <c r="DA598" s="52"/>
      <c r="DB598" s="52"/>
      <c r="DC598" s="52"/>
      <c r="DD598" s="52"/>
      <c r="DE598" s="52"/>
      <c r="DF598" s="52"/>
      <c r="DG598" s="52"/>
      <c r="DH598" s="52"/>
      <c r="DI598" s="52"/>
      <c r="DJ598" s="52"/>
      <c r="DK598" s="52"/>
      <c r="DL598" s="52"/>
      <c r="DM598" s="52"/>
      <c r="DN598" s="52"/>
      <c r="DO598" s="52"/>
      <c r="DP598" s="52"/>
      <c r="DQ598" s="52"/>
      <c r="DR598" s="52"/>
      <c r="DS598" s="52"/>
      <c r="DT598" s="52"/>
      <c r="DU598" s="52"/>
      <c r="DV598" s="52"/>
      <c r="DW598" s="52"/>
      <c r="DX598" s="52"/>
      <c r="DY598" s="52"/>
      <c r="DZ598" s="52"/>
      <c r="EA598" s="52"/>
      <c r="EB598" s="52"/>
      <c r="EC598" s="52"/>
      <c r="ED598" s="52"/>
      <c r="EE598" s="52"/>
      <c r="EF598" s="52"/>
      <c r="EG598" s="52"/>
      <c r="EH598" s="52"/>
      <c r="EI598" s="52"/>
      <c r="EJ598" s="52"/>
      <c r="EK598" s="52"/>
      <c r="EL598" s="52"/>
      <c r="EM598" s="52"/>
      <c r="EN598" s="52"/>
      <c r="EO598" s="52"/>
      <c r="EP598" s="52"/>
      <c r="EQ598" s="52"/>
      <c r="ER598" s="52"/>
      <c r="ES598" s="52"/>
      <c r="ET598" s="52"/>
      <c r="EU598" s="52"/>
      <c r="EV598" s="52"/>
      <c r="EW598" s="52"/>
      <c r="EX598" s="52"/>
      <c r="EY598" s="52"/>
      <c r="EZ598" s="52"/>
      <c r="FA598" s="52"/>
      <c r="FB598" s="52"/>
      <c r="FC598" s="52"/>
      <c r="FD598" s="52"/>
      <c r="FE598" s="52"/>
      <c r="FF598" s="52"/>
      <c r="FG598" s="52"/>
      <c r="FH598" s="52"/>
      <c r="FI598" s="52"/>
      <c r="FJ598" s="52"/>
      <c r="FK598" s="52"/>
      <c r="FL598" s="52"/>
      <c r="FM598" s="52"/>
      <c r="FN598" s="52"/>
      <c r="FO598" s="52"/>
      <c r="FP598" s="52"/>
      <c r="FQ598" s="52"/>
      <c r="FR598" s="52"/>
      <c r="FS598" s="52"/>
      <c r="FT598" s="52"/>
      <c r="FU598" s="52"/>
      <c r="FV598" s="52"/>
      <c r="FW598" s="52"/>
      <c r="FX598" s="52"/>
      <c r="FY598" s="52"/>
      <c r="FZ598" s="52"/>
      <c r="GA598" s="52"/>
      <c r="GB598" s="52"/>
      <c r="GC598" s="52"/>
      <c r="GD598" s="52"/>
      <c r="GE598" s="52"/>
      <c r="GF598" s="52"/>
      <c r="GG598" s="52"/>
      <c r="GH598" s="52"/>
      <c r="GI598" s="52"/>
      <c r="GJ598" s="52"/>
      <c r="GK598" s="52"/>
      <c r="GL598" s="52"/>
      <c r="GM598" s="52"/>
      <c r="GN598" s="52"/>
      <c r="GO598" s="52"/>
      <c r="GP598" s="52"/>
      <c r="GQ598" s="52"/>
      <c r="GR598" s="52"/>
      <c r="GS598" s="52"/>
      <c r="GT598" s="52"/>
      <c r="GU598" s="52"/>
      <c r="GV598" s="52"/>
      <c r="GW598" s="52"/>
      <c r="GX598" s="52"/>
      <c r="GY598" s="52"/>
      <c r="GZ598" s="52"/>
      <c r="HA598" s="52"/>
      <c r="HB598" s="52"/>
      <c r="HC598" s="52"/>
      <c r="HD598" s="52"/>
      <c r="HE598" s="52"/>
      <c r="HF598" s="52"/>
      <c r="HG598" s="52"/>
      <c r="HH598" s="52"/>
      <c r="HI598" s="52"/>
      <c r="HJ598" s="52"/>
      <c r="HK598" s="52"/>
      <c r="HL598" s="52"/>
      <c r="HM598" s="52"/>
      <c r="HN598" s="52"/>
      <c r="HO598" s="52"/>
      <c r="HP598" s="52"/>
      <c r="HQ598" s="52"/>
      <c r="HR598" s="52"/>
      <c r="HS598" s="52"/>
      <c r="HT598" s="52"/>
      <c r="HU598" s="52"/>
      <c r="HV598" s="52"/>
      <c r="HW598" s="52"/>
      <c r="HX598" s="52"/>
      <c r="HY598" s="52"/>
      <c r="HZ598" s="52"/>
      <c r="IA598" s="52"/>
      <c r="IB598" s="52"/>
      <c r="IC598" s="52"/>
      <c r="ID598" s="52"/>
      <c r="IE598" s="52"/>
      <c r="IF598" s="52"/>
      <c r="IG598" s="52"/>
      <c r="IH598" s="52"/>
      <c r="II598" s="52"/>
      <c r="IJ598" s="52"/>
      <c r="IK598" s="52"/>
      <c r="IL598" s="52"/>
      <c r="IM598" s="52"/>
      <c r="IN598" s="52"/>
      <c r="IO598" s="52"/>
      <c r="IP598" s="52"/>
      <c r="IQ598" s="52"/>
      <c r="IR598" s="52"/>
      <c r="IS598" s="52"/>
      <c r="IT598" s="52"/>
      <c r="IU598" s="52"/>
    </row>
    <row r="599" spans="1:255" s="53" customFormat="1" ht="15">
      <c r="A599" s="74">
        <v>598</v>
      </c>
      <c r="B599" s="55" t="s">
        <v>2385</v>
      </c>
      <c r="C599" s="56" t="s">
        <v>2551</v>
      </c>
      <c r="D599" s="67">
        <v>8</v>
      </c>
      <c r="E599" s="55"/>
      <c r="F599" s="59">
        <v>16335770.220000001</v>
      </c>
      <c r="G599" s="79" t="s">
        <v>1229</v>
      </c>
      <c r="H599" s="63" t="s">
        <v>1933</v>
      </c>
      <c r="I599" s="94">
        <v>8493</v>
      </c>
      <c r="J599" s="7"/>
      <c r="K599" s="48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  <c r="AX599" s="52"/>
      <c r="AY599" s="52"/>
      <c r="AZ599" s="52"/>
      <c r="BA599" s="52"/>
      <c r="BB599" s="52"/>
      <c r="BC599" s="52"/>
      <c r="BD599" s="52"/>
      <c r="BE599" s="52"/>
      <c r="BF599" s="52"/>
      <c r="BG599" s="52"/>
      <c r="BH599" s="52"/>
      <c r="BI599" s="52"/>
      <c r="BJ599" s="52"/>
      <c r="BK599" s="52"/>
      <c r="BL599" s="52"/>
      <c r="BM599" s="52"/>
      <c r="BN599" s="52"/>
      <c r="BO599" s="52"/>
      <c r="BP599" s="52"/>
      <c r="BQ599" s="52"/>
      <c r="BR599" s="52"/>
      <c r="BS599" s="52"/>
      <c r="BT599" s="52"/>
      <c r="BU599" s="52"/>
      <c r="BV599" s="52"/>
      <c r="BW599" s="52"/>
      <c r="BX599" s="52"/>
      <c r="BY599" s="52"/>
      <c r="BZ599" s="52"/>
      <c r="CA599" s="52"/>
      <c r="CB599" s="52"/>
      <c r="CC599" s="52"/>
      <c r="CD599" s="52"/>
      <c r="CE599" s="52"/>
      <c r="CF599" s="52"/>
      <c r="CG599" s="52"/>
      <c r="CH599" s="52"/>
      <c r="CI599" s="52"/>
      <c r="CJ599" s="52"/>
      <c r="CK599" s="52"/>
      <c r="CL599" s="52"/>
      <c r="CM599" s="52"/>
      <c r="CN599" s="52"/>
      <c r="CO599" s="52"/>
      <c r="CP599" s="52"/>
      <c r="CQ599" s="52"/>
      <c r="CR599" s="52"/>
      <c r="CS599" s="52"/>
      <c r="CT599" s="52"/>
      <c r="CU599" s="52"/>
      <c r="CV599" s="52"/>
      <c r="CW599" s="52"/>
      <c r="CX599" s="52"/>
      <c r="CY599" s="52"/>
      <c r="CZ599" s="52"/>
      <c r="DA599" s="52"/>
      <c r="DB599" s="52"/>
      <c r="DC599" s="52"/>
      <c r="DD599" s="52"/>
      <c r="DE599" s="52"/>
      <c r="DF599" s="52"/>
      <c r="DG599" s="52"/>
      <c r="DH599" s="52"/>
      <c r="DI599" s="52"/>
      <c r="DJ599" s="52"/>
      <c r="DK599" s="52"/>
      <c r="DL599" s="52"/>
      <c r="DM599" s="52"/>
      <c r="DN599" s="52"/>
      <c r="DO599" s="52"/>
      <c r="DP599" s="52"/>
      <c r="DQ599" s="52"/>
      <c r="DR599" s="52"/>
      <c r="DS599" s="52"/>
      <c r="DT599" s="52"/>
      <c r="DU599" s="52"/>
      <c r="DV599" s="52"/>
      <c r="DW599" s="52"/>
      <c r="DX599" s="52"/>
      <c r="DY599" s="52"/>
      <c r="DZ599" s="52"/>
      <c r="EA599" s="52"/>
      <c r="EB599" s="52"/>
      <c r="EC599" s="52"/>
      <c r="ED599" s="52"/>
      <c r="EE599" s="52"/>
      <c r="EF599" s="52"/>
      <c r="EG599" s="52"/>
      <c r="EH599" s="52"/>
      <c r="EI599" s="52"/>
      <c r="EJ599" s="52"/>
      <c r="EK599" s="52"/>
      <c r="EL599" s="52"/>
      <c r="EM599" s="52"/>
      <c r="EN599" s="52"/>
      <c r="EO599" s="52"/>
      <c r="EP599" s="52"/>
      <c r="EQ599" s="52"/>
      <c r="ER599" s="52"/>
      <c r="ES599" s="52"/>
      <c r="ET599" s="52"/>
      <c r="EU599" s="52"/>
      <c r="EV599" s="52"/>
      <c r="EW599" s="52"/>
      <c r="EX599" s="52"/>
      <c r="EY599" s="52"/>
      <c r="EZ599" s="52"/>
      <c r="FA599" s="52"/>
      <c r="FB599" s="52"/>
      <c r="FC599" s="52"/>
      <c r="FD599" s="52"/>
      <c r="FE599" s="52"/>
      <c r="FF599" s="52"/>
      <c r="FG599" s="52"/>
      <c r="FH599" s="52"/>
      <c r="FI599" s="52"/>
      <c r="FJ599" s="52"/>
      <c r="FK599" s="52"/>
      <c r="FL599" s="52"/>
      <c r="FM599" s="52"/>
      <c r="FN599" s="52"/>
      <c r="FO599" s="52"/>
      <c r="FP599" s="52"/>
      <c r="FQ599" s="52"/>
      <c r="FR599" s="52"/>
      <c r="FS599" s="52"/>
      <c r="FT599" s="52"/>
      <c r="FU599" s="52"/>
      <c r="FV599" s="52"/>
      <c r="FW599" s="52"/>
      <c r="FX599" s="52"/>
      <c r="FY599" s="52"/>
      <c r="FZ599" s="52"/>
      <c r="GA599" s="52"/>
      <c r="GB599" s="52"/>
      <c r="GC599" s="52"/>
      <c r="GD599" s="52"/>
      <c r="GE599" s="52"/>
      <c r="GF599" s="52"/>
      <c r="GG599" s="52"/>
      <c r="GH599" s="52"/>
      <c r="GI599" s="52"/>
      <c r="GJ599" s="52"/>
      <c r="GK599" s="52"/>
      <c r="GL599" s="52"/>
      <c r="GM599" s="52"/>
      <c r="GN599" s="52"/>
      <c r="GO599" s="52"/>
      <c r="GP599" s="52"/>
      <c r="GQ599" s="52"/>
      <c r="GR599" s="52"/>
      <c r="GS599" s="52"/>
      <c r="GT599" s="52"/>
      <c r="GU599" s="52"/>
      <c r="GV599" s="52"/>
      <c r="GW599" s="52"/>
      <c r="GX599" s="52"/>
      <c r="GY599" s="52"/>
      <c r="GZ599" s="52"/>
      <c r="HA599" s="52"/>
      <c r="HB599" s="52"/>
      <c r="HC599" s="52"/>
      <c r="HD599" s="52"/>
      <c r="HE599" s="52"/>
      <c r="HF599" s="52"/>
      <c r="HG599" s="52"/>
      <c r="HH599" s="52"/>
      <c r="HI599" s="52"/>
      <c r="HJ599" s="52"/>
      <c r="HK599" s="52"/>
      <c r="HL599" s="52"/>
      <c r="HM599" s="52"/>
      <c r="HN599" s="52"/>
      <c r="HO599" s="52"/>
      <c r="HP599" s="52"/>
      <c r="HQ599" s="52"/>
      <c r="HR599" s="52"/>
      <c r="HS599" s="52"/>
      <c r="HT599" s="52"/>
      <c r="HU599" s="52"/>
      <c r="HV599" s="52"/>
      <c r="HW599" s="52"/>
      <c r="HX599" s="52"/>
      <c r="HY599" s="52"/>
      <c r="HZ599" s="52"/>
      <c r="IA599" s="52"/>
      <c r="IB599" s="52"/>
      <c r="IC599" s="52"/>
      <c r="ID599" s="52"/>
      <c r="IE599" s="52"/>
      <c r="IF599" s="52"/>
      <c r="IG599" s="52"/>
      <c r="IH599" s="52"/>
      <c r="II599" s="52"/>
      <c r="IJ599" s="52"/>
      <c r="IK599" s="52"/>
      <c r="IL599" s="52"/>
      <c r="IM599" s="52"/>
      <c r="IN599" s="52"/>
      <c r="IO599" s="52"/>
      <c r="IP599" s="52"/>
      <c r="IQ599" s="52"/>
      <c r="IR599" s="52"/>
      <c r="IS599" s="52"/>
      <c r="IT599" s="52"/>
      <c r="IU599" s="52"/>
    </row>
    <row r="600" spans="1:255" s="53" customFormat="1">
      <c r="A600" s="74">
        <v>599</v>
      </c>
      <c r="B600" s="55" t="s">
        <v>1982</v>
      </c>
      <c r="C600" s="56" t="s">
        <v>2554</v>
      </c>
      <c r="D600" s="67">
        <v>9</v>
      </c>
      <c r="E600" s="55"/>
      <c r="F600" s="78">
        <v>4789743.92</v>
      </c>
      <c r="G600" s="69" t="s">
        <v>1229</v>
      </c>
      <c r="H600" s="63"/>
      <c r="I600" s="94"/>
      <c r="J600" s="52"/>
      <c r="K600" s="48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  <c r="AX600" s="52"/>
      <c r="AY600" s="52"/>
      <c r="AZ600" s="52"/>
      <c r="BA600" s="52"/>
      <c r="BB600" s="52"/>
      <c r="BC600" s="52"/>
      <c r="BD600" s="52"/>
      <c r="BE600" s="52"/>
      <c r="BF600" s="52"/>
      <c r="BG600" s="52"/>
      <c r="BH600" s="52"/>
      <c r="BI600" s="52"/>
      <c r="BJ600" s="52"/>
      <c r="BK600" s="52"/>
      <c r="BL600" s="52"/>
      <c r="BM600" s="52"/>
      <c r="BN600" s="52"/>
      <c r="BO600" s="52"/>
      <c r="BP600" s="52"/>
      <c r="BQ600" s="52"/>
      <c r="BR600" s="52"/>
      <c r="BS600" s="52"/>
      <c r="BT600" s="52"/>
      <c r="BU600" s="52"/>
      <c r="BV600" s="52"/>
      <c r="BW600" s="52"/>
      <c r="BX600" s="52"/>
      <c r="BY600" s="52"/>
      <c r="BZ600" s="52"/>
      <c r="CA600" s="52"/>
      <c r="CB600" s="52"/>
      <c r="CC600" s="52"/>
      <c r="CD600" s="52"/>
      <c r="CE600" s="52"/>
      <c r="CF600" s="52"/>
      <c r="CG600" s="52"/>
      <c r="CH600" s="52"/>
      <c r="CI600" s="52"/>
      <c r="CJ600" s="52"/>
      <c r="CK600" s="52"/>
      <c r="CL600" s="52"/>
      <c r="CM600" s="52"/>
      <c r="CN600" s="52"/>
      <c r="CO600" s="52"/>
      <c r="CP600" s="52"/>
      <c r="CQ600" s="52"/>
      <c r="CR600" s="52"/>
      <c r="CS600" s="52"/>
      <c r="CT600" s="52"/>
      <c r="CU600" s="52"/>
      <c r="CV600" s="52"/>
      <c r="CW600" s="52"/>
      <c r="CX600" s="52"/>
      <c r="CY600" s="52"/>
      <c r="CZ600" s="52"/>
      <c r="DA600" s="52"/>
      <c r="DB600" s="52"/>
      <c r="DC600" s="52"/>
      <c r="DD600" s="52"/>
      <c r="DE600" s="52"/>
      <c r="DF600" s="52"/>
      <c r="DG600" s="52"/>
      <c r="DH600" s="52"/>
      <c r="DI600" s="52"/>
      <c r="DJ600" s="52"/>
      <c r="DK600" s="52"/>
      <c r="DL600" s="52"/>
      <c r="DM600" s="52"/>
      <c r="DN600" s="52"/>
      <c r="DO600" s="52"/>
      <c r="DP600" s="52"/>
      <c r="DQ600" s="52"/>
      <c r="DR600" s="52"/>
      <c r="DS600" s="52"/>
      <c r="DT600" s="52"/>
      <c r="DU600" s="52"/>
      <c r="DV600" s="52"/>
      <c r="DW600" s="52"/>
      <c r="DX600" s="52"/>
      <c r="DY600" s="52"/>
      <c r="DZ600" s="52"/>
      <c r="EA600" s="52"/>
      <c r="EB600" s="52"/>
      <c r="EC600" s="52"/>
      <c r="ED600" s="52"/>
      <c r="EE600" s="52"/>
      <c r="EF600" s="52"/>
      <c r="EG600" s="52"/>
      <c r="EH600" s="52"/>
      <c r="EI600" s="52"/>
      <c r="EJ600" s="52"/>
      <c r="EK600" s="52"/>
      <c r="EL600" s="52"/>
      <c r="EM600" s="52"/>
      <c r="EN600" s="52"/>
      <c r="EO600" s="52"/>
      <c r="EP600" s="52"/>
      <c r="EQ600" s="52"/>
      <c r="ER600" s="52"/>
      <c r="ES600" s="52"/>
      <c r="ET600" s="52"/>
      <c r="EU600" s="52"/>
      <c r="EV600" s="52"/>
      <c r="EW600" s="52"/>
      <c r="EX600" s="52"/>
      <c r="EY600" s="52"/>
      <c r="EZ600" s="52"/>
      <c r="FA600" s="52"/>
      <c r="FB600" s="52"/>
      <c r="FC600" s="52"/>
      <c r="FD600" s="52"/>
      <c r="FE600" s="52"/>
      <c r="FF600" s="52"/>
      <c r="FG600" s="52"/>
      <c r="FH600" s="52"/>
      <c r="FI600" s="52"/>
      <c r="FJ600" s="52"/>
      <c r="FK600" s="52"/>
      <c r="FL600" s="52"/>
      <c r="FM600" s="52"/>
      <c r="FN600" s="52"/>
      <c r="FO600" s="52"/>
      <c r="FP600" s="52"/>
      <c r="FQ600" s="52"/>
      <c r="FR600" s="52"/>
      <c r="FS600" s="52"/>
      <c r="FT600" s="52"/>
      <c r="FU600" s="52"/>
      <c r="FV600" s="52"/>
      <c r="FW600" s="52"/>
      <c r="FX600" s="52"/>
      <c r="FY600" s="52"/>
      <c r="FZ600" s="52"/>
      <c r="GA600" s="52"/>
      <c r="GB600" s="52"/>
      <c r="GC600" s="52"/>
      <c r="GD600" s="52"/>
      <c r="GE600" s="52"/>
      <c r="GF600" s="52"/>
      <c r="GG600" s="52"/>
      <c r="GH600" s="52"/>
      <c r="GI600" s="52"/>
      <c r="GJ600" s="52"/>
      <c r="GK600" s="52"/>
      <c r="GL600" s="52"/>
      <c r="GM600" s="52"/>
      <c r="GN600" s="52"/>
      <c r="GO600" s="52"/>
      <c r="GP600" s="52"/>
      <c r="GQ600" s="52"/>
      <c r="GR600" s="52"/>
      <c r="GS600" s="52"/>
      <c r="GT600" s="52"/>
      <c r="GU600" s="52"/>
      <c r="GV600" s="52"/>
      <c r="GW600" s="52"/>
      <c r="GX600" s="52"/>
      <c r="GY600" s="52"/>
      <c r="GZ600" s="52"/>
      <c r="HA600" s="52"/>
      <c r="HB600" s="52"/>
      <c r="HC600" s="52"/>
      <c r="HD600" s="52"/>
      <c r="HE600" s="52"/>
      <c r="HF600" s="52"/>
      <c r="HG600" s="52"/>
      <c r="HH600" s="52"/>
      <c r="HI600" s="52"/>
      <c r="HJ600" s="52"/>
      <c r="HK600" s="52"/>
      <c r="HL600" s="52"/>
      <c r="HM600" s="52"/>
      <c r="HN600" s="52"/>
      <c r="HO600" s="52"/>
      <c r="HP600" s="52"/>
      <c r="HQ600" s="52"/>
      <c r="HR600" s="52"/>
      <c r="HS600" s="52"/>
      <c r="HT600" s="52"/>
      <c r="HU600" s="52"/>
      <c r="HV600" s="52"/>
      <c r="HW600" s="52"/>
      <c r="HX600" s="52"/>
      <c r="HY600" s="52"/>
      <c r="HZ600" s="52"/>
      <c r="IA600" s="52"/>
      <c r="IB600" s="52"/>
      <c r="IC600" s="52"/>
      <c r="ID600" s="52"/>
      <c r="IE600" s="52"/>
      <c r="IF600" s="52"/>
      <c r="IG600" s="52"/>
      <c r="IH600" s="52"/>
      <c r="II600" s="52"/>
      <c r="IJ600" s="52"/>
      <c r="IK600" s="52"/>
      <c r="IL600" s="52"/>
      <c r="IM600" s="52"/>
      <c r="IN600" s="52"/>
      <c r="IO600" s="52"/>
      <c r="IP600" s="52"/>
      <c r="IQ600" s="52"/>
      <c r="IR600" s="52"/>
      <c r="IS600" s="52"/>
      <c r="IT600" s="52"/>
      <c r="IU600" s="52"/>
    </row>
    <row r="601" spans="1:255" s="53" customFormat="1">
      <c r="A601" s="74">
        <v>600</v>
      </c>
      <c r="B601" s="55" t="s">
        <v>2555</v>
      </c>
      <c r="C601" s="56" t="s">
        <v>2556</v>
      </c>
      <c r="D601" s="67">
        <v>17</v>
      </c>
      <c r="E601" s="55"/>
      <c r="F601" s="59">
        <v>2728746.28</v>
      </c>
      <c r="G601" s="69" t="s">
        <v>1229</v>
      </c>
      <c r="H601" s="63"/>
      <c r="I601" s="94"/>
      <c r="J601" s="52"/>
      <c r="K601" s="48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  <c r="AX601" s="52"/>
      <c r="AY601" s="52"/>
      <c r="AZ601" s="52"/>
      <c r="BA601" s="52"/>
      <c r="BB601" s="52"/>
      <c r="BC601" s="52"/>
      <c r="BD601" s="52"/>
      <c r="BE601" s="52"/>
      <c r="BF601" s="52"/>
      <c r="BG601" s="52"/>
      <c r="BH601" s="52"/>
      <c r="BI601" s="52"/>
      <c r="BJ601" s="52"/>
      <c r="BK601" s="52"/>
      <c r="BL601" s="52"/>
      <c r="BM601" s="52"/>
      <c r="BN601" s="52"/>
      <c r="BO601" s="52"/>
      <c r="BP601" s="52"/>
      <c r="BQ601" s="52"/>
      <c r="BR601" s="52"/>
      <c r="BS601" s="52"/>
      <c r="BT601" s="52"/>
      <c r="BU601" s="52"/>
      <c r="BV601" s="52"/>
      <c r="BW601" s="52"/>
      <c r="BX601" s="52"/>
      <c r="BY601" s="52"/>
      <c r="BZ601" s="52"/>
      <c r="CA601" s="52"/>
      <c r="CB601" s="52"/>
      <c r="CC601" s="52"/>
      <c r="CD601" s="52"/>
      <c r="CE601" s="52"/>
      <c r="CF601" s="52"/>
      <c r="CG601" s="52"/>
      <c r="CH601" s="52"/>
      <c r="CI601" s="52"/>
      <c r="CJ601" s="52"/>
      <c r="CK601" s="52"/>
      <c r="CL601" s="52"/>
      <c r="CM601" s="52"/>
      <c r="CN601" s="52"/>
      <c r="CO601" s="52"/>
      <c r="CP601" s="52"/>
      <c r="CQ601" s="52"/>
      <c r="CR601" s="52"/>
      <c r="CS601" s="52"/>
      <c r="CT601" s="52"/>
      <c r="CU601" s="52"/>
      <c r="CV601" s="52"/>
      <c r="CW601" s="52"/>
      <c r="CX601" s="52"/>
      <c r="CY601" s="52"/>
      <c r="CZ601" s="52"/>
      <c r="DA601" s="52"/>
      <c r="DB601" s="52"/>
      <c r="DC601" s="52"/>
      <c r="DD601" s="52"/>
      <c r="DE601" s="52"/>
      <c r="DF601" s="52"/>
      <c r="DG601" s="52"/>
      <c r="DH601" s="52"/>
      <c r="DI601" s="52"/>
      <c r="DJ601" s="52"/>
      <c r="DK601" s="52"/>
      <c r="DL601" s="52"/>
      <c r="DM601" s="52"/>
      <c r="DN601" s="52"/>
      <c r="DO601" s="52"/>
      <c r="DP601" s="52"/>
      <c r="DQ601" s="52"/>
      <c r="DR601" s="52"/>
      <c r="DS601" s="52"/>
      <c r="DT601" s="52"/>
      <c r="DU601" s="52"/>
      <c r="DV601" s="52"/>
      <c r="DW601" s="52"/>
      <c r="DX601" s="52"/>
      <c r="DY601" s="52"/>
      <c r="DZ601" s="52"/>
      <c r="EA601" s="52"/>
      <c r="EB601" s="52"/>
      <c r="EC601" s="52"/>
      <c r="ED601" s="52"/>
      <c r="EE601" s="52"/>
      <c r="EF601" s="52"/>
      <c r="EG601" s="52"/>
      <c r="EH601" s="52"/>
      <c r="EI601" s="52"/>
      <c r="EJ601" s="52"/>
      <c r="EK601" s="52"/>
      <c r="EL601" s="52"/>
      <c r="EM601" s="52"/>
      <c r="EN601" s="52"/>
      <c r="EO601" s="52"/>
      <c r="EP601" s="52"/>
      <c r="EQ601" s="52"/>
      <c r="ER601" s="52"/>
      <c r="ES601" s="52"/>
      <c r="ET601" s="52"/>
      <c r="EU601" s="52"/>
      <c r="EV601" s="52"/>
      <c r="EW601" s="52"/>
      <c r="EX601" s="52"/>
      <c r="EY601" s="52"/>
      <c r="EZ601" s="52"/>
      <c r="FA601" s="52"/>
      <c r="FB601" s="52"/>
      <c r="FC601" s="52"/>
      <c r="FD601" s="52"/>
      <c r="FE601" s="52"/>
      <c r="FF601" s="52"/>
      <c r="FG601" s="52"/>
      <c r="FH601" s="52"/>
      <c r="FI601" s="52"/>
      <c r="FJ601" s="52"/>
      <c r="FK601" s="52"/>
      <c r="FL601" s="52"/>
      <c r="FM601" s="52"/>
      <c r="FN601" s="52"/>
      <c r="FO601" s="52"/>
      <c r="FP601" s="52"/>
      <c r="FQ601" s="52"/>
      <c r="FR601" s="52"/>
      <c r="FS601" s="52"/>
      <c r="FT601" s="52"/>
      <c r="FU601" s="52"/>
      <c r="FV601" s="52"/>
      <c r="FW601" s="52"/>
      <c r="FX601" s="52"/>
      <c r="FY601" s="52"/>
      <c r="FZ601" s="52"/>
      <c r="GA601" s="52"/>
      <c r="GB601" s="52"/>
      <c r="GC601" s="52"/>
      <c r="GD601" s="52"/>
      <c r="GE601" s="52"/>
      <c r="GF601" s="52"/>
      <c r="GG601" s="52"/>
      <c r="GH601" s="52"/>
      <c r="GI601" s="52"/>
      <c r="GJ601" s="52"/>
      <c r="GK601" s="52"/>
      <c r="GL601" s="52"/>
      <c r="GM601" s="52"/>
      <c r="GN601" s="52"/>
      <c r="GO601" s="52"/>
      <c r="GP601" s="52"/>
      <c r="GQ601" s="52"/>
      <c r="GR601" s="52"/>
      <c r="GS601" s="52"/>
      <c r="GT601" s="52"/>
      <c r="GU601" s="52"/>
      <c r="GV601" s="52"/>
      <c r="GW601" s="52"/>
      <c r="GX601" s="52"/>
      <c r="GY601" s="52"/>
      <c r="GZ601" s="52"/>
      <c r="HA601" s="52"/>
      <c r="HB601" s="52"/>
      <c r="HC601" s="52"/>
      <c r="HD601" s="52"/>
      <c r="HE601" s="52"/>
      <c r="HF601" s="52"/>
      <c r="HG601" s="52"/>
      <c r="HH601" s="52"/>
      <c r="HI601" s="52"/>
      <c r="HJ601" s="52"/>
      <c r="HK601" s="52"/>
      <c r="HL601" s="52"/>
      <c r="HM601" s="52"/>
      <c r="HN601" s="52"/>
      <c r="HO601" s="52"/>
      <c r="HP601" s="52"/>
      <c r="HQ601" s="52"/>
      <c r="HR601" s="52"/>
      <c r="HS601" s="52"/>
      <c r="HT601" s="52"/>
      <c r="HU601" s="52"/>
      <c r="HV601" s="52"/>
      <c r="HW601" s="52"/>
      <c r="HX601" s="52"/>
      <c r="HY601" s="52"/>
      <c r="HZ601" s="52"/>
      <c r="IA601" s="52"/>
      <c r="IB601" s="52"/>
      <c r="IC601" s="52"/>
      <c r="ID601" s="52"/>
      <c r="IE601" s="52"/>
      <c r="IF601" s="52"/>
      <c r="IG601" s="52"/>
      <c r="IH601" s="52"/>
      <c r="II601" s="52"/>
      <c r="IJ601" s="52"/>
      <c r="IK601" s="52"/>
      <c r="IL601" s="52"/>
      <c r="IM601" s="52"/>
      <c r="IN601" s="52"/>
      <c r="IO601" s="52"/>
      <c r="IP601" s="52"/>
      <c r="IQ601" s="52"/>
      <c r="IR601" s="52"/>
      <c r="IS601" s="52"/>
      <c r="IT601" s="52"/>
      <c r="IU601" s="52"/>
    </row>
    <row r="602" spans="1:255" s="53" customFormat="1">
      <c r="A602" s="74">
        <v>601</v>
      </c>
      <c r="B602" s="55" t="s">
        <v>2561</v>
      </c>
      <c r="C602" s="56" t="s">
        <v>2558</v>
      </c>
      <c r="D602" s="67">
        <v>6</v>
      </c>
      <c r="E602" s="55" t="s">
        <v>697</v>
      </c>
      <c r="F602" s="78">
        <v>66759.179999999993</v>
      </c>
      <c r="G602" s="69" t="s">
        <v>1229</v>
      </c>
      <c r="H602" s="63"/>
      <c r="I602" s="94"/>
      <c r="J602" s="52"/>
      <c r="K602" s="48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  <c r="AX602" s="52"/>
      <c r="AY602" s="52"/>
      <c r="AZ602" s="52"/>
      <c r="BA602" s="52"/>
      <c r="BB602" s="52"/>
      <c r="BC602" s="52"/>
      <c r="BD602" s="52"/>
      <c r="BE602" s="52"/>
      <c r="BF602" s="52"/>
      <c r="BG602" s="52"/>
      <c r="BH602" s="52"/>
      <c r="BI602" s="52"/>
      <c r="BJ602" s="52"/>
      <c r="BK602" s="52"/>
      <c r="BL602" s="52"/>
      <c r="BM602" s="52"/>
      <c r="BN602" s="52"/>
      <c r="BO602" s="52"/>
      <c r="BP602" s="52"/>
      <c r="BQ602" s="52"/>
      <c r="BR602" s="52"/>
      <c r="BS602" s="52"/>
      <c r="BT602" s="52"/>
      <c r="BU602" s="52"/>
      <c r="BV602" s="52"/>
      <c r="BW602" s="52"/>
      <c r="BX602" s="52"/>
      <c r="BY602" s="52"/>
      <c r="BZ602" s="52"/>
      <c r="CA602" s="52"/>
      <c r="CB602" s="52"/>
      <c r="CC602" s="52"/>
      <c r="CD602" s="52"/>
      <c r="CE602" s="52"/>
      <c r="CF602" s="52"/>
      <c r="CG602" s="52"/>
      <c r="CH602" s="52"/>
      <c r="CI602" s="52"/>
      <c r="CJ602" s="52"/>
      <c r="CK602" s="52"/>
      <c r="CL602" s="52"/>
      <c r="CM602" s="52"/>
      <c r="CN602" s="52"/>
      <c r="CO602" s="52"/>
      <c r="CP602" s="52"/>
      <c r="CQ602" s="52"/>
      <c r="CR602" s="52"/>
      <c r="CS602" s="52"/>
      <c r="CT602" s="52"/>
      <c r="CU602" s="52"/>
      <c r="CV602" s="52"/>
      <c r="CW602" s="52"/>
      <c r="CX602" s="52"/>
      <c r="CY602" s="52"/>
      <c r="CZ602" s="52"/>
      <c r="DA602" s="52"/>
      <c r="DB602" s="52"/>
      <c r="DC602" s="52"/>
      <c r="DD602" s="52"/>
      <c r="DE602" s="52"/>
      <c r="DF602" s="52"/>
      <c r="DG602" s="52"/>
      <c r="DH602" s="52"/>
      <c r="DI602" s="52"/>
      <c r="DJ602" s="52"/>
      <c r="DK602" s="52"/>
      <c r="DL602" s="52"/>
      <c r="DM602" s="52"/>
      <c r="DN602" s="52"/>
      <c r="DO602" s="52"/>
      <c r="DP602" s="52"/>
      <c r="DQ602" s="52"/>
      <c r="DR602" s="52"/>
      <c r="DS602" s="52"/>
      <c r="DT602" s="52"/>
      <c r="DU602" s="52"/>
      <c r="DV602" s="52"/>
      <c r="DW602" s="52"/>
      <c r="DX602" s="52"/>
      <c r="DY602" s="52"/>
      <c r="DZ602" s="52"/>
      <c r="EA602" s="52"/>
      <c r="EB602" s="52"/>
      <c r="EC602" s="52"/>
      <c r="ED602" s="52"/>
      <c r="EE602" s="52"/>
      <c r="EF602" s="52"/>
      <c r="EG602" s="52"/>
      <c r="EH602" s="52"/>
      <c r="EI602" s="52"/>
      <c r="EJ602" s="52"/>
      <c r="EK602" s="52"/>
      <c r="EL602" s="52"/>
      <c r="EM602" s="52"/>
      <c r="EN602" s="52"/>
      <c r="EO602" s="52"/>
      <c r="EP602" s="52"/>
      <c r="EQ602" s="52"/>
      <c r="ER602" s="52"/>
      <c r="ES602" s="52"/>
      <c r="ET602" s="52"/>
      <c r="EU602" s="52"/>
      <c r="EV602" s="52"/>
      <c r="EW602" s="52"/>
      <c r="EX602" s="52"/>
      <c r="EY602" s="52"/>
      <c r="EZ602" s="52"/>
      <c r="FA602" s="52"/>
      <c r="FB602" s="52"/>
      <c r="FC602" s="52"/>
      <c r="FD602" s="52"/>
      <c r="FE602" s="52"/>
      <c r="FF602" s="52"/>
      <c r="FG602" s="52"/>
      <c r="FH602" s="52"/>
      <c r="FI602" s="52"/>
      <c r="FJ602" s="52"/>
      <c r="FK602" s="52"/>
      <c r="FL602" s="52"/>
      <c r="FM602" s="52"/>
      <c r="FN602" s="52"/>
      <c r="FO602" s="52"/>
      <c r="FP602" s="52"/>
      <c r="FQ602" s="52"/>
      <c r="FR602" s="52"/>
      <c r="FS602" s="52"/>
      <c r="FT602" s="52"/>
      <c r="FU602" s="52"/>
      <c r="FV602" s="52"/>
      <c r="FW602" s="52"/>
      <c r="FX602" s="52"/>
      <c r="FY602" s="52"/>
      <c r="FZ602" s="52"/>
      <c r="GA602" s="52"/>
      <c r="GB602" s="52"/>
      <c r="GC602" s="52"/>
      <c r="GD602" s="52"/>
      <c r="GE602" s="52"/>
      <c r="GF602" s="52"/>
      <c r="GG602" s="52"/>
      <c r="GH602" s="52"/>
      <c r="GI602" s="52"/>
      <c r="GJ602" s="52"/>
      <c r="GK602" s="52"/>
      <c r="GL602" s="52"/>
      <c r="GM602" s="52"/>
      <c r="GN602" s="52"/>
      <c r="GO602" s="52"/>
      <c r="GP602" s="52"/>
      <c r="GQ602" s="52"/>
      <c r="GR602" s="52"/>
      <c r="GS602" s="52"/>
      <c r="GT602" s="52"/>
      <c r="GU602" s="52"/>
      <c r="GV602" s="52"/>
      <c r="GW602" s="52"/>
      <c r="GX602" s="52"/>
      <c r="GY602" s="52"/>
      <c r="GZ602" s="52"/>
      <c r="HA602" s="52"/>
      <c r="HB602" s="52"/>
      <c r="HC602" s="52"/>
      <c r="HD602" s="52"/>
      <c r="HE602" s="52"/>
      <c r="HF602" s="52"/>
      <c r="HG602" s="52"/>
      <c r="HH602" s="52"/>
      <c r="HI602" s="52"/>
      <c r="HJ602" s="52"/>
      <c r="HK602" s="52"/>
      <c r="HL602" s="52"/>
      <c r="HM602" s="52"/>
      <c r="HN602" s="52"/>
      <c r="HO602" s="52"/>
      <c r="HP602" s="52"/>
      <c r="HQ602" s="52"/>
      <c r="HR602" s="52"/>
      <c r="HS602" s="52"/>
      <c r="HT602" s="52"/>
      <c r="HU602" s="52"/>
      <c r="HV602" s="52"/>
      <c r="HW602" s="52"/>
      <c r="HX602" s="52"/>
      <c r="HY602" s="52"/>
      <c r="HZ602" s="52"/>
      <c r="IA602" s="52"/>
      <c r="IB602" s="52"/>
      <c r="IC602" s="52"/>
      <c r="ID602" s="52"/>
      <c r="IE602" s="52"/>
      <c r="IF602" s="52"/>
      <c r="IG602" s="52"/>
      <c r="IH602" s="52"/>
      <c r="II602" s="52"/>
      <c r="IJ602" s="52"/>
      <c r="IK602" s="52"/>
      <c r="IL602" s="52"/>
      <c r="IM602" s="52"/>
      <c r="IN602" s="52"/>
      <c r="IO602" s="52"/>
      <c r="IP602" s="52"/>
      <c r="IQ602" s="52"/>
      <c r="IR602" s="52"/>
      <c r="IS602" s="52"/>
      <c r="IT602" s="52"/>
      <c r="IU602" s="52"/>
    </row>
    <row r="603" spans="1:255" s="53" customFormat="1">
      <c r="A603" s="74">
        <v>602</v>
      </c>
      <c r="B603" s="55" t="s">
        <v>2563</v>
      </c>
      <c r="C603" s="56" t="s">
        <v>2558</v>
      </c>
      <c r="D603" s="67">
        <v>12</v>
      </c>
      <c r="E603" s="55" t="s">
        <v>925</v>
      </c>
      <c r="F603" s="78">
        <v>66759.179999999993</v>
      </c>
      <c r="G603" s="69" t="s">
        <v>1229</v>
      </c>
      <c r="H603" s="63"/>
      <c r="I603" s="94"/>
      <c r="J603" s="52"/>
      <c r="K603" s="48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  <c r="AX603" s="52"/>
      <c r="AY603" s="52"/>
      <c r="AZ603" s="52"/>
      <c r="BA603" s="52"/>
      <c r="BB603" s="52"/>
      <c r="BC603" s="52"/>
      <c r="BD603" s="52"/>
      <c r="BE603" s="52"/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2"/>
      <c r="BQ603" s="52"/>
      <c r="BR603" s="52"/>
      <c r="BS603" s="52"/>
      <c r="BT603" s="52"/>
      <c r="BU603" s="52"/>
      <c r="BV603" s="52"/>
      <c r="BW603" s="52"/>
      <c r="BX603" s="52"/>
      <c r="BY603" s="52"/>
      <c r="BZ603" s="52"/>
      <c r="CA603" s="52"/>
      <c r="CB603" s="52"/>
      <c r="CC603" s="52"/>
      <c r="CD603" s="52"/>
      <c r="CE603" s="52"/>
      <c r="CF603" s="52"/>
      <c r="CG603" s="52"/>
      <c r="CH603" s="52"/>
      <c r="CI603" s="52"/>
      <c r="CJ603" s="52"/>
      <c r="CK603" s="52"/>
      <c r="CL603" s="52"/>
      <c r="CM603" s="52"/>
      <c r="CN603" s="52"/>
      <c r="CO603" s="52"/>
      <c r="CP603" s="52"/>
      <c r="CQ603" s="52"/>
      <c r="CR603" s="52"/>
      <c r="CS603" s="52"/>
      <c r="CT603" s="52"/>
      <c r="CU603" s="52"/>
      <c r="CV603" s="52"/>
      <c r="CW603" s="52"/>
      <c r="CX603" s="52"/>
      <c r="CY603" s="52"/>
      <c r="CZ603" s="52"/>
      <c r="DA603" s="52"/>
      <c r="DB603" s="52"/>
      <c r="DC603" s="52"/>
      <c r="DD603" s="52"/>
      <c r="DE603" s="52"/>
      <c r="DF603" s="52"/>
      <c r="DG603" s="52"/>
      <c r="DH603" s="52"/>
      <c r="DI603" s="52"/>
      <c r="DJ603" s="52"/>
      <c r="DK603" s="52"/>
      <c r="DL603" s="52"/>
      <c r="DM603" s="52"/>
      <c r="DN603" s="52"/>
      <c r="DO603" s="52"/>
      <c r="DP603" s="52"/>
      <c r="DQ603" s="52"/>
      <c r="DR603" s="52"/>
      <c r="DS603" s="52"/>
      <c r="DT603" s="52"/>
      <c r="DU603" s="52"/>
      <c r="DV603" s="52"/>
      <c r="DW603" s="52"/>
      <c r="DX603" s="52"/>
      <c r="DY603" s="52"/>
      <c r="DZ603" s="52"/>
      <c r="EA603" s="52"/>
      <c r="EB603" s="52"/>
      <c r="EC603" s="52"/>
      <c r="ED603" s="52"/>
      <c r="EE603" s="52"/>
      <c r="EF603" s="52"/>
      <c r="EG603" s="52"/>
      <c r="EH603" s="52"/>
      <c r="EI603" s="52"/>
      <c r="EJ603" s="52"/>
      <c r="EK603" s="52"/>
      <c r="EL603" s="52"/>
      <c r="EM603" s="52"/>
      <c r="EN603" s="52"/>
      <c r="EO603" s="52"/>
      <c r="EP603" s="52"/>
      <c r="EQ603" s="52"/>
      <c r="ER603" s="52"/>
      <c r="ES603" s="52"/>
      <c r="ET603" s="52"/>
      <c r="EU603" s="52"/>
      <c r="EV603" s="52"/>
      <c r="EW603" s="52"/>
      <c r="EX603" s="52"/>
      <c r="EY603" s="52"/>
      <c r="EZ603" s="52"/>
      <c r="FA603" s="52"/>
      <c r="FB603" s="52"/>
      <c r="FC603" s="52"/>
      <c r="FD603" s="52"/>
      <c r="FE603" s="52"/>
      <c r="FF603" s="52"/>
      <c r="FG603" s="52"/>
      <c r="FH603" s="52"/>
      <c r="FI603" s="52"/>
      <c r="FJ603" s="52"/>
      <c r="FK603" s="52"/>
      <c r="FL603" s="52"/>
      <c r="FM603" s="52"/>
      <c r="FN603" s="52"/>
      <c r="FO603" s="52"/>
      <c r="FP603" s="52"/>
      <c r="FQ603" s="52"/>
      <c r="FR603" s="52"/>
      <c r="FS603" s="52"/>
      <c r="FT603" s="52"/>
      <c r="FU603" s="52"/>
      <c r="FV603" s="52"/>
      <c r="FW603" s="52"/>
      <c r="FX603" s="52"/>
      <c r="FY603" s="52"/>
      <c r="FZ603" s="52"/>
      <c r="GA603" s="52"/>
      <c r="GB603" s="52"/>
      <c r="GC603" s="52"/>
      <c r="GD603" s="52"/>
      <c r="GE603" s="52"/>
      <c r="GF603" s="52"/>
      <c r="GG603" s="52"/>
      <c r="GH603" s="52"/>
      <c r="GI603" s="52"/>
      <c r="GJ603" s="52"/>
      <c r="GK603" s="52"/>
      <c r="GL603" s="52"/>
      <c r="GM603" s="52"/>
      <c r="GN603" s="52"/>
      <c r="GO603" s="52"/>
      <c r="GP603" s="52"/>
      <c r="GQ603" s="52"/>
      <c r="GR603" s="52"/>
      <c r="GS603" s="52"/>
      <c r="GT603" s="52"/>
      <c r="GU603" s="52"/>
      <c r="GV603" s="52"/>
      <c r="GW603" s="52"/>
      <c r="GX603" s="52"/>
      <c r="GY603" s="52"/>
      <c r="GZ603" s="52"/>
      <c r="HA603" s="52"/>
      <c r="HB603" s="52"/>
      <c r="HC603" s="52"/>
      <c r="HD603" s="52"/>
      <c r="HE603" s="52"/>
      <c r="HF603" s="52"/>
      <c r="HG603" s="52"/>
      <c r="HH603" s="52"/>
      <c r="HI603" s="52"/>
      <c r="HJ603" s="52"/>
      <c r="HK603" s="52"/>
      <c r="HL603" s="52"/>
      <c r="HM603" s="52"/>
      <c r="HN603" s="52"/>
      <c r="HO603" s="52"/>
      <c r="HP603" s="52"/>
      <c r="HQ603" s="52"/>
      <c r="HR603" s="52"/>
      <c r="HS603" s="52"/>
      <c r="HT603" s="52"/>
      <c r="HU603" s="52"/>
      <c r="HV603" s="52"/>
      <c r="HW603" s="52"/>
      <c r="HX603" s="52"/>
      <c r="HY603" s="52"/>
      <c r="HZ603" s="52"/>
      <c r="IA603" s="52"/>
      <c r="IB603" s="52"/>
      <c r="IC603" s="52"/>
      <c r="ID603" s="52"/>
      <c r="IE603" s="52"/>
      <c r="IF603" s="52"/>
      <c r="IG603" s="52"/>
      <c r="IH603" s="52"/>
      <c r="II603" s="52"/>
      <c r="IJ603" s="52"/>
      <c r="IK603" s="52"/>
      <c r="IL603" s="52"/>
      <c r="IM603" s="52"/>
      <c r="IN603" s="52"/>
      <c r="IO603" s="52"/>
      <c r="IP603" s="52"/>
      <c r="IQ603" s="52"/>
      <c r="IR603" s="52"/>
      <c r="IS603" s="52"/>
      <c r="IT603" s="52"/>
      <c r="IU603" s="52"/>
    </row>
    <row r="604" spans="1:255" s="52" customFormat="1" ht="11.65" customHeight="1">
      <c r="A604" s="74">
        <v>603</v>
      </c>
      <c r="B604" s="55" t="s">
        <v>2564</v>
      </c>
      <c r="C604" s="56" t="s">
        <v>2558</v>
      </c>
      <c r="D604" s="67">
        <v>12</v>
      </c>
      <c r="E604" s="55" t="s">
        <v>926</v>
      </c>
      <c r="F604" s="78">
        <v>66759.179999999993</v>
      </c>
      <c r="G604" s="69" t="s">
        <v>1229</v>
      </c>
      <c r="H604" s="63"/>
      <c r="I604" s="94"/>
      <c r="K604" s="48"/>
    </row>
    <row r="605" spans="1:255" s="52" customFormat="1" ht="11.65" customHeight="1">
      <c r="A605" s="74">
        <v>604</v>
      </c>
      <c r="B605" s="55" t="s">
        <v>2562</v>
      </c>
      <c r="C605" s="56" t="s">
        <v>2558</v>
      </c>
      <c r="D605" s="67">
        <v>12</v>
      </c>
      <c r="E605" s="55" t="s">
        <v>925</v>
      </c>
      <c r="F605" s="78">
        <v>134519.76</v>
      </c>
      <c r="G605" s="69" t="s">
        <v>1229</v>
      </c>
      <c r="H605" s="63"/>
      <c r="I605" s="94"/>
      <c r="K605" s="48"/>
    </row>
    <row r="606" spans="1:255" s="52" customFormat="1" ht="11.65" customHeight="1">
      <c r="A606" s="74">
        <v>605</v>
      </c>
      <c r="B606" s="55" t="s">
        <v>2557</v>
      </c>
      <c r="C606" s="56" t="s">
        <v>2558</v>
      </c>
      <c r="D606" s="67">
        <v>16</v>
      </c>
      <c r="E606" s="55"/>
      <c r="F606" s="78">
        <v>4799641.4800000004</v>
      </c>
      <c r="G606" s="69" t="s">
        <v>1229</v>
      </c>
      <c r="H606" s="63"/>
      <c r="I606" s="94"/>
      <c r="K606" s="48"/>
    </row>
    <row r="607" spans="1:255" s="52" customFormat="1" ht="11.65" customHeight="1">
      <c r="A607" s="74">
        <v>606</v>
      </c>
      <c r="B607" s="55" t="s">
        <v>2560</v>
      </c>
      <c r="C607" s="56" t="s">
        <v>2558</v>
      </c>
      <c r="D607" s="67">
        <v>20</v>
      </c>
      <c r="E607" s="55"/>
      <c r="F607" s="78">
        <v>7030242.8499999996</v>
      </c>
      <c r="G607" s="69" t="s">
        <v>1229</v>
      </c>
      <c r="H607" s="63"/>
      <c r="I607" s="94"/>
      <c r="K607" s="48"/>
    </row>
    <row r="608" spans="1:255" s="52" customFormat="1" ht="11.65" customHeight="1">
      <c r="A608" s="74">
        <v>607</v>
      </c>
      <c r="B608" s="55" t="s">
        <v>2559</v>
      </c>
      <c r="C608" s="56" t="s">
        <v>2558</v>
      </c>
      <c r="D608" s="67">
        <v>22</v>
      </c>
      <c r="E608" s="55"/>
      <c r="F608" s="78">
        <v>8077846.1900000004</v>
      </c>
      <c r="G608" s="69" t="s">
        <v>1229</v>
      </c>
      <c r="H608" s="63"/>
      <c r="I608" s="94"/>
      <c r="K608" s="48"/>
    </row>
    <row r="609" spans="1:11" s="52" customFormat="1" ht="11.65" customHeight="1">
      <c r="A609" s="74">
        <v>608</v>
      </c>
      <c r="B609" s="55" t="s">
        <v>2168</v>
      </c>
      <c r="C609" s="56" t="s">
        <v>2565</v>
      </c>
      <c r="D609" s="67"/>
      <c r="E609" s="55"/>
      <c r="F609" s="59">
        <v>66091.59</v>
      </c>
      <c r="G609" s="69" t="s">
        <v>1229</v>
      </c>
      <c r="H609" s="63"/>
      <c r="I609" s="94"/>
      <c r="K609" s="48"/>
    </row>
    <row r="610" spans="1:11" s="52" customFormat="1" ht="11.65" customHeight="1">
      <c r="A610" s="74">
        <v>609</v>
      </c>
      <c r="B610" s="55" t="s">
        <v>2566</v>
      </c>
      <c r="C610" s="56" t="s">
        <v>2565</v>
      </c>
      <c r="D610" s="67"/>
      <c r="E610" s="55"/>
      <c r="F610" s="59">
        <v>66091.59</v>
      </c>
      <c r="G610" s="69" t="s">
        <v>1229</v>
      </c>
      <c r="H610" s="63"/>
      <c r="I610" s="94"/>
      <c r="K610" s="48"/>
    </row>
    <row r="611" spans="1:11" s="52" customFormat="1" ht="11.65" customHeight="1">
      <c r="A611" s="74">
        <v>610</v>
      </c>
      <c r="B611" s="55" t="s">
        <v>2567</v>
      </c>
      <c r="C611" s="56" t="s">
        <v>2565</v>
      </c>
      <c r="D611" s="67"/>
      <c r="E611" s="55"/>
      <c r="F611" s="59">
        <v>132183.19</v>
      </c>
      <c r="G611" s="69" t="s">
        <v>1229</v>
      </c>
      <c r="H611" s="63"/>
      <c r="I611" s="94"/>
      <c r="K611" s="48"/>
    </row>
    <row r="612" spans="1:11" s="52" customFormat="1" ht="11.65" customHeight="1">
      <c r="A612" s="74">
        <v>611</v>
      </c>
      <c r="B612" s="55" t="s">
        <v>2568</v>
      </c>
      <c r="C612" s="56" t="s">
        <v>2565</v>
      </c>
      <c r="D612" s="67"/>
      <c r="E612" s="55"/>
      <c r="F612" s="59">
        <v>132183.19</v>
      </c>
      <c r="G612" s="69" t="s">
        <v>1229</v>
      </c>
      <c r="H612" s="63"/>
      <c r="I612" s="94"/>
      <c r="K612" s="48"/>
    </row>
    <row r="613" spans="1:11" s="52" customFormat="1" ht="11.65" customHeight="1">
      <c r="A613" s="74">
        <v>612</v>
      </c>
      <c r="B613" s="55" t="s">
        <v>2424</v>
      </c>
      <c r="C613" s="56" t="s">
        <v>2569</v>
      </c>
      <c r="D613" s="67">
        <v>4</v>
      </c>
      <c r="E613" s="55"/>
      <c r="F613" s="78">
        <v>4222556.37</v>
      </c>
      <c r="G613" s="69" t="s">
        <v>1229</v>
      </c>
      <c r="H613" s="63"/>
      <c r="I613" s="94"/>
      <c r="K613" s="48"/>
    </row>
    <row r="614" spans="1:11" s="52" customFormat="1" ht="11.65" customHeight="1">
      <c r="A614" s="74">
        <v>613</v>
      </c>
      <c r="B614" s="55"/>
      <c r="C614" s="56" t="s">
        <v>2570</v>
      </c>
      <c r="D614" s="57"/>
      <c r="E614" s="57"/>
      <c r="F614" s="59"/>
      <c r="G614" s="58"/>
      <c r="H614" s="63" t="s">
        <v>1933</v>
      </c>
      <c r="I614" s="94">
        <v>136611</v>
      </c>
      <c r="J614" s="116"/>
      <c r="K614" s="48"/>
    </row>
    <row r="615" spans="1:11" s="52" customFormat="1" ht="11.65" customHeight="1">
      <c r="A615" s="74">
        <v>614</v>
      </c>
      <c r="B615" s="55" t="s">
        <v>2582</v>
      </c>
      <c r="C615" s="56" t="s">
        <v>2572</v>
      </c>
      <c r="D615" s="67">
        <v>41</v>
      </c>
      <c r="E615" s="55"/>
      <c r="F615" s="78">
        <v>1188859.7</v>
      </c>
      <c r="G615" s="69" t="s">
        <v>1229</v>
      </c>
      <c r="H615" s="63"/>
      <c r="I615" s="94"/>
      <c r="K615" s="48"/>
    </row>
    <row r="616" spans="1:11" s="52" customFormat="1" ht="11.65" customHeight="1">
      <c r="A616" s="74">
        <v>615</v>
      </c>
      <c r="B616" s="55" t="s">
        <v>2581</v>
      </c>
      <c r="C616" s="56" t="s">
        <v>2572</v>
      </c>
      <c r="D616" s="67">
        <v>45</v>
      </c>
      <c r="E616" s="55"/>
      <c r="F616" s="78">
        <v>1192319.04</v>
      </c>
      <c r="G616" s="69" t="s">
        <v>1229</v>
      </c>
      <c r="H616" s="63"/>
      <c r="I616" s="94"/>
      <c r="K616" s="48"/>
    </row>
    <row r="617" spans="1:11" s="52" customFormat="1" ht="11.65" customHeight="1">
      <c r="A617" s="74">
        <v>616</v>
      </c>
      <c r="B617" s="55" t="s">
        <v>2583</v>
      </c>
      <c r="C617" s="56" t="s">
        <v>2572</v>
      </c>
      <c r="D617" s="67">
        <v>188</v>
      </c>
      <c r="E617" s="55" t="s">
        <v>924</v>
      </c>
      <c r="F617" s="78">
        <v>2189089.2999999998</v>
      </c>
      <c r="G617" s="69" t="s">
        <v>1229</v>
      </c>
      <c r="H617" s="63"/>
      <c r="I617" s="94"/>
      <c r="K617" s="48"/>
    </row>
    <row r="618" spans="1:11" s="52" customFormat="1" ht="11.65" customHeight="1">
      <c r="A618" s="74">
        <v>617</v>
      </c>
      <c r="B618" s="55" t="s">
        <v>2579</v>
      </c>
      <c r="C618" s="56" t="s">
        <v>2572</v>
      </c>
      <c r="D618" s="67">
        <v>198</v>
      </c>
      <c r="E618" s="55"/>
      <c r="F618" s="78">
        <v>2972269.37</v>
      </c>
      <c r="G618" s="69" t="s">
        <v>1229</v>
      </c>
      <c r="H618" s="63"/>
      <c r="I618" s="94"/>
      <c r="K618" s="48"/>
    </row>
    <row r="619" spans="1:11" s="52" customFormat="1" ht="11.65" customHeight="1">
      <c r="A619" s="74">
        <v>618</v>
      </c>
      <c r="B619" s="55" t="s">
        <v>2574</v>
      </c>
      <c r="C619" s="56" t="s">
        <v>2572</v>
      </c>
      <c r="D619" s="67">
        <v>8</v>
      </c>
      <c r="E619" s="55"/>
      <c r="F619" s="78">
        <v>6288598.8899999997</v>
      </c>
      <c r="G619" s="69" t="s">
        <v>1229</v>
      </c>
      <c r="H619" s="63"/>
      <c r="I619" s="94"/>
      <c r="K619" s="48"/>
    </row>
    <row r="620" spans="1:11" s="52" customFormat="1" ht="11.65" customHeight="1">
      <c r="A620" s="74">
        <v>619</v>
      </c>
      <c r="B620" s="55" t="s">
        <v>2578</v>
      </c>
      <c r="C620" s="56" t="s">
        <v>2572</v>
      </c>
      <c r="D620" s="67">
        <v>8</v>
      </c>
      <c r="E620" s="55" t="s">
        <v>925</v>
      </c>
      <c r="F620" s="78">
        <v>6293691.7999999998</v>
      </c>
      <c r="G620" s="69" t="s">
        <v>1229</v>
      </c>
      <c r="H620" s="63"/>
      <c r="I620" s="94"/>
      <c r="K620" s="48"/>
    </row>
    <row r="621" spans="1:11" s="52" customFormat="1" ht="11.65" customHeight="1">
      <c r="A621" s="74">
        <v>620</v>
      </c>
      <c r="B621" s="55" t="s">
        <v>2580</v>
      </c>
      <c r="C621" s="56" t="s">
        <v>2572</v>
      </c>
      <c r="D621" s="67">
        <v>8</v>
      </c>
      <c r="E621" s="55" t="s">
        <v>926</v>
      </c>
      <c r="F621" s="78">
        <v>7732200.5099999998</v>
      </c>
      <c r="G621" s="69" t="s">
        <v>1229</v>
      </c>
      <c r="H621" s="63"/>
      <c r="I621" s="94"/>
      <c r="K621" s="48"/>
    </row>
    <row r="622" spans="1:11" s="52" customFormat="1" ht="11.65" customHeight="1">
      <c r="A622" s="74">
        <v>621</v>
      </c>
      <c r="B622" s="55" t="s">
        <v>2095</v>
      </c>
      <c r="C622" s="56" t="s">
        <v>2572</v>
      </c>
      <c r="D622" s="67">
        <v>8</v>
      </c>
      <c r="E622" s="55" t="s">
        <v>2066</v>
      </c>
      <c r="F622" s="78">
        <v>7736140.3099999996</v>
      </c>
      <c r="G622" s="69" t="s">
        <v>1229</v>
      </c>
      <c r="H622" s="63"/>
      <c r="I622" s="94"/>
      <c r="K622" s="48"/>
    </row>
    <row r="623" spans="1:11" s="52" customFormat="1" ht="11.65" customHeight="1">
      <c r="A623" s="74">
        <v>622</v>
      </c>
      <c r="B623" s="55" t="s">
        <v>2571</v>
      </c>
      <c r="C623" s="56" t="s">
        <v>2572</v>
      </c>
      <c r="D623" s="67">
        <v>183</v>
      </c>
      <c r="E623" s="55">
        <v>189</v>
      </c>
      <c r="F623" s="78">
        <v>8219054.5099999998</v>
      </c>
      <c r="G623" s="69" t="s">
        <v>1229</v>
      </c>
      <c r="H623" s="63"/>
      <c r="I623" s="94"/>
      <c r="K623" s="48"/>
    </row>
    <row r="624" spans="1:11" s="52" customFormat="1" ht="11.65" customHeight="1">
      <c r="A624" s="74">
        <v>623</v>
      </c>
      <c r="B624" s="55" t="s">
        <v>2577</v>
      </c>
      <c r="C624" s="56" t="s">
        <v>2572</v>
      </c>
      <c r="D624" s="67">
        <v>10</v>
      </c>
      <c r="E624" s="55" t="s">
        <v>925</v>
      </c>
      <c r="F624" s="78">
        <v>12753431.9</v>
      </c>
      <c r="G624" s="69" t="s">
        <v>1229</v>
      </c>
      <c r="H624" s="63"/>
      <c r="I624" s="94"/>
      <c r="K624" s="48"/>
    </row>
    <row r="625" spans="1:11" s="52" customFormat="1" ht="11.65" customHeight="1">
      <c r="A625" s="74">
        <v>624</v>
      </c>
      <c r="B625" s="55" t="s">
        <v>2575</v>
      </c>
      <c r="C625" s="56" t="s">
        <v>2572</v>
      </c>
      <c r="D625" s="67">
        <v>8</v>
      </c>
      <c r="E625" s="55" t="s">
        <v>924</v>
      </c>
      <c r="F625" s="78">
        <v>12832131.880000001</v>
      </c>
      <c r="G625" s="69" t="s">
        <v>1229</v>
      </c>
      <c r="H625" s="63"/>
      <c r="I625" s="94"/>
      <c r="K625" s="48"/>
    </row>
    <row r="626" spans="1:11" s="52" customFormat="1" ht="11.65" customHeight="1">
      <c r="A626" s="74">
        <v>625</v>
      </c>
      <c r="B626" s="55" t="s">
        <v>2576</v>
      </c>
      <c r="C626" s="56" t="s">
        <v>2572</v>
      </c>
      <c r="D626" s="67">
        <v>10</v>
      </c>
      <c r="E626" s="55" t="s">
        <v>924</v>
      </c>
      <c r="F626" s="78">
        <v>14041363.25</v>
      </c>
      <c r="G626" s="69" t="s">
        <v>1229</v>
      </c>
      <c r="H626" s="63"/>
      <c r="I626" s="94"/>
      <c r="K626" s="48"/>
    </row>
    <row r="627" spans="1:11" s="52" customFormat="1" ht="11.65" customHeight="1">
      <c r="A627" s="74">
        <v>626</v>
      </c>
      <c r="B627" s="55" t="s">
        <v>2573</v>
      </c>
      <c r="C627" s="56" t="s">
        <v>2572</v>
      </c>
      <c r="D627" s="67">
        <v>10</v>
      </c>
      <c r="E627" s="55"/>
      <c r="F627" s="59">
        <v>6316177.5099999998</v>
      </c>
      <c r="G627" s="79" t="s">
        <v>1229</v>
      </c>
      <c r="H627" s="63" t="s">
        <v>1933</v>
      </c>
      <c r="I627" s="94">
        <v>52967</v>
      </c>
      <c r="J627" s="116"/>
      <c r="K627" s="48"/>
    </row>
    <row r="628" spans="1:11" s="52" customFormat="1" ht="11.65" customHeight="1">
      <c r="A628" s="74">
        <v>627</v>
      </c>
      <c r="B628" s="55"/>
      <c r="C628" s="56" t="s">
        <v>2584</v>
      </c>
      <c r="D628" s="57"/>
      <c r="E628" s="57"/>
      <c r="F628" s="59"/>
      <c r="G628" s="58"/>
      <c r="H628" s="63" t="s">
        <v>1933</v>
      </c>
      <c r="I628" s="94">
        <v>245909.6</v>
      </c>
      <c r="J628" s="116"/>
      <c r="K628" s="48"/>
    </row>
    <row r="629" spans="1:11" s="52" customFormat="1" ht="11.65" customHeight="1">
      <c r="A629" s="74">
        <v>628</v>
      </c>
      <c r="B629" s="55"/>
      <c r="C629" s="56" t="s">
        <v>2585</v>
      </c>
      <c r="D629" s="57"/>
      <c r="E629" s="57"/>
      <c r="F629" s="59"/>
      <c r="G629" s="58"/>
      <c r="H629" s="63" t="s">
        <v>1933</v>
      </c>
      <c r="I629" s="94">
        <v>10070</v>
      </c>
      <c r="J629" s="115"/>
      <c r="K629" s="48"/>
    </row>
    <row r="630" spans="1:11" s="52" customFormat="1" ht="11.65" customHeight="1">
      <c r="A630" s="74">
        <v>629</v>
      </c>
      <c r="B630" s="55"/>
      <c r="C630" s="56" t="s">
        <v>2586</v>
      </c>
      <c r="D630" s="57"/>
      <c r="E630" s="57"/>
      <c r="F630" s="59"/>
      <c r="G630" s="58"/>
      <c r="H630" s="63" t="s">
        <v>1933</v>
      </c>
      <c r="I630" s="94">
        <v>222315.51999999999</v>
      </c>
      <c r="J630" s="7"/>
      <c r="K630" s="48"/>
    </row>
    <row r="631" spans="1:11" s="52" customFormat="1" ht="11.65" customHeight="1">
      <c r="A631" s="74">
        <v>630</v>
      </c>
      <c r="B631" s="55" t="s">
        <v>2587</v>
      </c>
      <c r="C631" s="56" t="s">
        <v>2588</v>
      </c>
      <c r="D631" s="67">
        <v>6</v>
      </c>
      <c r="E631" s="55" t="s">
        <v>924</v>
      </c>
      <c r="F631" s="78">
        <v>340096.32</v>
      </c>
      <c r="G631" s="69" t="s">
        <v>1229</v>
      </c>
      <c r="H631" s="63"/>
      <c r="I631" s="94"/>
      <c r="K631" s="48"/>
    </row>
    <row r="632" spans="1:11" s="52" customFormat="1" ht="11.65" customHeight="1">
      <c r="A632" s="74">
        <v>631</v>
      </c>
      <c r="B632" s="55" t="s">
        <v>2591</v>
      </c>
      <c r="C632" s="56" t="s">
        <v>2589</v>
      </c>
      <c r="D632" s="67">
        <v>17</v>
      </c>
      <c r="E632" s="55"/>
      <c r="F632" s="78">
        <v>1093640.6200000001</v>
      </c>
      <c r="G632" s="69" t="s">
        <v>1229</v>
      </c>
      <c r="H632" s="63"/>
      <c r="I632" s="94"/>
      <c r="K632" s="48"/>
    </row>
    <row r="633" spans="1:11" s="52" customFormat="1" ht="11.65" customHeight="1">
      <c r="A633" s="74">
        <v>632</v>
      </c>
      <c r="B633" s="55" t="s">
        <v>2340</v>
      </c>
      <c r="C633" s="56" t="s">
        <v>2589</v>
      </c>
      <c r="D633" s="67">
        <v>19</v>
      </c>
      <c r="E633" s="55"/>
      <c r="F633" s="78">
        <v>8278872.25</v>
      </c>
      <c r="G633" s="69" t="s">
        <v>1229</v>
      </c>
      <c r="H633" s="63"/>
      <c r="I633" s="94"/>
      <c r="K633" s="48"/>
    </row>
    <row r="634" spans="1:11" s="52" customFormat="1" ht="11.65" customHeight="1">
      <c r="A634" s="74">
        <v>633</v>
      </c>
      <c r="B634" s="55" t="s">
        <v>2590</v>
      </c>
      <c r="C634" s="56" t="s">
        <v>2589</v>
      </c>
      <c r="D634" s="67">
        <v>17</v>
      </c>
      <c r="E634" s="55"/>
      <c r="F634" s="78">
        <v>22827509.210000001</v>
      </c>
      <c r="G634" s="69" t="s">
        <v>1229</v>
      </c>
      <c r="H634" s="63"/>
      <c r="I634" s="94"/>
      <c r="K634" s="48"/>
    </row>
    <row r="635" spans="1:11" s="52" customFormat="1" ht="11.65" customHeight="1">
      <c r="A635" s="74">
        <v>634</v>
      </c>
      <c r="B635" s="55" t="s">
        <v>2594</v>
      </c>
      <c r="C635" s="56" t="s">
        <v>2592</v>
      </c>
      <c r="D635" s="67">
        <v>26</v>
      </c>
      <c r="E635" s="55" t="s">
        <v>925</v>
      </c>
      <c r="F635" s="78">
        <v>64422.61</v>
      </c>
      <c r="G635" s="69" t="s">
        <v>1229</v>
      </c>
      <c r="H635" s="63"/>
      <c r="I635" s="94"/>
      <c r="K635" s="48"/>
    </row>
    <row r="636" spans="1:11" s="52" customFormat="1" ht="11.65" customHeight="1">
      <c r="A636" s="74">
        <v>635</v>
      </c>
      <c r="B636" s="55" t="s">
        <v>2595</v>
      </c>
      <c r="C636" s="56" t="s">
        <v>2592</v>
      </c>
      <c r="D636" s="67">
        <v>26</v>
      </c>
      <c r="E636" s="55" t="s">
        <v>924</v>
      </c>
      <c r="F636" s="78">
        <v>140778.43</v>
      </c>
      <c r="G636" s="69" t="s">
        <v>1229</v>
      </c>
      <c r="H636" s="63"/>
      <c r="I636" s="94"/>
      <c r="K636" s="48"/>
    </row>
    <row r="637" spans="1:11" s="52" customFormat="1" ht="11.65" customHeight="1">
      <c r="A637" s="74">
        <v>636</v>
      </c>
      <c r="B637" s="55" t="s">
        <v>2593</v>
      </c>
      <c r="C637" s="56" t="s">
        <v>2592</v>
      </c>
      <c r="D637" s="67">
        <v>3</v>
      </c>
      <c r="E637" s="55"/>
      <c r="F637" s="78">
        <v>1445043.02</v>
      </c>
      <c r="G637" s="69" t="s">
        <v>1229</v>
      </c>
      <c r="H637" s="63"/>
      <c r="I637" s="94"/>
      <c r="K637" s="48"/>
    </row>
    <row r="638" spans="1:11" s="52" customFormat="1" ht="11.65" customHeight="1">
      <c r="A638" s="74">
        <v>637</v>
      </c>
      <c r="B638" s="55" t="s">
        <v>2431</v>
      </c>
      <c r="C638" s="56" t="s">
        <v>2592</v>
      </c>
      <c r="D638" s="67">
        <v>1</v>
      </c>
      <c r="E638" s="55"/>
      <c r="F638" s="78">
        <v>12811183.66</v>
      </c>
      <c r="G638" s="69" t="s">
        <v>1229</v>
      </c>
      <c r="H638" s="63"/>
      <c r="I638" s="94"/>
      <c r="K638" s="48"/>
    </row>
    <row r="639" spans="1:11" s="52" customFormat="1" ht="11.65" customHeight="1">
      <c r="A639" s="74">
        <v>638</v>
      </c>
      <c r="B639" s="55" t="s">
        <v>2601</v>
      </c>
      <c r="C639" s="56" t="s">
        <v>2597</v>
      </c>
      <c r="D639" s="67">
        <v>9</v>
      </c>
      <c r="E639" s="55" t="s">
        <v>924</v>
      </c>
      <c r="F639" s="78">
        <v>61209.83</v>
      </c>
      <c r="G639" s="69" t="s">
        <v>1229</v>
      </c>
      <c r="H639" s="63"/>
      <c r="I639" s="94"/>
      <c r="K639" s="48"/>
    </row>
    <row r="640" spans="1:11" s="52" customFormat="1" ht="11.65" customHeight="1">
      <c r="A640" s="74">
        <v>639</v>
      </c>
      <c r="B640" s="55" t="s">
        <v>2600</v>
      </c>
      <c r="C640" s="56" t="s">
        <v>2597</v>
      </c>
      <c r="D640" s="67">
        <v>12</v>
      </c>
      <c r="E640" s="55" t="s">
        <v>925</v>
      </c>
      <c r="F640" s="78">
        <v>149206.78</v>
      </c>
      <c r="G640" s="69" t="s">
        <v>1229</v>
      </c>
      <c r="H640" s="63"/>
      <c r="I640" s="94"/>
      <c r="K640" s="48"/>
    </row>
    <row r="641" spans="1:11" s="52" customFormat="1" ht="11.65" customHeight="1">
      <c r="A641" s="74">
        <v>640</v>
      </c>
      <c r="B641" s="55" t="s">
        <v>2599</v>
      </c>
      <c r="C641" s="56" t="s">
        <v>2597</v>
      </c>
      <c r="D641" s="67">
        <v>7</v>
      </c>
      <c r="E641" s="55" t="s">
        <v>924</v>
      </c>
      <c r="F641" s="78">
        <v>451959.68</v>
      </c>
      <c r="G641" s="69" t="s">
        <v>1229</v>
      </c>
      <c r="H641" s="63"/>
      <c r="I641" s="94"/>
      <c r="K641" s="48"/>
    </row>
    <row r="642" spans="1:11" s="52" customFormat="1" ht="11.65" customHeight="1">
      <c r="A642" s="74">
        <v>641</v>
      </c>
      <c r="B642" s="55" t="s">
        <v>2598</v>
      </c>
      <c r="C642" s="56" t="s">
        <v>2597</v>
      </c>
      <c r="D642" s="67">
        <v>7</v>
      </c>
      <c r="E642" s="55" t="s">
        <v>925</v>
      </c>
      <c r="F642" s="78">
        <v>512943.18</v>
      </c>
      <c r="G642" s="69" t="s">
        <v>1229</v>
      </c>
      <c r="H642" s="63"/>
      <c r="I642" s="94"/>
      <c r="K642" s="48"/>
    </row>
    <row r="643" spans="1:11" s="52" customFormat="1" ht="11.65" customHeight="1">
      <c r="A643" s="74">
        <v>642</v>
      </c>
      <c r="B643" s="55" t="s">
        <v>2596</v>
      </c>
      <c r="C643" s="56" t="s">
        <v>2597</v>
      </c>
      <c r="D643" s="67">
        <v>7</v>
      </c>
      <c r="E643" s="55"/>
      <c r="F643" s="78">
        <v>8220736.1299999999</v>
      </c>
      <c r="G643" s="69" t="s">
        <v>1229</v>
      </c>
      <c r="H643" s="63"/>
      <c r="I643" s="94"/>
      <c r="K643" s="48"/>
    </row>
    <row r="644" spans="1:11" s="52" customFormat="1" ht="11.65" customHeight="1">
      <c r="A644" s="74">
        <v>643</v>
      </c>
      <c r="B644" s="55" t="s">
        <v>2602</v>
      </c>
      <c r="C644" s="56" t="s">
        <v>2603</v>
      </c>
      <c r="D644" s="67">
        <v>9</v>
      </c>
      <c r="E644" s="55"/>
      <c r="F644" s="59">
        <v>84700.72</v>
      </c>
      <c r="G644" s="69" t="s">
        <v>1229</v>
      </c>
      <c r="H644" s="63"/>
      <c r="I644" s="94"/>
      <c r="K644" s="48"/>
    </row>
    <row r="645" spans="1:11" s="52" customFormat="1" ht="11.65" customHeight="1">
      <c r="A645" s="74">
        <v>644</v>
      </c>
      <c r="B645" s="55" t="s">
        <v>2604</v>
      </c>
      <c r="C645" s="56" t="s">
        <v>2603</v>
      </c>
      <c r="D645" s="67">
        <v>20</v>
      </c>
      <c r="E645" s="55" t="s">
        <v>925</v>
      </c>
      <c r="F645" s="59">
        <v>136188.74</v>
      </c>
      <c r="G645" s="69" t="s">
        <v>1229</v>
      </c>
      <c r="H645" s="63"/>
      <c r="I645" s="94"/>
      <c r="K645" s="48"/>
    </row>
    <row r="646" spans="1:11" s="52" customFormat="1" ht="11.65" customHeight="1">
      <c r="A646" s="74">
        <v>645</v>
      </c>
      <c r="B646" s="55" t="s">
        <v>2608</v>
      </c>
      <c r="C646" s="56" t="s">
        <v>2603</v>
      </c>
      <c r="D646" s="67">
        <v>27</v>
      </c>
      <c r="E646" s="55"/>
      <c r="F646" s="59">
        <v>15914883.9</v>
      </c>
      <c r="G646" s="69" t="s">
        <v>1229</v>
      </c>
      <c r="H646" s="63"/>
      <c r="I646" s="94"/>
      <c r="K646" s="48"/>
    </row>
    <row r="647" spans="1:11" s="52" customFormat="1" ht="11.65" customHeight="1">
      <c r="A647" s="74">
        <v>646</v>
      </c>
      <c r="B647" s="55" t="s">
        <v>2606</v>
      </c>
      <c r="C647" s="56" t="s">
        <v>2603</v>
      </c>
      <c r="D647" s="67">
        <v>33</v>
      </c>
      <c r="E647" s="55"/>
      <c r="F647" s="59">
        <v>16156941.58</v>
      </c>
      <c r="G647" s="69" t="s">
        <v>1229</v>
      </c>
      <c r="H647" s="63"/>
      <c r="I647" s="94"/>
      <c r="K647" s="48"/>
    </row>
    <row r="648" spans="1:11" s="52" customFormat="1" ht="11.65" customHeight="1">
      <c r="A648" s="74">
        <v>647</v>
      </c>
      <c r="B648" s="55" t="s">
        <v>2605</v>
      </c>
      <c r="C648" s="56" t="s">
        <v>2603</v>
      </c>
      <c r="D648" s="67">
        <v>31</v>
      </c>
      <c r="E648" s="55"/>
      <c r="F648" s="59">
        <v>16330004.65</v>
      </c>
      <c r="G648" s="69" t="s">
        <v>1229</v>
      </c>
      <c r="H648" s="63"/>
      <c r="I648" s="94"/>
      <c r="K648" s="48"/>
    </row>
    <row r="649" spans="1:11" s="52" customFormat="1" ht="11.65" customHeight="1">
      <c r="A649" s="74">
        <v>648</v>
      </c>
      <c r="B649" s="55" t="s">
        <v>2607</v>
      </c>
      <c r="C649" s="56" t="s">
        <v>2603</v>
      </c>
      <c r="D649" s="67">
        <v>29</v>
      </c>
      <c r="E649" s="55"/>
      <c r="F649" s="59">
        <v>16393041.51</v>
      </c>
      <c r="G649" s="69" t="s">
        <v>1229</v>
      </c>
      <c r="H649" s="63"/>
      <c r="I649" s="94"/>
      <c r="K649" s="48"/>
    </row>
    <row r="650" spans="1:11" s="52" customFormat="1" ht="11.65" customHeight="1">
      <c r="A650" s="74">
        <v>649</v>
      </c>
      <c r="B650" s="55" t="s">
        <v>2612</v>
      </c>
      <c r="C650" s="56" t="s">
        <v>2610</v>
      </c>
      <c r="D650" s="67">
        <v>18</v>
      </c>
      <c r="E650" s="55"/>
      <c r="F650" s="78">
        <v>7717882.6900000004</v>
      </c>
      <c r="G650" s="69" t="s">
        <v>1229</v>
      </c>
      <c r="H650" s="63"/>
      <c r="I650" s="94"/>
      <c r="K650" s="48"/>
    </row>
    <row r="651" spans="1:11" s="52" customFormat="1" ht="11.65" customHeight="1">
      <c r="A651" s="74">
        <v>650</v>
      </c>
      <c r="B651" s="55" t="s">
        <v>2105</v>
      </c>
      <c r="C651" s="56" t="s">
        <v>2610</v>
      </c>
      <c r="D651" s="67">
        <v>24</v>
      </c>
      <c r="E651" s="55"/>
      <c r="F651" s="78">
        <v>8561192.8000000007</v>
      </c>
      <c r="G651" s="69" t="s">
        <v>1229</v>
      </c>
      <c r="H651" s="63"/>
      <c r="I651" s="94"/>
      <c r="K651" s="48"/>
    </row>
    <row r="652" spans="1:11" s="52" customFormat="1" ht="11.65" customHeight="1">
      <c r="A652" s="74">
        <v>651</v>
      </c>
      <c r="B652" s="55" t="s">
        <v>2611</v>
      </c>
      <c r="C652" s="56" t="s">
        <v>2610</v>
      </c>
      <c r="D652" s="67">
        <v>10</v>
      </c>
      <c r="E652" s="55"/>
      <c r="F652" s="78">
        <v>9795792.6600000001</v>
      </c>
      <c r="G652" s="69" t="s">
        <v>1229</v>
      </c>
      <c r="H652" s="63"/>
      <c r="I652" s="94"/>
      <c r="K652" s="48"/>
    </row>
    <row r="653" spans="1:11" s="52" customFormat="1" ht="11.65" customHeight="1">
      <c r="A653" s="74">
        <v>652</v>
      </c>
      <c r="B653" s="55" t="s">
        <v>2609</v>
      </c>
      <c r="C653" s="56" t="s">
        <v>2610</v>
      </c>
      <c r="D653" s="67">
        <v>15</v>
      </c>
      <c r="E653" s="55"/>
      <c r="F653" s="78">
        <v>16603869.039999999</v>
      </c>
      <c r="G653" s="69" t="s">
        <v>1229</v>
      </c>
      <c r="H653" s="63"/>
      <c r="I653" s="94"/>
      <c r="K653" s="48"/>
    </row>
    <row r="654" spans="1:11" s="52" customFormat="1" ht="11.65" customHeight="1">
      <c r="A654" s="74">
        <v>653</v>
      </c>
      <c r="B654" s="55" t="s">
        <v>2615</v>
      </c>
      <c r="C654" s="56" t="s">
        <v>2614</v>
      </c>
      <c r="D654" s="67">
        <v>42</v>
      </c>
      <c r="E654" s="55"/>
      <c r="F654" s="78">
        <v>84273.36</v>
      </c>
      <c r="G654" s="69" t="s">
        <v>1229</v>
      </c>
      <c r="H654" s="63"/>
      <c r="I654" s="94"/>
      <c r="K654" s="48"/>
    </row>
    <row r="655" spans="1:11" s="52" customFormat="1" ht="11.65" customHeight="1">
      <c r="A655" s="74">
        <v>654</v>
      </c>
      <c r="B655" s="55" t="s">
        <v>2616</v>
      </c>
      <c r="C655" s="56" t="s">
        <v>2614</v>
      </c>
      <c r="D655" s="67">
        <v>1</v>
      </c>
      <c r="E655" s="55"/>
      <c r="F655" s="78">
        <v>1566984.74</v>
      </c>
      <c r="G655" s="69" t="s">
        <v>1229</v>
      </c>
      <c r="H655" s="63"/>
      <c r="I655" s="94"/>
      <c r="K655" s="48"/>
    </row>
    <row r="656" spans="1:11" s="52" customFormat="1" ht="11.65" customHeight="1">
      <c r="A656" s="74">
        <v>655</v>
      </c>
      <c r="B656" s="55" t="s">
        <v>2613</v>
      </c>
      <c r="C656" s="56" t="s">
        <v>2614</v>
      </c>
      <c r="D656" s="67">
        <v>14</v>
      </c>
      <c r="E656" s="55"/>
      <c r="F656" s="78">
        <v>4991827.01</v>
      </c>
      <c r="G656" s="69" t="s">
        <v>1229</v>
      </c>
      <c r="H656" s="63"/>
      <c r="I656" s="94"/>
      <c r="K656" s="48"/>
    </row>
    <row r="657" spans="1:11" s="52" customFormat="1" ht="11.65" customHeight="1">
      <c r="A657" s="74">
        <v>656</v>
      </c>
      <c r="B657" s="55" t="s">
        <v>2395</v>
      </c>
      <c r="C657" s="56" t="s">
        <v>2614</v>
      </c>
      <c r="D657" s="67">
        <v>54</v>
      </c>
      <c r="E657" s="55">
        <v>55</v>
      </c>
      <c r="F657" s="78">
        <v>8847164.8699999992</v>
      </c>
      <c r="G657" s="69" t="s">
        <v>1229</v>
      </c>
      <c r="H657" s="63"/>
      <c r="I657" s="94"/>
      <c r="K657" s="48"/>
    </row>
    <row r="658" spans="1:11" s="52" customFormat="1" ht="11.65" customHeight="1">
      <c r="A658" s="74">
        <v>657</v>
      </c>
      <c r="B658" s="55" t="s">
        <v>2181</v>
      </c>
      <c r="C658" s="56" t="s">
        <v>2618</v>
      </c>
      <c r="D658" s="67">
        <v>5</v>
      </c>
      <c r="E658" s="55"/>
      <c r="F658" s="78">
        <v>1918107.7</v>
      </c>
      <c r="G658" s="69" t="s">
        <v>1229</v>
      </c>
      <c r="H658" s="63"/>
      <c r="I658" s="94"/>
      <c r="K658" s="48"/>
    </row>
    <row r="659" spans="1:11" s="52" customFormat="1" ht="11.25" customHeight="1">
      <c r="A659" s="74">
        <v>658</v>
      </c>
      <c r="B659" s="55" t="s">
        <v>2622</v>
      </c>
      <c r="C659" s="56" t="s">
        <v>2618</v>
      </c>
      <c r="D659" s="67">
        <v>19</v>
      </c>
      <c r="E659" s="55"/>
      <c r="F659" s="78">
        <v>1923296.71</v>
      </c>
      <c r="G659" s="69" t="s">
        <v>1229</v>
      </c>
      <c r="H659" s="63"/>
      <c r="I659" s="94"/>
      <c r="K659" s="48"/>
    </row>
    <row r="660" spans="1:11" s="52" customFormat="1" ht="11.65" customHeight="1">
      <c r="A660" s="74">
        <v>659</v>
      </c>
      <c r="B660" s="55" t="s">
        <v>2617</v>
      </c>
      <c r="C660" s="56" t="s">
        <v>2618</v>
      </c>
      <c r="D660" s="67">
        <v>23</v>
      </c>
      <c r="E660" s="55"/>
      <c r="F660" s="78">
        <v>1923777.18</v>
      </c>
      <c r="G660" s="69" t="s">
        <v>1229</v>
      </c>
      <c r="H660" s="63"/>
      <c r="I660" s="94"/>
      <c r="K660" s="48"/>
    </row>
    <row r="661" spans="1:11" s="52" customFormat="1" ht="11.65" customHeight="1">
      <c r="A661" s="74">
        <v>660</v>
      </c>
      <c r="B661" s="55" t="s">
        <v>2619</v>
      </c>
      <c r="C661" s="56" t="s">
        <v>2618</v>
      </c>
      <c r="D661" s="67">
        <v>21</v>
      </c>
      <c r="E661" s="55"/>
      <c r="F661" s="78">
        <v>1923777.18</v>
      </c>
      <c r="G661" s="69" t="s">
        <v>1229</v>
      </c>
      <c r="H661" s="63"/>
      <c r="I661" s="94"/>
      <c r="K661" s="48"/>
    </row>
    <row r="662" spans="1:11" s="52" customFormat="1" ht="11.65" customHeight="1">
      <c r="A662" s="74">
        <v>661</v>
      </c>
      <c r="B662" s="55" t="s">
        <v>2620</v>
      </c>
      <c r="C662" s="56" t="s">
        <v>2618</v>
      </c>
      <c r="D662" s="67">
        <v>3</v>
      </c>
      <c r="E662" s="55"/>
      <c r="F662" s="78">
        <v>1923777.18</v>
      </c>
      <c r="G662" s="69" t="s">
        <v>1229</v>
      </c>
      <c r="H662" s="63"/>
      <c r="I662" s="94"/>
      <c r="K662" s="48"/>
    </row>
    <row r="663" spans="1:11" s="52" customFormat="1" ht="11.65" customHeight="1">
      <c r="A663" s="74">
        <v>662</v>
      </c>
      <c r="B663" s="55" t="s">
        <v>2621</v>
      </c>
      <c r="C663" s="56" t="s">
        <v>2618</v>
      </c>
      <c r="D663" s="67">
        <v>17</v>
      </c>
      <c r="E663" s="55"/>
      <c r="F663" s="78">
        <v>1923777.18</v>
      </c>
      <c r="G663" s="69" t="s">
        <v>1229</v>
      </c>
      <c r="H663" s="63"/>
      <c r="I663" s="94"/>
      <c r="K663" s="48"/>
    </row>
    <row r="664" spans="1:11" s="52" customFormat="1" ht="11.65" customHeight="1">
      <c r="A664" s="74">
        <v>663</v>
      </c>
      <c r="B664" s="55" t="s">
        <v>2623</v>
      </c>
      <c r="C664" s="56" t="s">
        <v>2618</v>
      </c>
      <c r="D664" s="67">
        <v>7</v>
      </c>
      <c r="E664" s="55"/>
      <c r="F664" s="78">
        <v>1923777.18</v>
      </c>
      <c r="G664" s="69" t="s">
        <v>1229</v>
      </c>
      <c r="H664" s="63"/>
      <c r="I664" s="94"/>
      <c r="K664" s="48"/>
    </row>
    <row r="665" spans="1:11" s="52" customFormat="1" ht="11.65" customHeight="1">
      <c r="A665" s="74">
        <v>664</v>
      </c>
      <c r="B665" s="55" t="s">
        <v>2624</v>
      </c>
      <c r="C665" s="56" t="s">
        <v>2618</v>
      </c>
      <c r="D665" s="67">
        <v>15</v>
      </c>
      <c r="E665" s="55"/>
      <c r="F665" s="78">
        <v>1923777.18</v>
      </c>
      <c r="G665" s="69" t="s">
        <v>1229</v>
      </c>
      <c r="H665" s="63"/>
      <c r="I665" s="94"/>
      <c r="K665" s="48"/>
    </row>
    <row r="666" spans="1:11" s="52" customFormat="1" ht="11.65" customHeight="1">
      <c r="A666" s="74">
        <v>665</v>
      </c>
      <c r="B666" s="55" t="s">
        <v>2625</v>
      </c>
      <c r="C666" s="56" t="s">
        <v>2618</v>
      </c>
      <c r="D666" s="67">
        <v>13</v>
      </c>
      <c r="E666" s="55"/>
      <c r="F666" s="78">
        <v>1923777.18</v>
      </c>
      <c r="G666" s="69" t="s">
        <v>1229</v>
      </c>
      <c r="H666" s="63"/>
      <c r="I666" s="94"/>
      <c r="K666" s="48"/>
    </row>
    <row r="667" spans="1:11" s="52" customFormat="1" ht="11.65" customHeight="1">
      <c r="A667" s="74">
        <v>666</v>
      </c>
      <c r="B667" s="55" t="s">
        <v>2627</v>
      </c>
      <c r="C667" s="56" t="s">
        <v>2618</v>
      </c>
      <c r="D667" s="67">
        <v>11</v>
      </c>
      <c r="E667" s="55"/>
      <c r="F667" s="78">
        <v>1923777.18</v>
      </c>
      <c r="G667" s="69" t="s">
        <v>1229</v>
      </c>
      <c r="H667" s="63"/>
      <c r="I667" s="94"/>
      <c r="K667" s="48"/>
    </row>
    <row r="668" spans="1:11" s="52" customFormat="1" ht="11.65" customHeight="1">
      <c r="A668" s="74">
        <v>667</v>
      </c>
      <c r="B668" s="55" t="s">
        <v>2529</v>
      </c>
      <c r="C668" s="56" t="s">
        <v>2618</v>
      </c>
      <c r="D668" s="67">
        <v>1</v>
      </c>
      <c r="E668" s="55"/>
      <c r="F668" s="78">
        <v>1924161.55</v>
      </c>
      <c r="G668" s="69" t="s">
        <v>1229</v>
      </c>
      <c r="H668" s="63"/>
      <c r="I668" s="94"/>
      <c r="K668" s="48"/>
    </row>
    <row r="669" spans="1:11" s="52" customFormat="1" ht="11.65" customHeight="1">
      <c r="A669" s="74">
        <v>668</v>
      </c>
      <c r="B669" s="55" t="s">
        <v>2626</v>
      </c>
      <c r="C669" s="56" t="s">
        <v>2618</v>
      </c>
      <c r="D669" s="67">
        <v>9</v>
      </c>
      <c r="E669" s="55"/>
      <c r="F669" s="78">
        <v>1924353.73</v>
      </c>
      <c r="G669" s="69" t="s">
        <v>1229</v>
      </c>
      <c r="H669" s="63"/>
      <c r="I669" s="94"/>
      <c r="K669" s="48"/>
    </row>
    <row r="670" spans="1:11" s="52" customFormat="1" ht="11.65" customHeight="1">
      <c r="A670" s="74">
        <v>669</v>
      </c>
      <c r="B670" s="55" t="s">
        <v>2004</v>
      </c>
      <c r="C670" s="56" t="s">
        <v>2628</v>
      </c>
      <c r="D670" s="67">
        <v>7</v>
      </c>
      <c r="E670" s="55"/>
      <c r="F670" s="59">
        <v>38727402.649999999</v>
      </c>
      <c r="G670" s="69" t="s">
        <v>1229</v>
      </c>
      <c r="H670" s="63">
        <v>0</v>
      </c>
      <c r="I670" s="94"/>
      <c r="K670" s="48"/>
    </row>
    <row r="671" spans="1:11" s="52" customFormat="1" ht="11.65" customHeight="1">
      <c r="A671" s="74">
        <v>670</v>
      </c>
      <c r="B671" s="55" t="s">
        <v>2381</v>
      </c>
      <c r="C671" s="56" t="s">
        <v>2629</v>
      </c>
      <c r="D671" s="67">
        <v>4</v>
      </c>
      <c r="E671" s="55"/>
      <c r="F671" s="78">
        <v>767108.55</v>
      </c>
      <c r="G671" s="69" t="s">
        <v>1229</v>
      </c>
      <c r="H671" s="63"/>
      <c r="I671" s="94"/>
      <c r="K671" s="48"/>
    </row>
    <row r="672" spans="1:11" s="52" customFormat="1" ht="11.65" customHeight="1">
      <c r="A672" s="74">
        <v>671</v>
      </c>
      <c r="B672" s="55" t="s">
        <v>2632</v>
      </c>
      <c r="C672" s="56" t="s">
        <v>2631</v>
      </c>
      <c r="D672" s="67">
        <v>1</v>
      </c>
      <c r="E672" s="55"/>
      <c r="F672" s="59">
        <v>66091.59</v>
      </c>
      <c r="G672" s="69" t="s">
        <v>1229</v>
      </c>
      <c r="H672" s="63"/>
      <c r="I672" s="94"/>
      <c r="K672" s="48"/>
    </row>
    <row r="673" spans="1:255" s="52" customFormat="1" ht="11.65" customHeight="1">
      <c r="A673" s="74">
        <v>672</v>
      </c>
      <c r="B673" s="55" t="s">
        <v>2630</v>
      </c>
      <c r="C673" s="56" t="s">
        <v>2631</v>
      </c>
      <c r="D673" s="67">
        <v>1</v>
      </c>
      <c r="E673" s="55"/>
      <c r="F673" s="59">
        <v>80569.990000000005</v>
      </c>
      <c r="G673" s="69" t="s">
        <v>1229</v>
      </c>
      <c r="H673" s="63"/>
      <c r="I673" s="94"/>
      <c r="K673" s="48"/>
    </row>
    <row r="674" spans="1:255" s="52" customFormat="1" ht="11.65" customHeight="1">
      <c r="A674" s="74">
        <v>673</v>
      </c>
      <c r="B674" s="55" t="s">
        <v>2633</v>
      </c>
      <c r="C674" s="56" t="s">
        <v>2631</v>
      </c>
      <c r="D674" s="67">
        <v>20</v>
      </c>
      <c r="E674" s="55" t="s">
        <v>697</v>
      </c>
      <c r="F674" s="59">
        <v>471194.67</v>
      </c>
      <c r="G674" s="69" t="s">
        <v>1229</v>
      </c>
      <c r="H674" s="63"/>
      <c r="I674" s="94"/>
      <c r="K674" s="48"/>
    </row>
    <row r="675" spans="1:255" s="52" customFormat="1" ht="11.65" customHeight="1">
      <c r="A675" s="74">
        <v>674</v>
      </c>
      <c r="B675" s="55"/>
      <c r="C675" s="56" t="s">
        <v>2634</v>
      </c>
      <c r="D675" s="57"/>
      <c r="E675" s="57"/>
      <c r="F675" s="59"/>
      <c r="G675" s="58"/>
      <c r="H675" s="63" t="s">
        <v>1933</v>
      </c>
      <c r="I675" s="94">
        <v>172475</v>
      </c>
      <c r="J675" s="117"/>
      <c r="K675" s="48"/>
    </row>
    <row r="676" spans="1:255" s="52" customFormat="1" ht="11.65" customHeight="1">
      <c r="A676" s="74">
        <v>675</v>
      </c>
      <c r="B676" s="55" t="s">
        <v>2639</v>
      </c>
      <c r="C676" s="66" t="s">
        <v>2636</v>
      </c>
      <c r="D676" s="67">
        <v>1</v>
      </c>
      <c r="E676" s="55" t="s">
        <v>925</v>
      </c>
      <c r="F676" s="68">
        <v>64255.72</v>
      </c>
      <c r="G676" s="69" t="s">
        <v>1229</v>
      </c>
      <c r="H676" s="63"/>
      <c r="I676" s="94"/>
      <c r="K676" s="48"/>
    </row>
    <row r="677" spans="1:255" s="52" customFormat="1" ht="11.65" customHeight="1">
      <c r="A677" s="74">
        <v>676</v>
      </c>
      <c r="B677" s="55" t="s">
        <v>2640</v>
      </c>
      <c r="C677" s="66" t="s">
        <v>2636</v>
      </c>
      <c r="D677" s="67">
        <v>27</v>
      </c>
      <c r="E677" s="55" t="s">
        <v>697</v>
      </c>
      <c r="F677" s="68">
        <v>128511.43</v>
      </c>
      <c r="G677" s="69" t="s">
        <v>1229</v>
      </c>
      <c r="H677" s="63"/>
      <c r="I677" s="94"/>
      <c r="K677" s="48"/>
    </row>
    <row r="678" spans="1:255" s="52" customFormat="1" ht="11.65" customHeight="1">
      <c r="A678" s="74">
        <v>677</v>
      </c>
      <c r="B678" s="55" t="s">
        <v>2635</v>
      </c>
      <c r="C678" s="56" t="s">
        <v>2636</v>
      </c>
      <c r="D678" s="67">
        <v>14</v>
      </c>
      <c r="E678" s="55"/>
      <c r="F678" s="78">
        <v>2532284.62</v>
      </c>
      <c r="G678" s="69" t="s">
        <v>1229</v>
      </c>
      <c r="H678" s="63"/>
      <c r="I678" s="94"/>
      <c r="K678" s="48"/>
    </row>
    <row r="679" spans="1:255" s="52" customFormat="1" ht="11.65" customHeight="1">
      <c r="A679" s="74">
        <v>678</v>
      </c>
      <c r="B679" s="55" t="s">
        <v>2637</v>
      </c>
      <c r="C679" s="56" t="s">
        <v>2636</v>
      </c>
      <c r="D679" s="67">
        <v>18</v>
      </c>
      <c r="E679" s="55">
        <v>20</v>
      </c>
      <c r="F679" s="78">
        <v>3590025.74</v>
      </c>
      <c r="G679" s="69" t="s">
        <v>1229</v>
      </c>
      <c r="H679" s="63"/>
      <c r="I679" s="94"/>
      <c r="K679" s="48"/>
    </row>
    <row r="680" spans="1:255" s="52" customFormat="1" ht="11.65" customHeight="1">
      <c r="A680" s="74">
        <v>679</v>
      </c>
      <c r="B680" s="55" t="s">
        <v>2638</v>
      </c>
      <c r="C680" s="56" t="s">
        <v>2636</v>
      </c>
      <c r="D680" s="67">
        <v>5</v>
      </c>
      <c r="E680" s="55"/>
      <c r="F680" s="78">
        <v>4442488.6900000004</v>
      </c>
      <c r="G680" s="69" t="s">
        <v>1229</v>
      </c>
      <c r="H680" s="63"/>
      <c r="I680" s="94"/>
      <c r="K680" s="48"/>
    </row>
    <row r="681" spans="1:255" s="52" customFormat="1" ht="11.65" customHeight="1">
      <c r="A681" s="74">
        <v>680</v>
      </c>
      <c r="B681" s="55" t="s">
        <v>2641</v>
      </c>
      <c r="C681" s="56" t="s">
        <v>2642</v>
      </c>
      <c r="D681" s="67">
        <v>13</v>
      </c>
      <c r="E681" s="55" t="s">
        <v>925</v>
      </c>
      <c r="F681" s="78">
        <v>129137.3</v>
      </c>
      <c r="G681" s="69" t="s">
        <v>1229</v>
      </c>
      <c r="H681" s="63"/>
      <c r="I681" s="94"/>
      <c r="K681" s="48"/>
    </row>
    <row r="682" spans="1:255" s="52" customFormat="1" ht="11.65" customHeight="1">
      <c r="A682" s="74">
        <v>681</v>
      </c>
      <c r="B682" s="55" t="s">
        <v>2280</v>
      </c>
      <c r="C682" s="56" t="s">
        <v>2644</v>
      </c>
      <c r="D682" s="67">
        <v>6</v>
      </c>
      <c r="E682" s="55"/>
      <c r="F682" s="78">
        <v>9707171.1099999994</v>
      </c>
      <c r="G682" s="69" t="s">
        <v>1229</v>
      </c>
      <c r="H682" s="63"/>
      <c r="I682" s="94"/>
      <c r="K682" s="48"/>
    </row>
    <row r="683" spans="1:255" s="52" customFormat="1" ht="11.65" customHeight="1">
      <c r="A683" s="74">
        <v>682</v>
      </c>
      <c r="B683" s="55" t="s">
        <v>2643</v>
      </c>
      <c r="C683" s="56" t="s">
        <v>2644</v>
      </c>
      <c r="D683" s="67">
        <v>7</v>
      </c>
      <c r="E683" s="55"/>
      <c r="F683" s="78">
        <v>12405936.439999999</v>
      </c>
      <c r="G683" s="69" t="s">
        <v>1229</v>
      </c>
      <c r="H683" s="63"/>
      <c r="I683" s="94"/>
      <c r="K683" s="48"/>
    </row>
    <row r="684" spans="1:255" s="52" customFormat="1" ht="11.65" customHeight="1">
      <c r="A684" s="74">
        <v>683</v>
      </c>
      <c r="B684" s="55" t="s">
        <v>2638</v>
      </c>
      <c r="C684" s="56" t="s">
        <v>2646</v>
      </c>
      <c r="D684" s="67">
        <v>14</v>
      </c>
      <c r="E684" s="55"/>
      <c r="F684" s="78">
        <v>2982911.64</v>
      </c>
      <c r="G684" s="69" t="s">
        <v>1229</v>
      </c>
      <c r="H684" s="63"/>
      <c r="I684" s="94"/>
      <c r="K684" s="48"/>
    </row>
    <row r="685" spans="1:255" s="52" customFormat="1" ht="11.65" customHeight="1">
      <c r="A685" s="74">
        <v>684</v>
      </c>
      <c r="B685" s="55" t="s">
        <v>2645</v>
      </c>
      <c r="C685" s="56" t="s">
        <v>2646</v>
      </c>
      <c r="D685" s="67">
        <v>5</v>
      </c>
      <c r="E685" s="55">
        <v>6</v>
      </c>
      <c r="F685" s="78">
        <v>7717450.2699999996</v>
      </c>
      <c r="G685" s="69" t="s">
        <v>1229</v>
      </c>
      <c r="H685" s="63"/>
      <c r="I685" s="94"/>
      <c r="K685" s="48"/>
    </row>
    <row r="686" spans="1:255" s="52" customFormat="1" ht="11.65" customHeight="1">
      <c r="A686" s="74">
        <v>685</v>
      </c>
      <c r="B686" s="55" t="s">
        <v>2449</v>
      </c>
      <c r="C686" s="56" t="s">
        <v>2647</v>
      </c>
      <c r="D686" s="67">
        <v>6</v>
      </c>
      <c r="E686" s="55"/>
      <c r="F686" s="59">
        <v>124088.63</v>
      </c>
      <c r="G686" s="69" t="s">
        <v>1229</v>
      </c>
      <c r="H686" s="63"/>
      <c r="I686" s="94"/>
      <c r="K686" s="48"/>
    </row>
    <row r="687" spans="1:255" s="52" customFormat="1" ht="11.65" customHeight="1">
      <c r="A687" s="74">
        <v>686</v>
      </c>
      <c r="B687" s="55" t="s">
        <v>2651</v>
      </c>
      <c r="C687" s="56" t="s">
        <v>2649</v>
      </c>
      <c r="D687" s="67">
        <v>24</v>
      </c>
      <c r="E687" s="55"/>
      <c r="F687" s="59">
        <v>656505.78</v>
      </c>
      <c r="G687" s="69" t="s">
        <v>1229</v>
      </c>
      <c r="H687" s="63"/>
      <c r="I687" s="94"/>
      <c r="K687" s="48"/>
    </row>
    <row r="688" spans="1:255" s="53" customFormat="1">
      <c r="A688" s="74">
        <v>687</v>
      </c>
      <c r="B688" s="55" t="s">
        <v>2650</v>
      </c>
      <c r="C688" s="56" t="s">
        <v>2649</v>
      </c>
      <c r="D688" s="67">
        <v>25</v>
      </c>
      <c r="E688" s="55"/>
      <c r="F688" s="59">
        <v>722905.88</v>
      </c>
      <c r="G688" s="69" t="s">
        <v>1229</v>
      </c>
      <c r="H688" s="63"/>
      <c r="I688" s="94"/>
      <c r="J688" s="52"/>
      <c r="K688" s="48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  <c r="AY688" s="52"/>
      <c r="AZ688" s="52"/>
      <c r="BA688" s="52"/>
      <c r="BB688" s="52"/>
      <c r="BC688" s="52"/>
      <c r="BD688" s="52"/>
      <c r="BE688" s="52"/>
      <c r="BF688" s="52"/>
      <c r="BG688" s="52"/>
      <c r="BH688" s="52"/>
      <c r="BI688" s="52"/>
      <c r="BJ688" s="52"/>
      <c r="BK688" s="52"/>
      <c r="BL688" s="52"/>
      <c r="BM688" s="52"/>
      <c r="BN688" s="52"/>
      <c r="BO688" s="52"/>
      <c r="BP688" s="52"/>
      <c r="BQ688" s="52"/>
      <c r="BR688" s="52"/>
      <c r="BS688" s="52"/>
      <c r="BT688" s="52"/>
      <c r="BU688" s="52"/>
      <c r="BV688" s="52"/>
      <c r="BW688" s="52"/>
      <c r="BX688" s="52"/>
      <c r="BY688" s="52"/>
      <c r="BZ688" s="52"/>
      <c r="CA688" s="52"/>
      <c r="CB688" s="52"/>
      <c r="CC688" s="52"/>
      <c r="CD688" s="52"/>
      <c r="CE688" s="52"/>
      <c r="CF688" s="52"/>
      <c r="CG688" s="52"/>
      <c r="CH688" s="52"/>
      <c r="CI688" s="52"/>
      <c r="CJ688" s="52"/>
      <c r="CK688" s="52"/>
      <c r="CL688" s="52"/>
      <c r="CM688" s="52"/>
      <c r="CN688" s="52"/>
      <c r="CO688" s="52"/>
      <c r="CP688" s="52"/>
      <c r="CQ688" s="52"/>
      <c r="CR688" s="52"/>
      <c r="CS688" s="52"/>
      <c r="CT688" s="52"/>
      <c r="CU688" s="52"/>
      <c r="CV688" s="52"/>
      <c r="CW688" s="52"/>
      <c r="CX688" s="52"/>
      <c r="CY688" s="52"/>
      <c r="CZ688" s="52"/>
      <c r="DA688" s="52"/>
      <c r="DB688" s="52"/>
      <c r="DC688" s="52"/>
      <c r="DD688" s="52"/>
      <c r="DE688" s="52"/>
      <c r="DF688" s="52"/>
      <c r="DG688" s="52"/>
      <c r="DH688" s="52"/>
      <c r="DI688" s="52"/>
      <c r="DJ688" s="52"/>
      <c r="DK688" s="52"/>
      <c r="DL688" s="52"/>
      <c r="DM688" s="52"/>
      <c r="DN688" s="52"/>
      <c r="DO688" s="52"/>
      <c r="DP688" s="52"/>
      <c r="DQ688" s="52"/>
      <c r="DR688" s="52"/>
      <c r="DS688" s="52"/>
      <c r="DT688" s="52"/>
      <c r="DU688" s="52"/>
      <c r="DV688" s="52"/>
      <c r="DW688" s="52"/>
      <c r="DX688" s="52"/>
      <c r="DY688" s="52"/>
      <c r="DZ688" s="52"/>
      <c r="EA688" s="52"/>
      <c r="EB688" s="52"/>
      <c r="EC688" s="52"/>
      <c r="ED688" s="52"/>
      <c r="EE688" s="52"/>
      <c r="EF688" s="52"/>
      <c r="EG688" s="52"/>
      <c r="EH688" s="52"/>
      <c r="EI688" s="52"/>
      <c r="EJ688" s="52"/>
      <c r="EK688" s="52"/>
      <c r="EL688" s="52"/>
      <c r="EM688" s="52"/>
      <c r="EN688" s="52"/>
      <c r="EO688" s="52"/>
      <c r="EP688" s="52"/>
      <c r="EQ688" s="52"/>
      <c r="ER688" s="52"/>
      <c r="ES688" s="52"/>
      <c r="ET688" s="52"/>
      <c r="EU688" s="52"/>
      <c r="EV688" s="52"/>
      <c r="EW688" s="52"/>
      <c r="EX688" s="52"/>
      <c r="EY688" s="52"/>
      <c r="EZ688" s="52"/>
      <c r="FA688" s="52"/>
      <c r="FB688" s="52"/>
      <c r="FC688" s="52"/>
      <c r="FD688" s="52"/>
      <c r="FE688" s="52"/>
      <c r="FF688" s="52"/>
      <c r="FG688" s="52"/>
      <c r="FH688" s="52"/>
      <c r="FI688" s="52"/>
      <c r="FJ688" s="52"/>
      <c r="FK688" s="52"/>
      <c r="FL688" s="52"/>
      <c r="FM688" s="52"/>
      <c r="FN688" s="52"/>
      <c r="FO688" s="52"/>
      <c r="FP688" s="52"/>
      <c r="FQ688" s="52"/>
      <c r="FR688" s="52"/>
      <c r="FS688" s="52"/>
      <c r="FT688" s="52"/>
      <c r="FU688" s="52"/>
      <c r="FV688" s="52"/>
      <c r="FW688" s="52"/>
      <c r="FX688" s="52"/>
      <c r="FY688" s="52"/>
      <c r="FZ688" s="52"/>
      <c r="GA688" s="52"/>
      <c r="GB688" s="52"/>
      <c r="GC688" s="52"/>
      <c r="GD688" s="52"/>
      <c r="GE688" s="52"/>
      <c r="GF688" s="52"/>
      <c r="GG688" s="52"/>
      <c r="GH688" s="52"/>
      <c r="GI688" s="52"/>
      <c r="GJ688" s="52"/>
      <c r="GK688" s="52"/>
      <c r="GL688" s="52"/>
      <c r="GM688" s="52"/>
      <c r="GN688" s="52"/>
      <c r="GO688" s="52"/>
      <c r="GP688" s="52"/>
      <c r="GQ688" s="52"/>
      <c r="GR688" s="52"/>
      <c r="GS688" s="52"/>
      <c r="GT688" s="52"/>
      <c r="GU688" s="52"/>
      <c r="GV688" s="52"/>
      <c r="GW688" s="52"/>
      <c r="GX688" s="52"/>
      <c r="GY688" s="52"/>
      <c r="GZ688" s="52"/>
      <c r="HA688" s="52"/>
      <c r="HB688" s="52"/>
      <c r="HC688" s="52"/>
      <c r="HD688" s="52"/>
      <c r="HE688" s="52"/>
      <c r="HF688" s="52"/>
      <c r="HG688" s="52"/>
      <c r="HH688" s="52"/>
      <c r="HI688" s="52"/>
      <c r="HJ688" s="52"/>
      <c r="HK688" s="52"/>
      <c r="HL688" s="52"/>
      <c r="HM688" s="52"/>
      <c r="HN688" s="52"/>
      <c r="HO688" s="52"/>
      <c r="HP688" s="52"/>
      <c r="HQ688" s="52"/>
      <c r="HR688" s="52"/>
      <c r="HS688" s="52"/>
      <c r="HT688" s="52"/>
      <c r="HU688" s="52"/>
      <c r="HV688" s="52"/>
      <c r="HW688" s="52"/>
      <c r="HX688" s="52"/>
      <c r="HY688" s="52"/>
      <c r="HZ688" s="52"/>
      <c r="IA688" s="52"/>
      <c r="IB688" s="52"/>
      <c r="IC688" s="52"/>
      <c r="ID688" s="52"/>
      <c r="IE688" s="52"/>
      <c r="IF688" s="52"/>
      <c r="IG688" s="52"/>
      <c r="IH688" s="52"/>
      <c r="II688" s="52"/>
      <c r="IJ688" s="52"/>
      <c r="IK688" s="52"/>
      <c r="IL688" s="52"/>
      <c r="IM688" s="52"/>
      <c r="IN688" s="52"/>
      <c r="IO688" s="52"/>
      <c r="IP688" s="52"/>
      <c r="IQ688" s="52"/>
      <c r="IR688" s="52"/>
      <c r="IS688" s="52"/>
      <c r="IT688" s="52"/>
      <c r="IU688" s="52"/>
    </row>
    <row r="689" spans="1:255" s="53" customFormat="1">
      <c r="A689" s="74">
        <v>688</v>
      </c>
      <c r="B689" s="55" t="s">
        <v>2652</v>
      </c>
      <c r="C689" s="56" t="s">
        <v>2649</v>
      </c>
      <c r="D689" s="67">
        <v>2</v>
      </c>
      <c r="E689" s="55"/>
      <c r="F689" s="59">
        <v>794879.36</v>
      </c>
      <c r="G689" s="69" t="s">
        <v>1229</v>
      </c>
      <c r="H689" s="63"/>
      <c r="I689" s="94"/>
      <c r="J689" s="52"/>
      <c r="K689" s="48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  <c r="AY689" s="52"/>
      <c r="AZ689" s="52"/>
      <c r="BA689" s="52"/>
      <c r="BB689" s="52"/>
      <c r="BC689" s="52"/>
      <c r="BD689" s="52"/>
      <c r="BE689" s="52"/>
      <c r="BF689" s="52"/>
      <c r="BG689" s="52"/>
      <c r="BH689" s="52"/>
      <c r="BI689" s="52"/>
      <c r="BJ689" s="52"/>
      <c r="BK689" s="52"/>
      <c r="BL689" s="52"/>
      <c r="BM689" s="52"/>
      <c r="BN689" s="52"/>
      <c r="BO689" s="52"/>
      <c r="BP689" s="52"/>
      <c r="BQ689" s="52"/>
      <c r="BR689" s="52"/>
      <c r="BS689" s="52"/>
      <c r="BT689" s="52"/>
      <c r="BU689" s="52"/>
      <c r="BV689" s="52"/>
      <c r="BW689" s="52"/>
      <c r="BX689" s="52"/>
      <c r="BY689" s="52"/>
      <c r="BZ689" s="52"/>
      <c r="CA689" s="52"/>
      <c r="CB689" s="52"/>
      <c r="CC689" s="52"/>
      <c r="CD689" s="52"/>
      <c r="CE689" s="52"/>
      <c r="CF689" s="52"/>
      <c r="CG689" s="52"/>
      <c r="CH689" s="52"/>
      <c r="CI689" s="52"/>
      <c r="CJ689" s="52"/>
      <c r="CK689" s="52"/>
      <c r="CL689" s="52"/>
      <c r="CM689" s="52"/>
      <c r="CN689" s="52"/>
      <c r="CO689" s="52"/>
      <c r="CP689" s="52"/>
      <c r="CQ689" s="52"/>
      <c r="CR689" s="52"/>
      <c r="CS689" s="52"/>
      <c r="CT689" s="52"/>
      <c r="CU689" s="52"/>
      <c r="CV689" s="52"/>
      <c r="CW689" s="52"/>
      <c r="CX689" s="52"/>
      <c r="CY689" s="52"/>
      <c r="CZ689" s="52"/>
      <c r="DA689" s="52"/>
      <c r="DB689" s="52"/>
      <c r="DC689" s="52"/>
      <c r="DD689" s="52"/>
      <c r="DE689" s="52"/>
      <c r="DF689" s="52"/>
      <c r="DG689" s="52"/>
      <c r="DH689" s="52"/>
      <c r="DI689" s="52"/>
      <c r="DJ689" s="52"/>
      <c r="DK689" s="52"/>
      <c r="DL689" s="52"/>
      <c r="DM689" s="52"/>
      <c r="DN689" s="52"/>
      <c r="DO689" s="52"/>
      <c r="DP689" s="52"/>
      <c r="DQ689" s="52"/>
      <c r="DR689" s="52"/>
      <c r="DS689" s="52"/>
      <c r="DT689" s="52"/>
      <c r="DU689" s="52"/>
      <c r="DV689" s="52"/>
      <c r="DW689" s="52"/>
      <c r="DX689" s="52"/>
      <c r="DY689" s="52"/>
      <c r="DZ689" s="52"/>
      <c r="EA689" s="52"/>
      <c r="EB689" s="52"/>
      <c r="EC689" s="52"/>
      <c r="ED689" s="52"/>
      <c r="EE689" s="52"/>
      <c r="EF689" s="52"/>
      <c r="EG689" s="52"/>
      <c r="EH689" s="52"/>
      <c r="EI689" s="52"/>
      <c r="EJ689" s="52"/>
      <c r="EK689" s="52"/>
      <c r="EL689" s="52"/>
      <c r="EM689" s="52"/>
      <c r="EN689" s="52"/>
      <c r="EO689" s="52"/>
      <c r="EP689" s="52"/>
      <c r="EQ689" s="52"/>
      <c r="ER689" s="52"/>
      <c r="ES689" s="52"/>
      <c r="ET689" s="52"/>
      <c r="EU689" s="52"/>
      <c r="EV689" s="52"/>
      <c r="EW689" s="52"/>
      <c r="EX689" s="52"/>
      <c r="EY689" s="52"/>
      <c r="EZ689" s="52"/>
      <c r="FA689" s="52"/>
      <c r="FB689" s="52"/>
      <c r="FC689" s="52"/>
      <c r="FD689" s="52"/>
      <c r="FE689" s="52"/>
      <c r="FF689" s="52"/>
      <c r="FG689" s="52"/>
      <c r="FH689" s="52"/>
      <c r="FI689" s="52"/>
      <c r="FJ689" s="52"/>
      <c r="FK689" s="52"/>
      <c r="FL689" s="52"/>
      <c r="FM689" s="52"/>
      <c r="FN689" s="52"/>
      <c r="FO689" s="52"/>
      <c r="FP689" s="52"/>
      <c r="FQ689" s="52"/>
      <c r="FR689" s="52"/>
      <c r="FS689" s="52"/>
      <c r="FT689" s="52"/>
      <c r="FU689" s="52"/>
      <c r="FV689" s="52"/>
      <c r="FW689" s="52"/>
      <c r="FX689" s="52"/>
      <c r="FY689" s="52"/>
      <c r="FZ689" s="52"/>
      <c r="GA689" s="52"/>
      <c r="GB689" s="52"/>
      <c r="GC689" s="52"/>
      <c r="GD689" s="52"/>
      <c r="GE689" s="52"/>
      <c r="GF689" s="52"/>
      <c r="GG689" s="52"/>
      <c r="GH689" s="52"/>
      <c r="GI689" s="52"/>
      <c r="GJ689" s="52"/>
      <c r="GK689" s="52"/>
      <c r="GL689" s="52"/>
      <c r="GM689" s="52"/>
      <c r="GN689" s="52"/>
      <c r="GO689" s="52"/>
      <c r="GP689" s="52"/>
      <c r="GQ689" s="52"/>
      <c r="GR689" s="52"/>
      <c r="GS689" s="52"/>
      <c r="GT689" s="52"/>
      <c r="GU689" s="52"/>
      <c r="GV689" s="52"/>
      <c r="GW689" s="52"/>
      <c r="GX689" s="52"/>
      <c r="GY689" s="52"/>
      <c r="GZ689" s="52"/>
      <c r="HA689" s="52"/>
      <c r="HB689" s="52"/>
      <c r="HC689" s="52"/>
      <c r="HD689" s="52"/>
      <c r="HE689" s="52"/>
      <c r="HF689" s="52"/>
      <c r="HG689" s="52"/>
      <c r="HH689" s="52"/>
      <c r="HI689" s="52"/>
      <c r="HJ689" s="52"/>
      <c r="HK689" s="52"/>
      <c r="HL689" s="52"/>
      <c r="HM689" s="52"/>
      <c r="HN689" s="52"/>
      <c r="HO689" s="52"/>
      <c r="HP689" s="52"/>
      <c r="HQ689" s="52"/>
      <c r="HR689" s="52"/>
      <c r="HS689" s="52"/>
      <c r="HT689" s="52"/>
      <c r="HU689" s="52"/>
      <c r="HV689" s="52"/>
      <c r="HW689" s="52"/>
      <c r="HX689" s="52"/>
      <c r="HY689" s="52"/>
      <c r="HZ689" s="52"/>
      <c r="IA689" s="52"/>
      <c r="IB689" s="52"/>
      <c r="IC689" s="52"/>
      <c r="ID689" s="52"/>
      <c r="IE689" s="52"/>
      <c r="IF689" s="52"/>
      <c r="IG689" s="52"/>
      <c r="IH689" s="52"/>
      <c r="II689" s="52"/>
      <c r="IJ689" s="52"/>
      <c r="IK689" s="52"/>
      <c r="IL689" s="52"/>
      <c r="IM689" s="52"/>
      <c r="IN689" s="52"/>
      <c r="IO689" s="52"/>
      <c r="IP689" s="52"/>
      <c r="IQ689" s="52"/>
      <c r="IR689" s="52"/>
      <c r="IS689" s="52"/>
      <c r="IT689" s="52"/>
      <c r="IU689" s="52"/>
    </row>
    <row r="690" spans="1:255" s="53" customFormat="1">
      <c r="A690" s="74">
        <v>689</v>
      </c>
      <c r="B690" s="55" t="s">
        <v>2648</v>
      </c>
      <c r="C690" s="56" t="s">
        <v>2649</v>
      </c>
      <c r="D690" s="67">
        <v>1</v>
      </c>
      <c r="E690" s="55"/>
      <c r="F690" s="59">
        <v>912112.53</v>
      </c>
      <c r="G690" s="69" t="s">
        <v>1229</v>
      </c>
      <c r="H690" s="63"/>
      <c r="I690" s="94"/>
      <c r="J690" s="52"/>
      <c r="K690" s="48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  <c r="AY690" s="52"/>
      <c r="AZ690" s="52"/>
      <c r="BA690" s="52"/>
      <c r="BB690" s="52"/>
      <c r="BC690" s="52"/>
      <c r="BD690" s="52"/>
      <c r="BE690" s="52"/>
      <c r="BF690" s="52"/>
      <c r="BG690" s="52"/>
      <c r="BH690" s="52"/>
      <c r="BI690" s="52"/>
      <c r="BJ690" s="52"/>
      <c r="BK690" s="52"/>
      <c r="BL690" s="52"/>
      <c r="BM690" s="52"/>
      <c r="BN690" s="52"/>
      <c r="BO690" s="52"/>
      <c r="BP690" s="52"/>
      <c r="BQ690" s="52"/>
      <c r="BR690" s="52"/>
      <c r="BS690" s="52"/>
      <c r="BT690" s="52"/>
      <c r="BU690" s="52"/>
      <c r="BV690" s="52"/>
      <c r="BW690" s="52"/>
      <c r="BX690" s="52"/>
      <c r="BY690" s="52"/>
      <c r="BZ690" s="52"/>
      <c r="CA690" s="52"/>
      <c r="CB690" s="52"/>
      <c r="CC690" s="52"/>
      <c r="CD690" s="52"/>
      <c r="CE690" s="52"/>
      <c r="CF690" s="52"/>
      <c r="CG690" s="52"/>
      <c r="CH690" s="52"/>
      <c r="CI690" s="52"/>
      <c r="CJ690" s="52"/>
      <c r="CK690" s="52"/>
      <c r="CL690" s="52"/>
      <c r="CM690" s="52"/>
      <c r="CN690" s="52"/>
      <c r="CO690" s="52"/>
      <c r="CP690" s="52"/>
      <c r="CQ690" s="52"/>
      <c r="CR690" s="52"/>
      <c r="CS690" s="52"/>
      <c r="CT690" s="52"/>
      <c r="CU690" s="52"/>
      <c r="CV690" s="52"/>
      <c r="CW690" s="52"/>
      <c r="CX690" s="52"/>
      <c r="CY690" s="52"/>
      <c r="CZ690" s="52"/>
      <c r="DA690" s="52"/>
      <c r="DB690" s="52"/>
      <c r="DC690" s="52"/>
      <c r="DD690" s="52"/>
      <c r="DE690" s="52"/>
      <c r="DF690" s="52"/>
      <c r="DG690" s="52"/>
      <c r="DH690" s="52"/>
      <c r="DI690" s="52"/>
      <c r="DJ690" s="52"/>
      <c r="DK690" s="52"/>
      <c r="DL690" s="52"/>
      <c r="DM690" s="52"/>
      <c r="DN690" s="52"/>
      <c r="DO690" s="52"/>
      <c r="DP690" s="52"/>
      <c r="DQ690" s="52"/>
      <c r="DR690" s="52"/>
      <c r="DS690" s="52"/>
      <c r="DT690" s="52"/>
      <c r="DU690" s="52"/>
      <c r="DV690" s="52"/>
      <c r="DW690" s="52"/>
      <c r="DX690" s="52"/>
      <c r="DY690" s="52"/>
      <c r="DZ690" s="52"/>
      <c r="EA690" s="52"/>
      <c r="EB690" s="52"/>
      <c r="EC690" s="52"/>
      <c r="ED690" s="52"/>
      <c r="EE690" s="52"/>
      <c r="EF690" s="52"/>
      <c r="EG690" s="52"/>
      <c r="EH690" s="52"/>
      <c r="EI690" s="52"/>
      <c r="EJ690" s="52"/>
      <c r="EK690" s="52"/>
      <c r="EL690" s="52"/>
      <c r="EM690" s="52"/>
      <c r="EN690" s="52"/>
      <c r="EO690" s="52"/>
      <c r="EP690" s="52"/>
      <c r="EQ690" s="52"/>
      <c r="ER690" s="52"/>
      <c r="ES690" s="52"/>
      <c r="ET690" s="52"/>
      <c r="EU690" s="52"/>
      <c r="EV690" s="52"/>
      <c r="EW690" s="52"/>
      <c r="EX690" s="52"/>
      <c r="EY690" s="52"/>
      <c r="EZ690" s="52"/>
      <c r="FA690" s="52"/>
      <c r="FB690" s="52"/>
      <c r="FC690" s="52"/>
      <c r="FD690" s="52"/>
      <c r="FE690" s="52"/>
      <c r="FF690" s="52"/>
      <c r="FG690" s="52"/>
      <c r="FH690" s="52"/>
      <c r="FI690" s="52"/>
      <c r="FJ690" s="52"/>
      <c r="FK690" s="52"/>
      <c r="FL690" s="52"/>
      <c r="FM690" s="52"/>
      <c r="FN690" s="52"/>
      <c r="FO690" s="52"/>
      <c r="FP690" s="52"/>
      <c r="FQ690" s="52"/>
      <c r="FR690" s="52"/>
      <c r="FS690" s="52"/>
      <c r="FT690" s="52"/>
      <c r="FU690" s="52"/>
      <c r="FV690" s="52"/>
      <c r="FW690" s="52"/>
      <c r="FX690" s="52"/>
      <c r="FY690" s="52"/>
      <c r="FZ690" s="52"/>
      <c r="GA690" s="52"/>
      <c r="GB690" s="52"/>
      <c r="GC690" s="52"/>
      <c r="GD690" s="52"/>
      <c r="GE690" s="52"/>
      <c r="GF690" s="52"/>
      <c r="GG690" s="52"/>
      <c r="GH690" s="52"/>
      <c r="GI690" s="52"/>
      <c r="GJ690" s="52"/>
      <c r="GK690" s="52"/>
      <c r="GL690" s="52"/>
      <c r="GM690" s="52"/>
      <c r="GN690" s="52"/>
      <c r="GO690" s="52"/>
      <c r="GP690" s="52"/>
      <c r="GQ690" s="52"/>
      <c r="GR690" s="52"/>
      <c r="GS690" s="52"/>
      <c r="GT690" s="52"/>
      <c r="GU690" s="52"/>
      <c r="GV690" s="52"/>
      <c r="GW690" s="52"/>
      <c r="GX690" s="52"/>
      <c r="GY690" s="52"/>
      <c r="GZ690" s="52"/>
      <c r="HA690" s="52"/>
      <c r="HB690" s="52"/>
      <c r="HC690" s="52"/>
      <c r="HD690" s="52"/>
      <c r="HE690" s="52"/>
      <c r="HF690" s="52"/>
      <c r="HG690" s="52"/>
      <c r="HH690" s="52"/>
      <c r="HI690" s="52"/>
      <c r="HJ690" s="52"/>
      <c r="HK690" s="52"/>
      <c r="HL690" s="52"/>
      <c r="HM690" s="52"/>
      <c r="HN690" s="52"/>
      <c r="HO690" s="52"/>
      <c r="HP690" s="52"/>
      <c r="HQ690" s="52"/>
      <c r="HR690" s="52"/>
      <c r="HS690" s="52"/>
      <c r="HT690" s="52"/>
      <c r="HU690" s="52"/>
      <c r="HV690" s="52"/>
      <c r="HW690" s="52"/>
      <c r="HX690" s="52"/>
      <c r="HY690" s="52"/>
      <c r="HZ690" s="52"/>
      <c r="IA690" s="52"/>
      <c r="IB690" s="52"/>
      <c r="IC690" s="52"/>
      <c r="ID690" s="52"/>
      <c r="IE690" s="52"/>
      <c r="IF690" s="52"/>
      <c r="IG690" s="52"/>
      <c r="IH690" s="52"/>
      <c r="II690" s="52"/>
      <c r="IJ690" s="52"/>
      <c r="IK690" s="52"/>
      <c r="IL690" s="52"/>
      <c r="IM690" s="52"/>
      <c r="IN690" s="52"/>
      <c r="IO690" s="52"/>
      <c r="IP690" s="52"/>
      <c r="IQ690" s="52"/>
      <c r="IR690" s="52"/>
      <c r="IS690" s="52"/>
      <c r="IT690" s="52"/>
      <c r="IU690" s="52"/>
    </row>
    <row r="691" spans="1:255" s="53" customFormat="1">
      <c r="A691" s="74">
        <v>690</v>
      </c>
      <c r="B691" s="55" t="s">
        <v>2653</v>
      </c>
      <c r="C691" s="56" t="s">
        <v>2654</v>
      </c>
      <c r="D691" s="67"/>
      <c r="E691" s="55"/>
      <c r="F691" s="59">
        <v>68177.820000000007</v>
      </c>
      <c r="G691" s="69" t="s">
        <v>1229</v>
      </c>
      <c r="H691" s="63"/>
      <c r="I691" s="94"/>
      <c r="J691" s="52"/>
      <c r="K691" s="48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  <c r="AY691" s="52"/>
      <c r="AZ691" s="52"/>
      <c r="BA691" s="52"/>
      <c r="BB691" s="52"/>
      <c r="BC691" s="52"/>
      <c r="BD691" s="52"/>
      <c r="BE691" s="52"/>
      <c r="BF691" s="52"/>
      <c r="BG691" s="52"/>
      <c r="BH691" s="52"/>
      <c r="BI691" s="52"/>
      <c r="BJ691" s="52"/>
      <c r="BK691" s="52"/>
      <c r="BL691" s="52"/>
      <c r="BM691" s="52"/>
      <c r="BN691" s="52"/>
      <c r="BO691" s="52"/>
      <c r="BP691" s="52"/>
      <c r="BQ691" s="52"/>
      <c r="BR691" s="52"/>
      <c r="BS691" s="52"/>
      <c r="BT691" s="52"/>
      <c r="BU691" s="52"/>
      <c r="BV691" s="52"/>
      <c r="BW691" s="52"/>
      <c r="BX691" s="52"/>
      <c r="BY691" s="52"/>
      <c r="BZ691" s="52"/>
      <c r="CA691" s="52"/>
      <c r="CB691" s="52"/>
      <c r="CC691" s="52"/>
      <c r="CD691" s="52"/>
      <c r="CE691" s="52"/>
      <c r="CF691" s="52"/>
      <c r="CG691" s="52"/>
      <c r="CH691" s="52"/>
      <c r="CI691" s="52"/>
      <c r="CJ691" s="52"/>
      <c r="CK691" s="52"/>
      <c r="CL691" s="52"/>
      <c r="CM691" s="52"/>
      <c r="CN691" s="52"/>
      <c r="CO691" s="52"/>
      <c r="CP691" s="52"/>
      <c r="CQ691" s="52"/>
      <c r="CR691" s="52"/>
      <c r="CS691" s="52"/>
      <c r="CT691" s="52"/>
      <c r="CU691" s="52"/>
      <c r="CV691" s="52"/>
      <c r="CW691" s="52"/>
      <c r="CX691" s="52"/>
      <c r="CY691" s="52"/>
      <c r="CZ691" s="52"/>
      <c r="DA691" s="52"/>
      <c r="DB691" s="52"/>
      <c r="DC691" s="52"/>
      <c r="DD691" s="52"/>
      <c r="DE691" s="52"/>
      <c r="DF691" s="52"/>
      <c r="DG691" s="52"/>
      <c r="DH691" s="52"/>
      <c r="DI691" s="52"/>
      <c r="DJ691" s="52"/>
      <c r="DK691" s="52"/>
      <c r="DL691" s="52"/>
      <c r="DM691" s="52"/>
      <c r="DN691" s="52"/>
      <c r="DO691" s="52"/>
      <c r="DP691" s="52"/>
      <c r="DQ691" s="52"/>
      <c r="DR691" s="52"/>
      <c r="DS691" s="52"/>
      <c r="DT691" s="52"/>
      <c r="DU691" s="52"/>
      <c r="DV691" s="52"/>
      <c r="DW691" s="52"/>
      <c r="DX691" s="52"/>
      <c r="DY691" s="52"/>
      <c r="DZ691" s="52"/>
      <c r="EA691" s="52"/>
      <c r="EB691" s="52"/>
      <c r="EC691" s="52"/>
      <c r="ED691" s="52"/>
      <c r="EE691" s="52"/>
      <c r="EF691" s="52"/>
      <c r="EG691" s="52"/>
      <c r="EH691" s="52"/>
      <c r="EI691" s="52"/>
      <c r="EJ691" s="52"/>
      <c r="EK691" s="52"/>
      <c r="EL691" s="52"/>
      <c r="EM691" s="52"/>
      <c r="EN691" s="52"/>
      <c r="EO691" s="52"/>
      <c r="EP691" s="52"/>
      <c r="EQ691" s="52"/>
      <c r="ER691" s="52"/>
      <c r="ES691" s="52"/>
      <c r="ET691" s="52"/>
      <c r="EU691" s="52"/>
      <c r="EV691" s="52"/>
      <c r="EW691" s="52"/>
      <c r="EX691" s="52"/>
      <c r="EY691" s="52"/>
      <c r="EZ691" s="52"/>
      <c r="FA691" s="52"/>
      <c r="FB691" s="52"/>
      <c r="FC691" s="52"/>
      <c r="FD691" s="52"/>
      <c r="FE691" s="52"/>
      <c r="FF691" s="52"/>
      <c r="FG691" s="52"/>
      <c r="FH691" s="52"/>
      <c r="FI691" s="52"/>
      <c r="FJ691" s="52"/>
      <c r="FK691" s="52"/>
      <c r="FL691" s="52"/>
      <c r="FM691" s="52"/>
      <c r="FN691" s="52"/>
      <c r="FO691" s="52"/>
      <c r="FP691" s="52"/>
      <c r="FQ691" s="52"/>
      <c r="FR691" s="52"/>
      <c r="FS691" s="52"/>
      <c r="FT691" s="52"/>
      <c r="FU691" s="52"/>
      <c r="FV691" s="52"/>
      <c r="FW691" s="52"/>
      <c r="FX691" s="52"/>
      <c r="FY691" s="52"/>
      <c r="FZ691" s="52"/>
      <c r="GA691" s="52"/>
      <c r="GB691" s="52"/>
      <c r="GC691" s="52"/>
      <c r="GD691" s="52"/>
      <c r="GE691" s="52"/>
      <c r="GF691" s="52"/>
      <c r="GG691" s="52"/>
      <c r="GH691" s="52"/>
      <c r="GI691" s="52"/>
      <c r="GJ691" s="52"/>
      <c r="GK691" s="52"/>
      <c r="GL691" s="52"/>
      <c r="GM691" s="52"/>
      <c r="GN691" s="52"/>
      <c r="GO691" s="52"/>
      <c r="GP691" s="52"/>
      <c r="GQ691" s="52"/>
      <c r="GR691" s="52"/>
      <c r="GS691" s="52"/>
      <c r="GT691" s="52"/>
      <c r="GU691" s="52"/>
      <c r="GV691" s="52"/>
      <c r="GW691" s="52"/>
      <c r="GX691" s="52"/>
      <c r="GY691" s="52"/>
      <c r="GZ691" s="52"/>
      <c r="HA691" s="52"/>
      <c r="HB691" s="52"/>
      <c r="HC691" s="52"/>
      <c r="HD691" s="52"/>
      <c r="HE691" s="52"/>
      <c r="HF691" s="52"/>
      <c r="HG691" s="52"/>
      <c r="HH691" s="52"/>
      <c r="HI691" s="52"/>
      <c r="HJ691" s="52"/>
      <c r="HK691" s="52"/>
      <c r="HL691" s="52"/>
      <c r="HM691" s="52"/>
      <c r="HN691" s="52"/>
      <c r="HO691" s="52"/>
      <c r="HP691" s="52"/>
      <c r="HQ691" s="52"/>
      <c r="HR691" s="52"/>
      <c r="HS691" s="52"/>
      <c r="HT691" s="52"/>
      <c r="HU691" s="52"/>
      <c r="HV691" s="52"/>
      <c r="HW691" s="52"/>
      <c r="HX691" s="52"/>
      <c r="HY691" s="52"/>
      <c r="HZ691" s="52"/>
      <c r="IA691" s="52"/>
      <c r="IB691" s="52"/>
      <c r="IC691" s="52"/>
      <c r="ID691" s="52"/>
      <c r="IE691" s="52"/>
      <c r="IF691" s="52"/>
      <c r="IG691" s="52"/>
      <c r="IH691" s="52"/>
      <c r="II691" s="52"/>
      <c r="IJ691" s="52"/>
      <c r="IK691" s="52"/>
      <c r="IL691" s="52"/>
      <c r="IM691" s="52"/>
      <c r="IN691" s="52"/>
      <c r="IO691" s="52"/>
      <c r="IP691" s="52"/>
      <c r="IQ691" s="52"/>
      <c r="IR691" s="52"/>
      <c r="IS691" s="52"/>
      <c r="IT691" s="52"/>
      <c r="IU691" s="52"/>
    </row>
    <row r="692" spans="1:255" s="53" customFormat="1">
      <c r="A692" s="74">
        <v>691</v>
      </c>
      <c r="B692" s="55" t="s">
        <v>2655</v>
      </c>
      <c r="C692" s="56" t="s">
        <v>2654</v>
      </c>
      <c r="D692" s="67"/>
      <c r="E692" s="55"/>
      <c r="F692" s="59">
        <v>68177.820000000007</v>
      </c>
      <c r="G692" s="69" t="s">
        <v>1229</v>
      </c>
      <c r="H692" s="63"/>
      <c r="I692" s="94"/>
      <c r="J692" s="52"/>
      <c r="K692" s="48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  <c r="AY692" s="52"/>
      <c r="AZ692" s="52"/>
      <c r="BA692" s="52"/>
      <c r="BB692" s="52"/>
      <c r="BC692" s="52"/>
      <c r="BD692" s="52"/>
      <c r="BE692" s="52"/>
      <c r="BF692" s="52"/>
      <c r="BG692" s="52"/>
      <c r="BH692" s="52"/>
      <c r="BI692" s="52"/>
      <c r="BJ692" s="52"/>
      <c r="BK692" s="52"/>
      <c r="BL692" s="52"/>
      <c r="BM692" s="52"/>
      <c r="BN692" s="52"/>
      <c r="BO692" s="52"/>
      <c r="BP692" s="52"/>
      <c r="BQ692" s="52"/>
      <c r="BR692" s="52"/>
      <c r="BS692" s="52"/>
      <c r="BT692" s="52"/>
      <c r="BU692" s="52"/>
      <c r="BV692" s="52"/>
      <c r="BW692" s="52"/>
      <c r="BX692" s="52"/>
      <c r="BY692" s="52"/>
      <c r="BZ692" s="52"/>
      <c r="CA692" s="52"/>
      <c r="CB692" s="52"/>
      <c r="CC692" s="52"/>
      <c r="CD692" s="52"/>
      <c r="CE692" s="52"/>
      <c r="CF692" s="52"/>
      <c r="CG692" s="52"/>
      <c r="CH692" s="52"/>
      <c r="CI692" s="52"/>
      <c r="CJ692" s="52"/>
      <c r="CK692" s="52"/>
      <c r="CL692" s="52"/>
      <c r="CM692" s="52"/>
      <c r="CN692" s="52"/>
      <c r="CO692" s="52"/>
      <c r="CP692" s="52"/>
      <c r="CQ692" s="52"/>
      <c r="CR692" s="52"/>
      <c r="CS692" s="52"/>
      <c r="CT692" s="52"/>
      <c r="CU692" s="52"/>
      <c r="CV692" s="52"/>
      <c r="CW692" s="52"/>
      <c r="CX692" s="52"/>
      <c r="CY692" s="52"/>
      <c r="CZ692" s="52"/>
      <c r="DA692" s="52"/>
      <c r="DB692" s="52"/>
      <c r="DC692" s="52"/>
      <c r="DD692" s="52"/>
      <c r="DE692" s="52"/>
      <c r="DF692" s="52"/>
      <c r="DG692" s="52"/>
      <c r="DH692" s="52"/>
      <c r="DI692" s="52"/>
      <c r="DJ692" s="52"/>
      <c r="DK692" s="52"/>
      <c r="DL692" s="52"/>
      <c r="DM692" s="52"/>
      <c r="DN692" s="52"/>
      <c r="DO692" s="52"/>
      <c r="DP692" s="52"/>
      <c r="DQ692" s="52"/>
      <c r="DR692" s="52"/>
      <c r="DS692" s="52"/>
      <c r="DT692" s="52"/>
      <c r="DU692" s="52"/>
      <c r="DV692" s="52"/>
      <c r="DW692" s="52"/>
      <c r="DX692" s="52"/>
      <c r="DY692" s="52"/>
      <c r="DZ692" s="52"/>
      <c r="EA692" s="52"/>
      <c r="EB692" s="52"/>
      <c r="EC692" s="52"/>
      <c r="ED692" s="52"/>
      <c r="EE692" s="52"/>
      <c r="EF692" s="52"/>
      <c r="EG692" s="52"/>
      <c r="EH692" s="52"/>
      <c r="EI692" s="52"/>
      <c r="EJ692" s="52"/>
      <c r="EK692" s="52"/>
      <c r="EL692" s="52"/>
      <c r="EM692" s="52"/>
      <c r="EN692" s="52"/>
      <c r="EO692" s="52"/>
      <c r="EP692" s="52"/>
      <c r="EQ692" s="52"/>
      <c r="ER692" s="52"/>
      <c r="ES692" s="52"/>
      <c r="ET692" s="52"/>
      <c r="EU692" s="52"/>
      <c r="EV692" s="52"/>
      <c r="EW692" s="52"/>
      <c r="EX692" s="52"/>
      <c r="EY692" s="52"/>
      <c r="EZ692" s="52"/>
      <c r="FA692" s="52"/>
      <c r="FB692" s="52"/>
      <c r="FC692" s="52"/>
      <c r="FD692" s="52"/>
      <c r="FE692" s="52"/>
      <c r="FF692" s="52"/>
      <c r="FG692" s="52"/>
      <c r="FH692" s="52"/>
      <c r="FI692" s="52"/>
      <c r="FJ692" s="52"/>
      <c r="FK692" s="52"/>
      <c r="FL692" s="52"/>
      <c r="FM692" s="52"/>
      <c r="FN692" s="52"/>
      <c r="FO692" s="52"/>
      <c r="FP692" s="52"/>
      <c r="FQ692" s="52"/>
      <c r="FR692" s="52"/>
      <c r="FS692" s="52"/>
      <c r="FT692" s="52"/>
      <c r="FU692" s="52"/>
      <c r="FV692" s="52"/>
      <c r="FW692" s="52"/>
      <c r="FX692" s="52"/>
      <c r="FY692" s="52"/>
      <c r="FZ692" s="52"/>
      <c r="GA692" s="52"/>
      <c r="GB692" s="52"/>
      <c r="GC692" s="52"/>
      <c r="GD692" s="52"/>
      <c r="GE692" s="52"/>
      <c r="GF692" s="52"/>
      <c r="GG692" s="52"/>
      <c r="GH692" s="52"/>
      <c r="GI692" s="52"/>
      <c r="GJ692" s="52"/>
      <c r="GK692" s="52"/>
      <c r="GL692" s="52"/>
      <c r="GM692" s="52"/>
      <c r="GN692" s="52"/>
      <c r="GO692" s="52"/>
      <c r="GP692" s="52"/>
      <c r="GQ692" s="52"/>
      <c r="GR692" s="52"/>
      <c r="GS692" s="52"/>
      <c r="GT692" s="52"/>
      <c r="GU692" s="52"/>
      <c r="GV692" s="52"/>
      <c r="GW692" s="52"/>
      <c r="GX692" s="52"/>
      <c r="GY692" s="52"/>
      <c r="GZ692" s="52"/>
      <c r="HA692" s="52"/>
      <c r="HB692" s="52"/>
      <c r="HC692" s="52"/>
      <c r="HD692" s="52"/>
      <c r="HE692" s="52"/>
      <c r="HF692" s="52"/>
      <c r="HG692" s="52"/>
      <c r="HH692" s="52"/>
      <c r="HI692" s="52"/>
      <c r="HJ692" s="52"/>
      <c r="HK692" s="52"/>
      <c r="HL692" s="52"/>
      <c r="HM692" s="52"/>
      <c r="HN692" s="52"/>
      <c r="HO692" s="52"/>
      <c r="HP692" s="52"/>
      <c r="HQ692" s="52"/>
      <c r="HR692" s="52"/>
      <c r="HS692" s="52"/>
      <c r="HT692" s="52"/>
      <c r="HU692" s="52"/>
      <c r="HV692" s="52"/>
      <c r="HW692" s="52"/>
      <c r="HX692" s="52"/>
      <c r="HY692" s="52"/>
      <c r="HZ692" s="52"/>
      <c r="IA692" s="52"/>
      <c r="IB692" s="52"/>
      <c r="IC692" s="52"/>
      <c r="ID692" s="52"/>
      <c r="IE692" s="52"/>
      <c r="IF692" s="52"/>
      <c r="IG692" s="52"/>
      <c r="IH692" s="52"/>
      <c r="II692" s="52"/>
      <c r="IJ692" s="52"/>
      <c r="IK692" s="52"/>
      <c r="IL692" s="52"/>
      <c r="IM692" s="52"/>
      <c r="IN692" s="52"/>
      <c r="IO692" s="52"/>
      <c r="IP692" s="52"/>
      <c r="IQ692" s="52"/>
      <c r="IR692" s="52"/>
      <c r="IS692" s="52"/>
      <c r="IT692" s="52"/>
      <c r="IU692" s="52"/>
    </row>
    <row r="693" spans="1:255" s="53" customFormat="1">
      <c r="A693" s="74">
        <v>692</v>
      </c>
      <c r="B693" s="55" t="s">
        <v>2181</v>
      </c>
      <c r="C693" s="56" t="s">
        <v>2654</v>
      </c>
      <c r="D693" s="67">
        <v>22</v>
      </c>
      <c r="E693" s="55" t="s">
        <v>924</v>
      </c>
      <c r="F693" s="59">
        <v>5846476.0700000003</v>
      </c>
      <c r="G693" s="69" t="s">
        <v>1229</v>
      </c>
      <c r="H693" s="63"/>
      <c r="I693" s="94"/>
      <c r="J693" s="52"/>
      <c r="K693" s="48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  <c r="AY693" s="52"/>
      <c r="AZ693" s="52"/>
      <c r="BA693" s="52"/>
      <c r="BB693" s="52"/>
      <c r="BC693" s="52"/>
      <c r="BD693" s="52"/>
      <c r="BE693" s="52"/>
      <c r="BF693" s="52"/>
      <c r="BG693" s="52"/>
      <c r="BH693" s="52"/>
      <c r="BI693" s="52"/>
      <c r="BJ693" s="52"/>
      <c r="BK693" s="52"/>
      <c r="BL693" s="52"/>
      <c r="BM693" s="52"/>
      <c r="BN693" s="52"/>
      <c r="BO693" s="52"/>
      <c r="BP693" s="52"/>
      <c r="BQ693" s="52"/>
      <c r="BR693" s="52"/>
      <c r="BS693" s="52"/>
      <c r="BT693" s="52"/>
      <c r="BU693" s="52"/>
      <c r="BV693" s="52"/>
      <c r="BW693" s="52"/>
      <c r="BX693" s="52"/>
      <c r="BY693" s="52"/>
      <c r="BZ693" s="52"/>
      <c r="CA693" s="52"/>
      <c r="CB693" s="52"/>
      <c r="CC693" s="52"/>
      <c r="CD693" s="52"/>
      <c r="CE693" s="52"/>
      <c r="CF693" s="52"/>
      <c r="CG693" s="52"/>
      <c r="CH693" s="52"/>
      <c r="CI693" s="52"/>
      <c r="CJ693" s="52"/>
      <c r="CK693" s="52"/>
      <c r="CL693" s="52"/>
      <c r="CM693" s="52"/>
      <c r="CN693" s="52"/>
      <c r="CO693" s="52"/>
      <c r="CP693" s="52"/>
      <c r="CQ693" s="52"/>
      <c r="CR693" s="52"/>
      <c r="CS693" s="52"/>
      <c r="CT693" s="52"/>
      <c r="CU693" s="52"/>
      <c r="CV693" s="52"/>
      <c r="CW693" s="52"/>
      <c r="CX693" s="52"/>
      <c r="CY693" s="52"/>
      <c r="CZ693" s="52"/>
      <c r="DA693" s="52"/>
      <c r="DB693" s="52"/>
      <c r="DC693" s="52"/>
      <c r="DD693" s="52"/>
      <c r="DE693" s="52"/>
      <c r="DF693" s="52"/>
      <c r="DG693" s="52"/>
      <c r="DH693" s="52"/>
      <c r="DI693" s="52"/>
      <c r="DJ693" s="52"/>
      <c r="DK693" s="52"/>
      <c r="DL693" s="52"/>
      <c r="DM693" s="52"/>
      <c r="DN693" s="52"/>
      <c r="DO693" s="52"/>
      <c r="DP693" s="52"/>
      <c r="DQ693" s="52"/>
      <c r="DR693" s="52"/>
      <c r="DS693" s="52"/>
      <c r="DT693" s="52"/>
      <c r="DU693" s="52"/>
      <c r="DV693" s="52"/>
      <c r="DW693" s="52"/>
      <c r="DX693" s="52"/>
      <c r="DY693" s="52"/>
      <c r="DZ693" s="52"/>
      <c r="EA693" s="52"/>
      <c r="EB693" s="52"/>
      <c r="EC693" s="52"/>
      <c r="ED693" s="52"/>
      <c r="EE693" s="52"/>
      <c r="EF693" s="52"/>
      <c r="EG693" s="52"/>
      <c r="EH693" s="52"/>
      <c r="EI693" s="52"/>
      <c r="EJ693" s="52"/>
      <c r="EK693" s="52"/>
      <c r="EL693" s="52"/>
      <c r="EM693" s="52"/>
      <c r="EN693" s="52"/>
      <c r="EO693" s="52"/>
      <c r="EP693" s="52"/>
      <c r="EQ693" s="52"/>
      <c r="ER693" s="52"/>
      <c r="ES693" s="52"/>
      <c r="ET693" s="52"/>
      <c r="EU693" s="52"/>
      <c r="EV693" s="52"/>
      <c r="EW693" s="52"/>
      <c r="EX693" s="52"/>
      <c r="EY693" s="52"/>
      <c r="EZ693" s="52"/>
      <c r="FA693" s="52"/>
      <c r="FB693" s="52"/>
      <c r="FC693" s="52"/>
      <c r="FD693" s="52"/>
      <c r="FE693" s="52"/>
      <c r="FF693" s="52"/>
      <c r="FG693" s="52"/>
      <c r="FH693" s="52"/>
      <c r="FI693" s="52"/>
      <c r="FJ693" s="52"/>
      <c r="FK693" s="52"/>
      <c r="FL693" s="52"/>
      <c r="FM693" s="52"/>
      <c r="FN693" s="52"/>
      <c r="FO693" s="52"/>
      <c r="FP693" s="52"/>
      <c r="FQ693" s="52"/>
      <c r="FR693" s="52"/>
      <c r="FS693" s="52"/>
      <c r="FT693" s="52"/>
      <c r="FU693" s="52"/>
      <c r="FV693" s="52"/>
      <c r="FW693" s="52"/>
      <c r="FX693" s="52"/>
      <c r="FY693" s="52"/>
      <c r="FZ693" s="52"/>
      <c r="GA693" s="52"/>
      <c r="GB693" s="52"/>
      <c r="GC693" s="52"/>
      <c r="GD693" s="52"/>
      <c r="GE693" s="52"/>
      <c r="GF693" s="52"/>
      <c r="GG693" s="52"/>
      <c r="GH693" s="52"/>
      <c r="GI693" s="52"/>
      <c r="GJ693" s="52"/>
      <c r="GK693" s="52"/>
      <c r="GL693" s="52"/>
      <c r="GM693" s="52"/>
      <c r="GN693" s="52"/>
      <c r="GO693" s="52"/>
      <c r="GP693" s="52"/>
      <c r="GQ693" s="52"/>
      <c r="GR693" s="52"/>
      <c r="GS693" s="52"/>
      <c r="GT693" s="52"/>
      <c r="GU693" s="52"/>
      <c r="GV693" s="52"/>
      <c r="GW693" s="52"/>
      <c r="GX693" s="52"/>
      <c r="GY693" s="52"/>
      <c r="GZ693" s="52"/>
      <c r="HA693" s="52"/>
      <c r="HB693" s="52"/>
      <c r="HC693" s="52"/>
      <c r="HD693" s="52"/>
      <c r="HE693" s="52"/>
      <c r="HF693" s="52"/>
      <c r="HG693" s="52"/>
      <c r="HH693" s="52"/>
      <c r="HI693" s="52"/>
      <c r="HJ693" s="52"/>
      <c r="HK693" s="52"/>
      <c r="HL693" s="52"/>
      <c r="HM693" s="52"/>
      <c r="HN693" s="52"/>
      <c r="HO693" s="52"/>
      <c r="HP693" s="52"/>
      <c r="HQ693" s="52"/>
      <c r="HR693" s="52"/>
      <c r="HS693" s="52"/>
      <c r="HT693" s="52"/>
      <c r="HU693" s="52"/>
      <c r="HV693" s="52"/>
      <c r="HW693" s="52"/>
      <c r="HX693" s="52"/>
      <c r="HY693" s="52"/>
      <c r="HZ693" s="52"/>
      <c r="IA693" s="52"/>
      <c r="IB693" s="52"/>
      <c r="IC693" s="52"/>
      <c r="ID693" s="52"/>
      <c r="IE693" s="52"/>
      <c r="IF693" s="52"/>
      <c r="IG693" s="52"/>
      <c r="IH693" s="52"/>
      <c r="II693" s="52"/>
      <c r="IJ693" s="52"/>
      <c r="IK693" s="52"/>
      <c r="IL693" s="52"/>
      <c r="IM693" s="52"/>
      <c r="IN693" s="52"/>
      <c r="IO693" s="52"/>
      <c r="IP693" s="52"/>
      <c r="IQ693" s="52"/>
      <c r="IR693" s="52"/>
      <c r="IS693" s="52"/>
      <c r="IT693" s="52"/>
      <c r="IU693" s="52"/>
    </row>
    <row r="694" spans="1:255" s="53" customFormat="1">
      <c r="A694" s="74">
        <v>693</v>
      </c>
      <c r="B694" s="55" t="s">
        <v>2125</v>
      </c>
      <c r="C694" s="56" t="s">
        <v>2657</v>
      </c>
      <c r="D694" s="67">
        <v>20</v>
      </c>
      <c r="E694" s="55"/>
      <c r="F694" s="78">
        <v>335940.31</v>
      </c>
      <c r="G694" s="69" t="s">
        <v>1229</v>
      </c>
      <c r="H694" s="63"/>
      <c r="I694" s="94"/>
      <c r="J694" s="52"/>
      <c r="K694" s="48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  <c r="AY694" s="52"/>
      <c r="AZ694" s="52"/>
      <c r="BA694" s="52"/>
      <c r="BB694" s="52"/>
      <c r="BC694" s="52"/>
      <c r="BD694" s="52"/>
      <c r="BE694" s="52"/>
      <c r="BF694" s="52"/>
      <c r="BG694" s="52"/>
      <c r="BH694" s="52"/>
      <c r="BI694" s="52"/>
      <c r="BJ694" s="52"/>
      <c r="BK694" s="52"/>
      <c r="BL694" s="52"/>
      <c r="BM694" s="52"/>
      <c r="BN694" s="52"/>
      <c r="BO694" s="52"/>
      <c r="BP694" s="52"/>
      <c r="BQ694" s="52"/>
      <c r="BR694" s="52"/>
      <c r="BS694" s="52"/>
      <c r="BT694" s="52"/>
      <c r="BU694" s="52"/>
      <c r="BV694" s="52"/>
      <c r="BW694" s="52"/>
      <c r="BX694" s="52"/>
      <c r="BY694" s="52"/>
      <c r="BZ694" s="52"/>
      <c r="CA694" s="52"/>
      <c r="CB694" s="52"/>
      <c r="CC694" s="52"/>
      <c r="CD694" s="52"/>
      <c r="CE694" s="52"/>
      <c r="CF694" s="52"/>
      <c r="CG694" s="52"/>
      <c r="CH694" s="52"/>
      <c r="CI694" s="52"/>
      <c r="CJ694" s="52"/>
      <c r="CK694" s="52"/>
      <c r="CL694" s="52"/>
      <c r="CM694" s="52"/>
      <c r="CN694" s="52"/>
      <c r="CO694" s="52"/>
      <c r="CP694" s="52"/>
      <c r="CQ694" s="52"/>
      <c r="CR694" s="52"/>
      <c r="CS694" s="52"/>
      <c r="CT694" s="52"/>
      <c r="CU694" s="52"/>
      <c r="CV694" s="52"/>
      <c r="CW694" s="52"/>
      <c r="CX694" s="52"/>
      <c r="CY694" s="52"/>
      <c r="CZ694" s="52"/>
      <c r="DA694" s="52"/>
      <c r="DB694" s="52"/>
      <c r="DC694" s="52"/>
      <c r="DD694" s="52"/>
      <c r="DE694" s="52"/>
      <c r="DF694" s="52"/>
      <c r="DG694" s="52"/>
      <c r="DH694" s="52"/>
      <c r="DI694" s="52"/>
      <c r="DJ694" s="52"/>
      <c r="DK694" s="52"/>
      <c r="DL694" s="52"/>
      <c r="DM694" s="52"/>
      <c r="DN694" s="52"/>
      <c r="DO694" s="52"/>
      <c r="DP694" s="52"/>
      <c r="DQ694" s="52"/>
      <c r="DR694" s="52"/>
      <c r="DS694" s="52"/>
      <c r="DT694" s="52"/>
      <c r="DU694" s="52"/>
      <c r="DV694" s="52"/>
      <c r="DW694" s="52"/>
      <c r="DX694" s="52"/>
      <c r="DY694" s="52"/>
      <c r="DZ694" s="52"/>
      <c r="EA694" s="52"/>
      <c r="EB694" s="52"/>
      <c r="EC694" s="52"/>
      <c r="ED694" s="52"/>
      <c r="EE694" s="52"/>
      <c r="EF694" s="52"/>
      <c r="EG694" s="52"/>
      <c r="EH694" s="52"/>
      <c r="EI694" s="52"/>
      <c r="EJ694" s="52"/>
      <c r="EK694" s="52"/>
      <c r="EL694" s="52"/>
      <c r="EM694" s="52"/>
      <c r="EN694" s="52"/>
      <c r="EO694" s="52"/>
      <c r="EP694" s="52"/>
      <c r="EQ694" s="52"/>
      <c r="ER694" s="52"/>
      <c r="ES694" s="52"/>
      <c r="ET694" s="52"/>
      <c r="EU694" s="52"/>
      <c r="EV694" s="52"/>
      <c r="EW694" s="52"/>
      <c r="EX694" s="52"/>
      <c r="EY694" s="52"/>
      <c r="EZ694" s="52"/>
      <c r="FA694" s="52"/>
      <c r="FB694" s="52"/>
      <c r="FC694" s="52"/>
      <c r="FD694" s="52"/>
      <c r="FE694" s="52"/>
      <c r="FF694" s="52"/>
      <c r="FG694" s="52"/>
      <c r="FH694" s="52"/>
      <c r="FI694" s="52"/>
      <c r="FJ694" s="52"/>
      <c r="FK694" s="52"/>
      <c r="FL694" s="52"/>
      <c r="FM694" s="52"/>
      <c r="FN694" s="52"/>
      <c r="FO694" s="52"/>
      <c r="FP694" s="52"/>
      <c r="FQ694" s="52"/>
      <c r="FR694" s="52"/>
      <c r="FS694" s="52"/>
      <c r="FT694" s="52"/>
      <c r="FU694" s="52"/>
      <c r="FV694" s="52"/>
      <c r="FW694" s="52"/>
      <c r="FX694" s="52"/>
      <c r="FY694" s="52"/>
      <c r="FZ694" s="52"/>
      <c r="GA694" s="52"/>
      <c r="GB694" s="52"/>
      <c r="GC694" s="52"/>
      <c r="GD694" s="52"/>
      <c r="GE694" s="52"/>
      <c r="GF694" s="52"/>
      <c r="GG694" s="52"/>
      <c r="GH694" s="52"/>
      <c r="GI694" s="52"/>
      <c r="GJ694" s="52"/>
      <c r="GK694" s="52"/>
      <c r="GL694" s="52"/>
      <c r="GM694" s="52"/>
      <c r="GN694" s="52"/>
      <c r="GO694" s="52"/>
      <c r="GP694" s="52"/>
      <c r="GQ694" s="52"/>
      <c r="GR694" s="52"/>
      <c r="GS694" s="52"/>
      <c r="GT694" s="52"/>
      <c r="GU694" s="52"/>
      <c r="GV694" s="52"/>
      <c r="GW694" s="52"/>
      <c r="GX694" s="52"/>
      <c r="GY694" s="52"/>
      <c r="GZ694" s="52"/>
      <c r="HA694" s="52"/>
      <c r="HB694" s="52"/>
      <c r="HC694" s="52"/>
      <c r="HD694" s="52"/>
      <c r="HE694" s="52"/>
      <c r="HF694" s="52"/>
      <c r="HG694" s="52"/>
      <c r="HH694" s="52"/>
      <c r="HI694" s="52"/>
      <c r="HJ694" s="52"/>
      <c r="HK694" s="52"/>
      <c r="HL694" s="52"/>
      <c r="HM694" s="52"/>
      <c r="HN694" s="52"/>
      <c r="HO694" s="52"/>
      <c r="HP694" s="52"/>
      <c r="HQ694" s="52"/>
      <c r="HR694" s="52"/>
      <c r="HS694" s="52"/>
      <c r="HT694" s="52"/>
      <c r="HU694" s="52"/>
      <c r="HV694" s="52"/>
      <c r="HW694" s="52"/>
      <c r="HX694" s="52"/>
      <c r="HY694" s="52"/>
      <c r="HZ694" s="52"/>
      <c r="IA694" s="52"/>
      <c r="IB694" s="52"/>
      <c r="IC694" s="52"/>
      <c r="ID694" s="52"/>
      <c r="IE694" s="52"/>
      <c r="IF694" s="52"/>
      <c r="IG694" s="52"/>
      <c r="IH694" s="52"/>
      <c r="II694" s="52"/>
      <c r="IJ694" s="52"/>
      <c r="IK694" s="52"/>
      <c r="IL694" s="52"/>
      <c r="IM694" s="52"/>
      <c r="IN694" s="52"/>
      <c r="IO694" s="52"/>
      <c r="IP694" s="52"/>
      <c r="IQ694" s="52"/>
      <c r="IR694" s="52"/>
      <c r="IS694" s="52"/>
      <c r="IT694" s="52"/>
      <c r="IU694" s="52"/>
    </row>
    <row r="695" spans="1:255" s="53" customFormat="1">
      <c r="A695" s="74">
        <v>694</v>
      </c>
      <c r="B695" s="55" t="s">
        <v>2656</v>
      </c>
      <c r="C695" s="56" t="s">
        <v>2657</v>
      </c>
      <c r="D695" s="67">
        <v>9</v>
      </c>
      <c r="E695" s="55"/>
      <c r="F695" s="78">
        <v>1023267.84</v>
      </c>
      <c r="G695" s="69" t="s">
        <v>1229</v>
      </c>
      <c r="H695" s="63"/>
      <c r="I695" s="94"/>
      <c r="J695" s="52"/>
      <c r="K695" s="48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  <c r="AY695" s="52"/>
      <c r="AZ695" s="52"/>
      <c r="BA695" s="52"/>
      <c r="BB695" s="52"/>
      <c r="BC695" s="52"/>
      <c r="BD695" s="52"/>
      <c r="BE695" s="52"/>
      <c r="BF695" s="52"/>
      <c r="BG695" s="52"/>
      <c r="BH695" s="52"/>
      <c r="BI695" s="52"/>
      <c r="BJ695" s="52"/>
      <c r="BK695" s="52"/>
      <c r="BL695" s="52"/>
      <c r="BM695" s="52"/>
      <c r="BN695" s="52"/>
      <c r="BO695" s="52"/>
      <c r="BP695" s="52"/>
      <c r="BQ695" s="52"/>
      <c r="BR695" s="52"/>
      <c r="BS695" s="52"/>
      <c r="BT695" s="52"/>
      <c r="BU695" s="52"/>
      <c r="BV695" s="52"/>
      <c r="BW695" s="52"/>
      <c r="BX695" s="52"/>
      <c r="BY695" s="52"/>
      <c r="BZ695" s="52"/>
      <c r="CA695" s="52"/>
      <c r="CB695" s="52"/>
      <c r="CC695" s="52"/>
      <c r="CD695" s="52"/>
      <c r="CE695" s="52"/>
      <c r="CF695" s="52"/>
      <c r="CG695" s="52"/>
      <c r="CH695" s="52"/>
      <c r="CI695" s="52"/>
      <c r="CJ695" s="52"/>
      <c r="CK695" s="52"/>
      <c r="CL695" s="52"/>
      <c r="CM695" s="52"/>
      <c r="CN695" s="52"/>
      <c r="CO695" s="52"/>
      <c r="CP695" s="52"/>
      <c r="CQ695" s="52"/>
      <c r="CR695" s="52"/>
      <c r="CS695" s="52"/>
      <c r="CT695" s="52"/>
      <c r="CU695" s="52"/>
      <c r="CV695" s="52"/>
      <c r="CW695" s="52"/>
      <c r="CX695" s="52"/>
      <c r="CY695" s="52"/>
      <c r="CZ695" s="52"/>
      <c r="DA695" s="52"/>
      <c r="DB695" s="52"/>
      <c r="DC695" s="52"/>
      <c r="DD695" s="52"/>
      <c r="DE695" s="52"/>
      <c r="DF695" s="52"/>
      <c r="DG695" s="52"/>
      <c r="DH695" s="52"/>
      <c r="DI695" s="52"/>
      <c r="DJ695" s="52"/>
      <c r="DK695" s="52"/>
      <c r="DL695" s="52"/>
      <c r="DM695" s="52"/>
      <c r="DN695" s="52"/>
      <c r="DO695" s="52"/>
      <c r="DP695" s="52"/>
      <c r="DQ695" s="52"/>
      <c r="DR695" s="52"/>
      <c r="DS695" s="52"/>
      <c r="DT695" s="52"/>
      <c r="DU695" s="52"/>
      <c r="DV695" s="52"/>
      <c r="DW695" s="52"/>
      <c r="DX695" s="52"/>
      <c r="DY695" s="52"/>
      <c r="DZ695" s="52"/>
      <c r="EA695" s="52"/>
      <c r="EB695" s="52"/>
      <c r="EC695" s="52"/>
      <c r="ED695" s="52"/>
      <c r="EE695" s="52"/>
      <c r="EF695" s="52"/>
      <c r="EG695" s="52"/>
      <c r="EH695" s="52"/>
      <c r="EI695" s="52"/>
      <c r="EJ695" s="52"/>
      <c r="EK695" s="52"/>
      <c r="EL695" s="52"/>
      <c r="EM695" s="52"/>
      <c r="EN695" s="52"/>
      <c r="EO695" s="52"/>
      <c r="EP695" s="52"/>
      <c r="EQ695" s="52"/>
      <c r="ER695" s="52"/>
      <c r="ES695" s="52"/>
      <c r="ET695" s="52"/>
      <c r="EU695" s="52"/>
      <c r="EV695" s="52"/>
      <c r="EW695" s="52"/>
      <c r="EX695" s="52"/>
      <c r="EY695" s="52"/>
      <c r="EZ695" s="52"/>
      <c r="FA695" s="52"/>
      <c r="FB695" s="52"/>
      <c r="FC695" s="52"/>
      <c r="FD695" s="52"/>
      <c r="FE695" s="52"/>
      <c r="FF695" s="52"/>
      <c r="FG695" s="52"/>
      <c r="FH695" s="52"/>
      <c r="FI695" s="52"/>
      <c r="FJ695" s="52"/>
      <c r="FK695" s="52"/>
      <c r="FL695" s="52"/>
      <c r="FM695" s="52"/>
      <c r="FN695" s="52"/>
      <c r="FO695" s="52"/>
      <c r="FP695" s="52"/>
      <c r="FQ695" s="52"/>
      <c r="FR695" s="52"/>
      <c r="FS695" s="52"/>
      <c r="FT695" s="52"/>
      <c r="FU695" s="52"/>
      <c r="FV695" s="52"/>
      <c r="FW695" s="52"/>
      <c r="FX695" s="52"/>
      <c r="FY695" s="52"/>
      <c r="FZ695" s="52"/>
      <c r="GA695" s="52"/>
      <c r="GB695" s="52"/>
      <c r="GC695" s="52"/>
      <c r="GD695" s="52"/>
      <c r="GE695" s="52"/>
      <c r="GF695" s="52"/>
      <c r="GG695" s="52"/>
      <c r="GH695" s="52"/>
      <c r="GI695" s="52"/>
      <c r="GJ695" s="52"/>
      <c r="GK695" s="52"/>
      <c r="GL695" s="52"/>
      <c r="GM695" s="52"/>
      <c r="GN695" s="52"/>
      <c r="GO695" s="52"/>
      <c r="GP695" s="52"/>
      <c r="GQ695" s="52"/>
      <c r="GR695" s="52"/>
      <c r="GS695" s="52"/>
      <c r="GT695" s="52"/>
      <c r="GU695" s="52"/>
      <c r="GV695" s="52"/>
      <c r="GW695" s="52"/>
      <c r="GX695" s="52"/>
      <c r="GY695" s="52"/>
      <c r="GZ695" s="52"/>
      <c r="HA695" s="52"/>
      <c r="HB695" s="52"/>
      <c r="HC695" s="52"/>
      <c r="HD695" s="52"/>
      <c r="HE695" s="52"/>
      <c r="HF695" s="52"/>
      <c r="HG695" s="52"/>
      <c r="HH695" s="52"/>
      <c r="HI695" s="52"/>
      <c r="HJ695" s="52"/>
      <c r="HK695" s="52"/>
      <c r="HL695" s="52"/>
      <c r="HM695" s="52"/>
      <c r="HN695" s="52"/>
      <c r="HO695" s="52"/>
      <c r="HP695" s="52"/>
      <c r="HQ695" s="52"/>
      <c r="HR695" s="52"/>
      <c r="HS695" s="52"/>
      <c r="HT695" s="52"/>
      <c r="HU695" s="52"/>
      <c r="HV695" s="52"/>
      <c r="HW695" s="52"/>
      <c r="HX695" s="52"/>
      <c r="HY695" s="52"/>
      <c r="HZ695" s="52"/>
      <c r="IA695" s="52"/>
      <c r="IB695" s="52"/>
      <c r="IC695" s="52"/>
      <c r="ID695" s="52"/>
      <c r="IE695" s="52"/>
      <c r="IF695" s="52"/>
      <c r="IG695" s="52"/>
      <c r="IH695" s="52"/>
      <c r="II695" s="52"/>
      <c r="IJ695" s="52"/>
      <c r="IK695" s="52"/>
      <c r="IL695" s="52"/>
      <c r="IM695" s="52"/>
      <c r="IN695" s="52"/>
      <c r="IO695" s="52"/>
      <c r="IP695" s="52"/>
      <c r="IQ695" s="52"/>
      <c r="IR695" s="52"/>
      <c r="IS695" s="52"/>
      <c r="IT695" s="52"/>
      <c r="IU695" s="52"/>
    </row>
    <row r="696" spans="1:255" s="53" customFormat="1">
      <c r="A696" s="74">
        <v>695</v>
      </c>
      <c r="B696" s="55" t="s">
        <v>2663</v>
      </c>
      <c r="C696" s="56" t="s">
        <v>2659</v>
      </c>
      <c r="D696" s="67">
        <v>2</v>
      </c>
      <c r="E696" s="55"/>
      <c r="F696" s="78">
        <v>4504348.41</v>
      </c>
      <c r="G696" s="69" t="s">
        <v>1229</v>
      </c>
      <c r="H696" s="63"/>
      <c r="I696" s="94"/>
      <c r="J696" s="52"/>
      <c r="K696" s="48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  <c r="AY696" s="52"/>
      <c r="AZ696" s="52"/>
      <c r="BA696" s="52"/>
      <c r="BB696" s="52"/>
      <c r="BC696" s="52"/>
      <c r="BD696" s="52"/>
      <c r="BE696" s="52"/>
      <c r="BF696" s="52"/>
      <c r="BG696" s="52"/>
      <c r="BH696" s="52"/>
      <c r="BI696" s="52"/>
      <c r="BJ696" s="52"/>
      <c r="BK696" s="52"/>
      <c r="BL696" s="52"/>
      <c r="BM696" s="52"/>
      <c r="BN696" s="52"/>
      <c r="BO696" s="52"/>
      <c r="BP696" s="52"/>
      <c r="BQ696" s="52"/>
      <c r="BR696" s="52"/>
      <c r="BS696" s="52"/>
      <c r="BT696" s="52"/>
      <c r="BU696" s="52"/>
      <c r="BV696" s="52"/>
      <c r="BW696" s="52"/>
      <c r="BX696" s="52"/>
      <c r="BY696" s="52"/>
      <c r="BZ696" s="52"/>
      <c r="CA696" s="52"/>
      <c r="CB696" s="52"/>
      <c r="CC696" s="52"/>
      <c r="CD696" s="52"/>
      <c r="CE696" s="52"/>
      <c r="CF696" s="52"/>
      <c r="CG696" s="52"/>
      <c r="CH696" s="52"/>
      <c r="CI696" s="52"/>
      <c r="CJ696" s="52"/>
      <c r="CK696" s="52"/>
      <c r="CL696" s="52"/>
      <c r="CM696" s="52"/>
      <c r="CN696" s="52"/>
      <c r="CO696" s="52"/>
      <c r="CP696" s="52"/>
      <c r="CQ696" s="52"/>
      <c r="CR696" s="52"/>
      <c r="CS696" s="52"/>
      <c r="CT696" s="52"/>
      <c r="CU696" s="52"/>
      <c r="CV696" s="52"/>
      <c r="CW696" s="52"/>
      <c r="CX696" s="52"/>
      <c r="CY696" s="52"/>
      <c r="CZ696" s="52"/>
      <c r="DA696" s="52"/>
      <c r="DB696" s="52"/>
      <c r="DC696" s="52"/>
      <c r="DD696" s="52"/>
      <c r="DE696" s="52"/>
      <c r="DF696" s="52"/>
      <c r="DG696" s="52"/>
      <c r="DH696" s="52"/>
      <c r="DI696" s="52"/>
      <c r="DJ696" s="52"/>
      <c r="DK696" s="52"/>
      <c r="DL696" s="52"/>
      <c r="DM696" s="52"/>
      <c r="DN696" s="52"/>
      <c r="DO696" s="52"/>
      <c r="DP696" s="52"/>
      <c r="DQ696" s="52"/>
      <c r="DR696" s="52"/>
      <c r="DS696" s="52"/>
      <c r="DT696" s="52"/>
      <c r="DU696" s="52"/>
      <c r="DV696" s="52"/>
      <c r="DW696" s="52"/>
      <c r="DX696" s="52"/>
      <c r="DY696" s="52"/>
      <c r="DZ696" s="52"/>
      <c r="EA696" s="52"/>
      <c r="EB696" s="52"/>
      <c r="EC696" s="52"/>
      <c r="ED696" s="52"/>
      <c r="EE696" s="52"/>
      <c r="EF696" s="52"/>
      <c r="EG696" s="52"/>
      <c r="EH696" s="52"/>
      <c r="EI696" s="52"/>
      <c r="EJ696" s="52"/>
      <c r="EK696" s="52"/>
      <c r="EL696" s="52"/>
      <c r="EM696" s="52"/>
      <c r="EN696" s="52"/>
      <c r="EO696" s="52"/>
      <c r="EP696" s="52"/>
      <c r="EQ696" s="52"/>
      <c r="ER696" s="52"/>
      <c r="ES696" s="52"/>
      <c r="ET696" s="52"/>
      <c r="EU696" s="52"/>
      <c r="EV696" s="52"/>
      <c r="EW696" s="52"/>
      <c r="EX696" s="52"/>
      <c r="EY696" s="52"/>
      <c r="EZ696" s="52"/>
      <c r="FA696" s="52"/>
      <c r="FB696" s="52"/>
      <c r="FC696" s="52"/>
      <c r="FD696" s="52"/>
      <c r="FE696" s="52"/>
      <c r="FF696" s="52"/>
      <c r="FG696" s="52"/>
      <c r="FH696" s="52"/>
      <c r="FI696" s="52"/>
      <c r="FJ696" s="52"/>
      <c r="FK696" s="52"/>
      <c r="FL696" s="52"/>
      <c r="FM696" s="52"/>
      <c r="FN696" s="52"/>
      <c r="FO696" s="52"/>
      <c r="FP696" s="52"/>
      <c r="FQ696" s="52"/>
      <c r="FR696" s="52"/>
      <c r="FS696" s="52"/>
      <c r="FT696" s="52"/>
      <c r="FU696" s="52"/>
      <c r="FV696" s="52"/>
      <c r="FW696" s="52"/>
      <c r="FX696" s="52"/>
      <c r="FY696" s="52"/>
      <c r="FZ696" s="52"/>
      <c r="GA696" s="52"/>
      <c r="GB696" s="52"/>
      <c r="GC696" s="52"/>
      <c r="GD696" s="52"/>
      <c r="GE696" s="52"/>
      <c r="GF696" s="52"/>
      <c r="GG696" s="52"/>
      <c r="GH696" s="52"/>
      <c r="GI696" s="52"/>
      <c r="GJ696" s="52"/>
      <c r="GK696" s="52"/>
      <c r="GL696" s="52"/>
      <c r="GM696" s="52"/>
      <c r="GN696" s="52"/>
      <c r="GO696" s="52"/>
      <c r="GP696" s="52"/>
      <c r="GQ696" s="52"/>
      <c r="GR696" s="52"/>
      <c r="GS696" s="52"/>
      <c r="GT696" s="52"/>
      <c r="GU696" s="52"/>
      <c r="GV696" s="52"/>
      <c r="GW696" s="52"/>
      <c r="GX696" s="52"/>
      <c r="GY696" s="52"/>
      <c r="GZ696" s="52"/>
      <c r="HA696" s="52"/>
      <c r="HB696" s="52"/>
      <c r="HC696" s="52"/>
      <c r="HD696" s="52"/>
      <c r="HE696" s="52"/>
      <c r="HF696" s="52"/>
      <c r="HG696" s="52"/>
      <c r="HH696" s="52"/>
      <c r="HI696" s="52"/>
      <c r="HJ696" s="52"/>
      <c r="HK696" s="52"/>
      <c r="HL696" s="52"/>
      <c r="HM696" s="52"/>
      <c r="HN696" s="52"/>
      <c r="HO696" s="52"/>
      <c r="HP696" s="52"/>
      <c r="HQ696" s="52"/>
      <c r="HR696" s="52"/>
      <c r="HS696" s="52"/>
      <c r="HT696" s="52"/>
      <c r="HU696" s="52"/>
      <c r="HV696" s="52"/>
      <c r="HW696" s="52"/>
      <c r="HX696" s="52"/>
      <c r="HY696" s="52"/>
      <c r="HZ696" s="52"/>
      <c r="IA696" s="52"/>
      <c r="IB696" s="52"/>
      <c r="IC696" s="52"/>
      <c r="ID696" s="52"/>
      <c r="IE696" s="52"/>
      <c r="IF696" s="52"/>
      <c r="IG696" s="52"/>
      <c r="IH696" s="52"/>
      <c r="II696" s="52"/>
      <c r="IJ696" s="52"/>
      <c r="IK696" s="52"/>
      <c r="IL696" s="52"/>
      <c r="IM696" s="52"/>
      <c r="IN696" s="52"/>
      <c r="IO696" s="52"/>
      <c r="IP696" s="52"/>
      <c r="IQ696" s="52"/>
      <c r="IR696" s="52"/>
      <c r="IS696" s="52"/>
      <c r="IT696" s="52"/>
      <c r="IU696" s="52"/>
    </row>
    <row r="697" spans="1:255" s="52" customFormat="1" ht="11.65" customHeight="1">
      <c r="A697" s="74">
        <v>696</v>
      </c>
      <c r="B697" s="55" t="s">
        <v>2661</v>
      </c>
      <c r="C697" s="56" t="s">
        <v>2659</v>
      </c>
      <c r="D697" s="67">
        <v>30</v>
      </c>
      <c r="E697" s="55" t="s">
        <v>925</v>
      </c>
      <c r="F697" s="78">
        <v>4646325.47</v>
      </c>
      <c r="G697" s="69" t="s">
        <v>1229</v>
      </c>
      <c r="H697" s="63"/>
      <c r="I697" s="94"/>
      <c r="K697" s="48"/>
    </row>
    <row r="698" spans="1:255" s="52" customFormat="1" ht="11.65" customHeight="1">
      <c r="A698" s="74">
        <v>697</v>
      </c>
      <c r="B698" s="55" t="s">
        <v>2660</v>
      </c>
      <c r="C698" s="56" t="s">
        <v>2659</v>
      </c>
      <c r="D698" s="67">
        <v>34</v>
      </c>
      <c r="E698" s="55"/>
      <c r="F698" s="78">
        <v>4951900.46</v>
      </c>
      <c r="G698" s="69" t="s">
        <v>1229</v>
      </c>
      <c r="H698" s="63"/>
      <c r="I698" s="94"/>
      <c r="K698" s="48"/>
    </row>
    <row r="699" spans="1:255" s="52" customFormat="1" ht="11.65" customHeight="1">
      <c r="A699" s="74">
        <v>698</v>
      </c>
      <c r="B699" s="55" t="s">
        <v>2662</v>
      </c>
      <c r="C699" s="56" t="s">
        <v>2659</v>
      </c>
      <c r="D699" s="67">
        <v>37</v>
      </c>
      <c r="E699" s="55"/>
      <c r="F699" s="78">
        <v>6635205.4900000002</v>
      </c>
      <c r="G699" s="69" t="s">
        <v>1229</v>
      </c>
      <c r="H699" s="63"/>
      <c r="I699" s="94"/>
      <c r="K699" s="48"/>
    </row>
    <row r="700" spans="1:255" s="52" customFormat="1" ht="11.65" customHeight="1">
      <c r="A700" s="74">
        <v>699</v>
      </c>
      <c r="B700" s="55" t="s">
        <v>2658</v>
      </c>
      <c r="C700" s="56" t="s">
        <v>2659</v>
      </c>
      <c r="D700" s="67">
        <v>9</v>
      </c>
      <c r="E700" s="55"/>
      <c r="F700" s="78">
        <v>8247041.5300000003</v>
      </c>
      <c r="G700" s="69" t="s">
        <v>1229</v>
      </c>
      <c r="H700" s="63"/>
      <c r="I700" s="94"/>
      <c r="K700" s="48"/>
    </row>
    <row r="701" spans="1:255" s="52" customFormat="1" ht="11.65" customHeight="1">
      <c r="A701" s="74">
        <v>700</v>
      </c>
      <c r="B701" s="55" t="s">
        <v>2379</v>
      </c>
      <c r="C701" s="56" t="s">
        <v>2659</v>
      </c>
      <c r="D701" s="67">
        <v>2</v>
      </c>
      <c r="E701" s="55"/>
      <c r="F701" s="78">
        <v>9789450.5399999991</v>
      </c>
      <c r="G701" s="69" t="s">
        <v>1229</v>
      </c>
      <c r="H701" s="63"/>
      <c r="I701" s="94"/>
      <c r="K701" s="48"/>
    </row>
    <row r="702" spans="1:255" s="52" customFormat="1" ht="11.65" customHeight="1">
      <c r="A702" s="74">
        <v>701</v>
      </c>
      <c r="B702" s="55"/>
      <c r="C702" s="56" t="s">
        <v>2664</v>
      </c>
      <c r="D702" s="57"/>
      <c r="E702" s="57"/>
      <c r="F702" s="59"/>
      <c r="G702" s="58"/>
      <c r="H702" s="63" t="s">
        <v>1933</v>
      </c>
      <c r="I702" s="94">
        <v>428116</v>
      </c>
      <c r="J702" s="115"/>
      <c r="K702" s="48"/>
    </row>
    <row r="703" spans="1:255" s="52" customFormat="1" ht="11.65" customHeight="1">
      <c r="A703" s="74">
        <v>702</v>
      </c>
      <c r="B703" s="55" t="s">
        <v>2671</v>
      </c>
      <c r="C703" s="66" t="s">
        <v>2666</v>
      </c>
      <c r="D703" s="67">
        <v>33</v>
      </c>
      <c r="E703" s="55" t="s">
        <v>697</v>
      </c>
      <c r="F703" s="68">
        <v>63087.43</v>
      </c>
      <c r="G703" s="69" t="s">
        <v>1229</v>
      </c>
      <c r="H703" s="63"/>
      <c r="I703" s="94"/>
      <c r="K703" s="48"/>
    </row>
    <row r="704" spans="1:255" s="52" customFormat="1" ht="11.65" customHeight="1">
      <c r="A704" s="74">
        <v>703</v>
      </c>
      <c r="B704" s="55" t="s">
        <v>2668</v>
      </c>
      <c r="C704" s="56" t="s">
        <v>2666</v>
      </c>
      <c r="D704" s="67">
        <v>63</v>
      </c>
      <c r="E704" s="55"/>
      <c r="F704" s="78">
        <v>969768.19</v>
      </c>
      <c r="G704" s="69" t="s">
        <v>1229</v>
      </c>
      <c r="H704" s="63"/>
      <c r="I704" s="94"/>
      <c r="K704" s="48"/>
    </row>
    <row r="705" spans="1:11" s="52" customFormat="1" ht="11.65" customHeight="1">
      <c r="A705" s="74">
        <v>704</v>
      </c>
      <c r="B705" s="55" t="s">
        <v>2669</v>
      </c>
      <c r="C705" s="56" t="s">
        <v>2666</v>
      </c>
      <c r="D705" s="67">
        <v>45</v>
      </c>
      <c r="E705" s="55" t="s">
        <v>925</v>
      </c>
      <c r="F705" s="78">
        <v>1865737.14</v>
      </c>
      <c r="G705" s="69" t="s">
        <v>1229</v>
      </c>
      <c r="H705" s="63"/>
      <c r="I705" s="94"/>
      <c r="K705" s="48"/>
    </row>
    <row r="706" spans="1:11" s="52" customFormat="1" ht="11.65" customHeight="1">
      <c r="A706" s="74">
        <v>705</v>
      </c>
      <c r="B706" s="55" t="s">
        <v>2670</v>
      </c>
      <c r="C706" s="56" t="s">
        <v>2666</v>
      </c>
      <c r="D706" s="67">
        <v>53</v>
      </c>
      <c r="E706" s="55" t="s">
        <v>925</v>
      </c>
      <c r="F706" s="78">
        <v>3358442.17</v>
      </c>
      <c r="G706" s="69" t="s">
        <v>1229</v>
      </c>
      <c r="H706" s="63"/>
      <c r="I706" s="94"/>
      <c r="K706" s="48"/>
    </row>
    <row r="707" spans="1:11" s="52" customFormat="1" ht="11.65" customHeight="1">
      <c r="A707" s="74">
        <v>706</v>
      </c>
      <c r="B707" s="55" t="s">
        <v>2667</v>
      </c>
      <c r="C707" s="56" t="s">
        <v>2666</v>
      </c>
      <c r="D707" s="67">
        <v>10</v>
      </c>
      <c r="E707" s="55"/>
      <c r="F707" s="78">
        <v>3575323.54</v>
      </c>
      <c r="G707" s="69" t="s">
        <v>1229</v>
      </c>
      <c r="H707" s="63"/>
      <c r="I707" s="94"/>
      <c r="K707" s="48"/>
    </row>
    <row r="708" spans="1:11" s="52" customFormat="1" ht="11.65" customHeight="1">
      <c r="A708" s="74">
        <v>707</v>
      </c>
      <c r="B708" s="55" t="s">
        <v>2665</v>
      </c>
      <c r="C708" s="56" t="s">
        <v>2666</v>
      </c>
      <c r="D708" s="67">
        <v>91</v>
      </c>
      <c r="E708" s="55" t="s">
        <v>697</v>
      </c>
      <c r="F708" s="78">
        <v>14029543.84</v>
      </c>
      <c r="G708" s="69" t="s">
        <v>1229</v>
      </c>
      <c r="H708" s="63"/>
      <c r="I708" s="94"/>
      <c r="K708" s="48"/>
    </row>
    <row r="709" spans="1:11" s="52" customFormat="1" ht="11.65" customHeight="1">
      <c r="A709" s="74">
        <v>708</v>
      </c>
      <c r="B709" s="55"/>
      <c r="C709" s="56" t="s">
        <v>2672</v>
      </c>
      <c r="D709" s="57"/>
      <c r="E709" s="57"/>
      <c r="F709" s="59"/>
      <c r="G709" s="58"/>
      <c r="H709" s="63" t="s">
        <v>1933</v>
      </c>
      <c r="I709" s="94">
        <v>1708</v>
      </c>
      <c r="J709" s="116"/>
      <c r="K709" s="48"/>
    </row>
    <row r="710" spans="1:11" s="52" customFormat="1" ht="11.65" customHeight="1">
      <c r="A710" s="74">
        <v>709</v>
      </c>
      <c r="B710" s="55" t="s">
        <v>2186</v>
      </c>
      <c r="C710" s="56" t="s">
        <v>2673</v>
      </c>
      <c r="D710" s="67">
        <v>20</v>
      </c>
      <c r="E710" s="55" t="s">
        <v>697</v>
      </c>
      <c r="F710" s="78">
        <v>62586.74</v>
      </c>
      <c r="G710" s="69" t="s">
        <v>1229</v>
      </c>
      <c r="H710" s="63"/>
      <c r="I710" s="94"/>
      <c r="K710" s="48"/>
    </row>
    <row r="711" spans="1:11" s="52" customFormat="1" ht="11.65" customHeight="1">
      <c r="A711" s="74">
        <v>710</v>
      </c>
      <c r="B711" s="55" t="s">
        <v>2676</v>
      </c>
      <c r="C711" s="56" t="s">
        <v>2673</v>
      </c>
      <c r="D711" s="67">
        <v>20</v>
      </c>
      <c r="E711" s="55" t="s">
        <v>697</v>
      </c>
      <c r="F711" s="78">
        <v>1624736.49</v>
      </c>
      <c r="G711" s="69" t="s">
        <v>1229</v>
      </c>
      <c r="H711" s="63"/>
      <c r="I711" s="94"/>
      <c r="K711" s="48"/>
    </row>
    <row r="712" spans="1:11" s="52" customFormat="1" ht="11.65" customHeight="1">
      <c r="A712" s="74">
        <v>711</v>
      </c>
      <c r="B712" s="55" t="s">
        <v>2677</v>
      </c>
      <c r="C712" s="56" t="s">
        <v>2673</v>
      </c>
      <c r="D712" s="67">
        <v>20</v>
      </c>
      <c r="E712" s="55" t="s">
        <v>742</v>
      </c>
      <c r="F712" s="78">
        <v>2143637.42</v>
      </c>
      <c r="G712" s="69" t="s">
        <v>1229</v>
      </c>
      <c r="H712" s="63"/>
      <c r="I712" s="94"/>
      <c r="K712" s="48"/>
    </row>
    <row r="713" spans="1:11" s="52" customFormat="1" ht="11.65" customHeight="1">
      <c r="A713" s="74">
        <v>712</v>
      </c>
      <c r="B713" s="55" t="s">
        <v>2674</v>
      </c>
      <c r="C713" s="56" t="s">
        <v>2673</v>
      </c>
      <c r="D713" s="67">
        <v>20</v>
      </c>
      <c r="E713" s="55" t="s">
        <v>2675</v>
      </c>
      <c r="F713" s="78">
        <v>3775676.96</v>
      </c>
      <c r="G713" s="69" t="s">
        <v>1229</v>
      </c>
      <c r="H713" s="63"/>
      <c r="I713" s="94"/>
      <c r="K713" s="48"/>
    </row>
    <row r="714" spans="1:11" s="52" customFormat="1" ht="11.65" customHeight="1">
      <c r="A714" s="74">
        <v>713</v>
      </c>
      <c r="B714" s="55" t="s">
        <v>2110</v>
      </c>
      <c r="C714" s="56" t="s">
        <v>2673</v>
      </c>
      <c r="D714" s="67">
        <v>29</v>
      </c>
      <c r="E714" s="55"/>
      <c r="F714" s="78">
        <v>10381021.630000001</v>
      </c>
      <c r="G714" s="69" t="s">
        <v>1229</v>
      </c>
      <c r="H714" s="63"/>
      <c r="I714" s="94"/>
      <c r="K714" s="48"/>
    </row>
    <row r="715" spans="1:11" s="52" customFormat="1" ht="11.65" customHeight="1">
      <c r="A715" s="74">
        <v>714</v>
      </c>
      <c r="B715" s="55"/>
      <c r="C715" s="56" t="s">
        <v>2678</v>
      </c>
      <c r="D715" s="57"/>
      <c r="E715" s="57"/>
      <c r="F715" s="59"/>
      <c r="G715" s="58"/>
      <c r="H715" s="63" t="s">
        <v>1933</v>
      </c>
      <c r="I715" s="94">
        <v>23712</v>
      </c>
      <c r="J715" s="7"/>
      <c r="K715" s="48"/>
    </row>
    <row r="716" spans="1:11" s="52" customFormat="1" ht="11.65" customHeight="1">
      <c r="A716" s="74">
        <v>715</v>
      </c>
      <c r="B716" s="55"/>
      <c r="C716" s="56" t="s">
        <v>2679</v>
      </c>
      <c r="D716" s="57"/>
      <c r="E716" s="57"/>
      <c r="F716" s="59"/>
      <c r="G716" s="58"/>
      <c r="H716" s="63" t="s">
        <v>1933</v>
      </c>
      <c r="I716" s="94">
        <v>197656.44</v>
      </c>
      <c r="J716" s="116"/>
      <c r="K716" s="48"/>
    </row>
    <row r="717" spans="1:11" s="52" customFormat="1" ht="11.65" customHeight="1">
      <c r="A717" s="74">
        <v>716</v>
      </c>
      <c r="B717" s="55"/>
      <c r="C717" s="56" t="s">
        <v>2680</v>
      </c>
      <c r="D717" s="57"/>
      <c r="E717" s="57"/>
      <c r="F717" s="59"/>
      <c r="G717" s="58"/>
      <c r="H717" s="63" t="s">
        <v>1933</v>
      </c>
      <c r="I717" s="94">
        <v>1085615.3600000001</v>
      </c>
      <c r="J717" s="116"/>
      <c r="K717" s="48"/>
    </row>
    <row r="718" spans="1:11" s="52" customFormat="1" ht="11.65" customHeight="1">
      <c r="A718" s="74">
        <v>717</v>
      </c>
      <c r="B718" s="55"/>
      <c r="C718" s="56" t="s">
        <v>2681</v>
      </c>
      <c r="D718" s="57"/>
      <c r="E718" s="57"/>
      <c r="F718" s="59"/>
      <c r="G718" s="58"/>
      <c r="H718" s="63" t="s">
        <v>1933</v>
      </c>
      <c r="I718" s="94">
        <v>1053435.1100000001</v>
      </c>
      <c r="J718" s="7"/>
      <c r="K718" s="48"/>
    </row>
    <row r="719" spans="1:11" s="52" customFormat="1" ht="11.65" customHeight="1">
      <c r="A719" s="74">
        <v>718</v>
      </c>
      <c r="B719" s="55"/>
      <c r="C719" s="56" t="s">
        <v>2682</v>
      </c>
      <c r="D719" s="57"/>
      <c r="E719" s="57"/>
      <c r="F719" s="59"/>
      <c r="G719" s="58"/>
      <c r="H719" s="63" t="s">
        <v>1933</v>
      </c>
      <c r="I719" s="94">
        <v>1640</v>
      </c>
      <c r="J719" s="7"/>
      <c r="K719" s="48"/>
    </row>
    <row r="720" spans="1:11" s="52" customFormat="1" ht="11.65" customHeight="1">
      <c r="A720" s="74">
        <v>719</v>
      </c>
      <c r="B720" s="55" t="s">
        <v>2683</v>
      </c>
      <c r="C720" s="56" t="s">
        <v>2684</v>
      </c>
      <c r="D720" s="67">
        <v>2</v>
      </c>
      <c r="E720" s="55">
        <v>4</v>
      </c>
      <c r="F720" s="59">
        <v>3787376.26</v>
      </c>
      <c r="G720" s="79" t="s">
        <v>1229</v>
      </c>
      <c r="H720" s="63" t="s">
        <v>1933</v>
      </c>
      <c r="I720" s="94">
        <v>17208</v>
      </c>
      <c r="J720" s="117"/>
      <c r="K720" s="48"/>
    </row>
    <row r="721" spans="1:11" s="52" customFormat="1" ht="11.65" customHeight="1">
      <c r="A721" s="74">
        <v>720</v>
      </c>
      <c r="B721" s="55" t="s">
        <v>2685</v>
      </c>
      <c r="C721" s="56" t="s">
        <v>2686</v>
      </c>
      <c r="D721" s="67">
        <v>2</v>
      </c>
      <c r="E721" s="55" t="s">
        <v>925</v>
      </c>
      <c r="F721" s="59">
        <v>261696</v>
      </c>
      <c r="G721" s="69" t="s">
        <v>1229</v>
      </c>
      <c r="H721" s="63"/>
      <c r="I721" s="94"/>
      <c r="K721" s="48"/>
    </row>
    <row r="722" spans="1:11" s="52" customFormat="1" ht="11.65" customHeight="1">
      <c r="A722" s="74">
        <v>721</v>
      </c>
      <c r="B722" s="55" t="s">
        <v>2264</v>
      </c>
      <c r="C722" s="56" t="s">
        <v>2686</v>
      </c>
      <c r="D722" s="67">
        <v>5</v>
      </c>
      <c r="E722" s="55"/>
      <c r="F722" s="59">
        <v>323159.96999999997</v>
      </c>
      <c r="G722" s="69" t="s">
        <v>1229</v>
      </c>
      <c r="H722" s="63"/>
      <c r="I722" s="94"/>
      <c r="K722" s="48"/>
    </row>
    <row r="723" spans="1:11" s="52" customFormat="1" ht="11.65" customHeight="1">
      <c r="A723" s="74">
        <v>722</v>
      </c>
      <c r="B723" s="55" t="s">
        <v>2307</v>
      </c>
      <c r="C723" s="56" t="s">
        <v>2686</v>
      </c>
      <c r="D723" s="67">
        <v>6</v>
      </c>
      <c r="E723" s="55"/>
      <c r="F723" s="59">
        <v>646704.31999999995</v>
      </c>
      <c r="G723" s="69" t="s">
        <v>1229</v>
      </c>
      <c r="H723" s="63"/>
      <c r="I723" s="94"/>
      <c r="K723" s="48"/>
    </row>
    <row r="724" spans="1:11" s="52" customFormat="1" ht="11.65" customHeight="1">
      <c r="A724" s="74">
        <v>723</v>
      </c>
      <c r="B724" s="55" t="s">
        <v>2687</v>
      </c>
      <c r="C724" s="56" t="s">
        <v>2688</v>
      </c>
      <c r="D724" s="67">
        <v>21</v>
      </c>
      <c r="E724" s="55"/>
      <c r="F724" s="78">
        <v>2918529.49</v>
      </c>
      <c r="G724" s="69" t="s">
        <v>1229</v>
      </c>
      <c r="H724" s="63"/>
      <c r="I724" s="94"/>
      <c r="K724" s="48"/>
    </row>
    <row r="725" spans="1:11" s="52" customFormat="1" ht="11.65" customHeight="1">
      <c r="A725" s="74">
        <v>724</v>
      </c>
      <c r="B725" s="55" t="s">
        <v>2689</v>
      </c>
      <c r="C725" s="56" t="s">
        <v>2688</v>
      </c>
      <c r="D725" s="67">
        <v>39</v>
      </c>
      <c r="E725" s="55" t="s">
        <v>2690</v>
      </c>
      <c r="F725" s="78">
        <v>4528371.5999999996</v>
      </c>
      <c r="G725" s="69" t="s">
        <v>1229</v>
      </c>
      <c r="H725" s="63"/>
      <c r="I725" s="94"/>
      <c r="K725" s="48"/>
    </row>
    <row r="726" spans="1:11" s="52" customFormat="1" ht="11.65" customHeight="1">
      <c r="A726" s="74">
        <v>725</v>
      </c>
      <c r="B726" s="55"/>
      <c r="C726" s="56" t="s">
        <v>2691</v>
      </c>
      <c r="D726" s="57"/>
      <c r="E726" s="57"/>
      <c r="F726" s="59"/>
      <c r="G726" s="58"/>
      <c r="H726" s="63" t="s">
        <v>1933</v>
      </c>
      <c r="I726" s="94">
        <v>3535706.26</v>
      </c>
      <c r="J726" s="116"/>
      <c r="K726" s="48"/>
    </row>
    <row r="727" spans="1:11" s="52" customFormat="1" ht="11.65" customHeight="1">
      <c r="A727" s="74">
        <v>726</v>
      </c>
      <c r="B727" s="55" t="s">
        <v>2696</v>
      </c>
      <c r="C727" s="56" t="s">
        <v>2693</v>
      </c>
      <c r="D727" s="67">
        <v>16</v>
      </c>
      <c r="E727" s="55"/>
      <c r="F727" s="78">
        <v>141696.37</v>
      </c>
      <c r="G727" s="69" t="s">
        <v>1229</v>
      </c>
      <c r="H727" s="63"/>
      <c r="I727" s="94"/>
      <c r="K727" s="48"/>
    </row>
    <row r="728" spans="1:11" s="52" customFormat="1" ht="11.65" customHeight="1">
      <c r="A728" s="74">
        <v>727</v>
      </c>
      <c r="B728" s="55" t="s">
        <v>2695</v>
      </c>
      <c r="C728" s="56" t="s">
        <v>2693</v>
      </c>
      <c r="D728" s="67"/>
      <c r="E728" s="55"/>
      <c r="F728" s="78">
        <v>2530122.5299999998</v>
      </c>
      <c r="G728" s="69" t="s">
        <v>1229</v>
      </c>
      <c r="H728" s="63"/>
      <c r="I728" s="94"/>
      <c r="K728" s="48"/>
    </row>
    <row r="729" spans="1:11" s="52" customFormat="1" ht="11.65" customHeight="1">
      <c r="A729" s="74">
        <v>728</v>
      </c>
      <c r="B729" s="55" t="s">
        <v>2692</v>
      </c>
      <c r="C729" s="56" t="s">
        <v>2693</v>
      </c>
      <c r="D729" s="67">
        <v>42</v>
      </c>
      <c r="E729" s="55"/>
      <c r="F729" s="78">
        <v>5745963.04</v>
      </c>
      <c r="G729" s="69" t="s">
        <v>1229</v>
      </c>
      <c r="H729" s="63"/>
      <c r="I729" s="94"/>
      <c r="K729" s="48"/>
    </row>
    <row r="730" spans="1:11" s="52" customFormat="1" ht="11.65" customHeight="1">
      <c r="A730" s="74">
        <v>729</v>
      </c>
      <c r="B730" s="55" t="s">
        <v>2694</v>
      </c>
      <c r="C730" s="56" t="s">
        <v>2693</v>
      </c>
      <c r="D730" s="67">
        <v>44</v>
      </c>
      <c r="E730" s="55" t="s">
        <v>2268</v>
      </c>
      <c r="F730" s="78">
        <v>8068909.5599999996</v>
      </c>
      <c r="G730" s="69" t="s">
        <v>1229</v>
      </c>
      <c r="H730" s="63"/>
      <c r="I730" s="94"/>
      <c r="K730" s="48"/>
    </row>
    <row r="731" spans="1:11" s="52" customFormat="1" ht="11.65" customHeight="1">
      <c r="A731" s="74">
        <v>730</v>
      </c>
      <c r="B731" s="55" t="s">
        <v>2697</v>
      </c>
      <c r="C731" s="56" t="s">
        <v>2698</v>
      </c>
      <c r="D731" s="67">
        <v>9</v>
      </c>
      <c r="E731" s="55" t="s">
        <v>925</v>
      </c>
      <c r="F731" s="59">
        <v>67760.570000000007</v>
      </c>
      <c r="G731" s="69" t="s">
        <v>1229</v>
      </c>
      <c r="H731" s="63"/>
      <c r="I731" s="94"/>
      <c r="K731" s="48"/>
    </row>
    <row r="732" spans="1:11" s="52" customFormat="1" ht="11.65" customHeight="1">
      <c r="A732" s="74">
        <v>731</v>
      </c>
      <c r="B732" s="55" t="s">
        <v>2699</v>
      </c>
      <c r="C732" s="56" t="s">
        <v>2698</v>
      </c>
      <c r="D732" s="67">
        <v>2</v>
      </c>
      <c r="E732" s="55">
        <v>-4</v>
      </c>
      <c r="F732" s="59">
        <v>67760.570000000007</v>
      </c>
      <c r="G732" s="69" t="s">
        <v>1229</v>
      </c>
      <c r="H732" s="63"/>
      <c r="I732" s="94"/>
      <c r="K732" s="48"/>
    </row>
    <row r="733" spans="1:11" s="52" customFormat="1" ht="11.65" customHeight="1">
      <c r="A733" s="74">
        <v>732</v>
      </c>
      <c r="B733" s="55" t="s">
        <v>2700</v>
      </c>
      <c r="C733" s="56" t="s">
        <v>2698</v>
      </c>
      <c r="D733" s="67">
        <v>9</v>
      </c>
      <c r="E733" s="55" t="s">
        <v>924</v>
      </c>
      <c r="F733" s="59">
        <v>1132741.53</v>
      </c>
      <c r="G733" s="69" t="s">
        <v>1229</v>
      </c>
      <c r="H733" s="63"/>
      <c r="I733" s="94"/>
      <c r="K733" s="48"/>
    </row>
    <row r="734" spans="1:11" s="52" customFormat="1" ht="11.65" customHeight="1">
      <c r="A734" s="74">
        <v>733</v>
      </c>
      <c r="B734" s="55" t="s">
        <v>2705</v>
      </c>
      <c r="C734" s="56" t="s">
        <v>2702</v>
      </c>
      <c r="D734" s="67">
        <v>7</v>
      </c>
      <c r="E734" s="55" t="s">
        <v>925</v>
      </c>
      <c r="F734" s="78">
        <v>68970.58</v>
      </c>
      <c r="G734" s="69" t="s">
        <v>1229</v>
      </c>
      <c r="H734" s="63"/>
      <c r="I734" s="94"/>
      <c r="K734" s="48"/>
    </row>
    <row r="735" spans="1:11" s="52" customFormat="1" ht="11.65" customHeight="1">
      <c r="A735" s="74">
        <v>734</v>
      </c>
      <c r="B735" s="55" t="s">
        <v>2701</v>
      </c>
      <c r="C735" s="56" t="s">
        <v>2702</v>
      </c>
      <c r="D735" s="67">
        <v>4</v>
      </c>
      <c r="E735" s="55"/>
      <c r="F735" s="78">
        <v>12307801.699999999</v>
      </c>
      <c r="G735" s="69" t="s">
        <v>1229</v>
      </c>
      <c r="H735" s="63"/>
      <c r="I735" s="94"/>
      <c r="K735" s="48"/>
    </row>
    <row r="736" spans="1:11" s="52" customFormat="1" ht="11.65" customHeight="1">
      <c r="A736" s="74">
        <v>735</v>
      </c>
      <c r="B736" s="55" t="s">
        <v>2703</v>
      </c>
      <c r="C736" s="56" t="s">
        <v>2702</v>
      </c>
      <c r="D736" s="57">
        <v>7</v>
      </c>
      <c r="E736" s="57" t="s">
        <v>2704</v>
      </c>
      <c r="F736" s="78">
        <v>600099.31999999995</v>
      </c>
      <c r="G736" s="69" t="s">
        <v>1229</v>
      </c>
      <c r="H736" s="63"/>
      <c r="I736" s="94"/>
      <c r="K736" s="48"/>
    </row>
    <row r="737" spans="1:11" s="52" customFormat="1" ht="11.65" customHeight="1">
      <c r="A737" s="74">
        <v>736</v>
      </c>
      <c r="B737" s="55"/>
      <c r="C737" s="56" t="s">
        <v>2706</v>
      </c>
      <c r="D737" s="57"/>
      <c r="E737" s="57"/>
      <c r="F737" s="59"/>
      <c r="G737" s="58"/>
      <c r="H737" s="63" t="s">
        <v>1933</v>
      </c>
      <c r="I737" s="94">
        <v>3781977.63</v>
      </c>
      <c r="J737" s="116"/>
      <c r="K737" s="48"/>
    </row>
    <row r="738" spans="1:11" s="52" customFormat="1" ht="11.65" customHeight="1">
      <c r="A738" s="74">
        <v>737</v>
      </c>
      <c r="B738" s="55"/>
      <c r="C738" s="56" t="s">
        <v>2707</v>
      </c>
      <c r="D738" s="57"/>
      <c r="E738" s="57"/>
      <c r="F738" s="59"/>
      <c r="G738" s="58"/>
      <c r="H738" s="63" t="s">
        <v>1933</v>
      </c>
      <c r="I738" s="94">
        <v>24400</v>
      </c>
      <c r="J738" s="116"/>
      <c r="K738" s="48"/>
    </row>
    <row r="739" spans="1:11" s="52" customFormat="1" ht="11.65" customHeight="1">
      <c r="A739" s="74">
        <v>738</v>
      </c>
      <c r="B739" s="55" t="s">
        <v>2710</v>
      </c>
      <c r="C739" s="56" t="s">
        <v>2709</v>
      </c>
      <c r="D739" s="67">
        <v>17</v>
      </c>
      <c r="E739" s="55"/>
      <c r="F739" s="78">
        <v>3059233.32</v>
      </c>
      <c r="G739" s="69" t="s">
        <v>1229</v>
      </c>
      <c r="H739" s="63"/>
      <c r="I739" s="94"/>
      <c r="K739" s="48"/>
    </row>
    <row r="740" spans="1:11" s="52" customFormat="1" ht="11.65" customHeight="1">
      <c r="A740" s="74">
        <v>739</v>
      </c>
      <c r="B740" s="55" t="s">
        <v>2708</v>
      </c>
      <c r="C740" s="56" t="s">
        <v>2709</v>
      </c>
      <c r="D740" s="67">
        <v>18</v>
      </c>
      <c r="E740" s="55"/>
      <c r="F740" s="78">
        <v>5966784.21</v>
      </c>
      <c r="G740" s="69" t="s">
        <v>1229</v>
      </c>
      <c r="H740" s="63"/>
      <c r="I740" s="94"/>
      <c r="K740" s="48"/>
    </row>
    <row r="741" spans="1:11" s="52" customFormat="1" ht="11.65" customHeight="1">
      <c r="A741" s="74">
        <v>740</v>
      </c>
      <c r="B741" s="55" t="s">
        <v>2124</v>
      </c>
      <c r="C741" s="56" t="s">
        <v>2709</v>
      </c>
      <c r="D741" s="67">
        <v>12</v>
      </c>
      <c r="E741" s="55"/>
      <c r="F741" s="78">
        <v>8261767.7400000002</v>
      </c>
      <c r="G741" s="69" t="s">
        <v>1229</v>
      </c>
      <c r="H741" s="63"/>
      <c r="I741" s="94"/>
      <c r="K741" s="48"/>
    </row>
    <row r="742" spans="1:11" s="52" customFormat="1" ht="11.65" customHeight="1">
      <c r="A742" s="74">
        <v>741</v>
      </c>
      <c r="B742" s="55" t="s">
        <v>2712</v>
      </c>
      <c r="C742" s="56" t="s">
        <v>2709</v>
      </c>
      <c r="D742" s="67">
        <v>5</v>
      </c>
      <c r="E742" s="55"/>
      <c r="F742" s="78">
        <v>8304697.1900000004</v>
      </c>
      <c r="G742" s="69" t="s">
        <v>1229</v>
      </c>
      <c r="H742" s="63"/>
      <c r="I742" s="94"/>
      <c r="K742" s="48"/>
    </row>
    <row r="743" spans="1:11" s="52" customFormat="1" ht="11.65" customHeight="1">
      <c r="A743" s="74">
        <v>742</v>
      </c>
      <c r="B743" s="55" t="s">
        <v>2713</v>
      </c>
      <c r="C743" s="56" t="s">
        <v>2709</v>
      </c>
      <c r="D743" s="67">
        <v>7</v>
      </c>
      <c r="E743" s="55"/>
      <c r="F743" s="78">
        <v>8349260.21</v>
      </c>
      <c r="G743" s="69" t="s">
        <v>1229</v>
      </c>
      <c r="H743" s="63"/>
      <c r="I743" s="94"/>
      <c r="K743" s="48"/>
    </row>
    <row r="744" spans="1:11" s="52" customFormat="1" ht="11.65" customHeight="1">
      <c r="A744" s="74">
        <v>743</v>
      </c>
      <c r="B744" s="55" t="s">
        <v>2711</v>
      </c>
      <c r="C744" s="56" t="s">
        <v>2709</v>
      </c>
      <c r="D744" s="67">
        <v>15</v>
      </c>
      <c r="E744" s="55"/>
      <c r="F744" s="78">
        <v>11117933.029999999</v>
      </c>
      <c r="G744" s="69" t="s">
        <v>1229</v>
      </c>
      <c r="H744" s="63"/>
      <c r="I744" s="94"/>
      <c r="K744" s="48"/>
    </row>
    <row r="745" spans="1:11" s="52" customFormat="1" ht="11.65" customHeight="1">
      <c r="A745" s="74">
        <v>744</v>
      </c>
      <c r="B745" s="55" t="s">
        <v>2290</v>
      </c>
      <c r="C745" s="56" t="s">
        <v>2714</v>
      </c>
      <c r="D745" s="67"/>
      <c r="E745" s="55"/>
      <c r="F745" s="59">
        <v>132183.19</v>
      </c>
      <c r="G745" s="69" t="s">
        <v>1229</v>
      </c>
      <c r="H745" s="63"/>
      <c r="I745" s="94"/>
      <c r="K745" s="48"/>
    </row>
    <row r="746" spans="1:11" s="52" customFormat="1" ht="11.65" customHeight="1">
      <c r="A746" s="74">
        <v>745</v>
      </c>
      <c r="B746" s="55" t="s">
        <v>2138</v>
      </c>
      <c r="C746" s="56" t="s">
        <v>2714</v>
      </c>
      <c r="D746" s="67"/>
      <c r="E746" s="55"/>
      <c r="F746" s="59">
        <v>132183.19</v>
      </c>
      <c r="G746" s="69" t="s">
        <v>1229</v>
      </c>
      <c r="H746" s="63"/>
      <c r="I746" s="94"/>
      <c r="K746" s="48"/>
    </row>
    <row r="747" spans="1:11" s="52" customFormat="1" ht="11.65" customHeight="1">
      <c r="A747" s="74">
        <v>746</v>
      </c>
      <c r="B747" s="55" t="s">
        <v>2026</v>
      </c>
      <c r="C747" s="56" t="s">
        <v>2714</v>
      </c>
      <c r="D747" s="67"/>
      <c r="E747" s="55"/>
      <c r="F747" s="59">
        <v>141863.26999999999</v>
      </c>
      <c r="G747" s="69" t="s">
        <v>1229</v>
      </c>
      <c r="H747" s="63"/>
      <c r="I747" s="94"/>
      <c r="K747" s="48"/>
    </row>
    <row r="748" spans="1:11" s="52" customFormat="1" ht="11.65" customHeight="1">
      <c r="A748" s="74">
        <v>747</v>
      </c>
      <c r="B748" s="55"/>
      <c r="C748" s="56" t="s">
        <v>2715</v>
      </c>
      <c r="D748" s="57"/>
      <c r="E748" s="57"/>
      <c r="F748" s="59"/>
      <c r="G748" s="58"/>
      <c r="H748" s="63" t="s">
        <v>1933</v>
      </c>
      <c r="I748" s="94">
        <v>98953.17</v>
      </c>
      <c r="J748" s="115"/>
      <c r="K748" s="48"/>
    </row>
    <row r="749" spans="1:11" s="52" customFormat="1" ht="11.65" customHeight="1">
      <c r="A749" s="74">
        <v>748</v>
      </c>
      <c r="B749" s="55"/>
      <c r="C749" s="56" t="s">
        <v>2716</v>
      </c>
      <c r="D749" s="57"/>
      <c r="E749" s="57"/>
      <c r="F749" s="59"/>
      <c r="G749" s="58"/>
      <c r="H749" s="63" t="s">
        <v>1933</v>
      </c>
      <c r="I749" s="94">
        <v>135260.35</v>
      </c>
      <c r="J749" s="7"/>
      <c r="K749" s="48"/>
    </row>
    <row r="750" spans="1:11" s="52" customFormat="1" ht="11.65" customHeight="1">
      <c r="A750" s="74">
        <v>749</v>
      </c>
      <c r="B750" s="55"/>
      <c r="C750" s="56" t="s">
        <v>2717</v>
      </c>
      <c r="D750" s="57"/>
      <c r="E750" s="57"/>
      <c r="F750" s="59"/>
      <c r="G750" s="58"/>
      <c r="H750" s="63" t="s">
        <v>1933</v>
      </c>
      <c r="I750" s="94">
        <v>64071.66</v>
      </c>
      <c r="J750" s="118"/>
      <c r="K750" s="48"/>
    </row>
    <row r="751" spans="1:11" s="52" customFormat="1" ht="11.65" customHeight="1">
      <c r="A751" s="74">
        <v>750</v>
      </c>
      <c r="B751" s="55"/>
      <c r="C751" s="56" t="s">
        <v>2718</v>
      </c>
      <c r="D751" s="57"/>
      <c r="E751" s="57"/>
      <c r="F751" s="59"/>
      <c r="G751" s="58"/>
      <c r="H751" s="63" t="s">
        <v>1933</v>
      </c>
      <c r="I751" s="94">
        <v>750556.78</v>
      </c>
      <c r="J751" s="118"/>
      <c r="K751" s="48"/>
    </row>
    <row r="752" spans="1:11" s="52" customFormat="1" ht="11.65" customHeight="1">
      <c r="A752" s="74">
        <v>751</v>
      </c>
      <c r="B752" s="55" t="s">
        <v>2721</v>
      </c>
      <c r="C752" s="56" t="s">
        <v>2720</v>
      </c>
      <c r="D752" s="67">
        <v>4</v>
      </c>
      <c r="E752" s="55"/>
      <c r="F752" s="78">
        <v>3799123.6</v>
      </c>
      <c r="G752" s="69" t="s">
        <v>1229</v>
      </c>
      <c r="H752" s="63"/>
      <c r="I752" s="94"/>
      <c r="K752" s="48"/>
    </row>
    <row r="753" spans="1:255" s="52" customFormat="1" ht="11.65" customHeight="1">
      <c r="A753" s="74">
        <v>752</v>
      </c>
      <c r="B753" s="55" t="s">
        <v>2719</v>
      </c>
      <c r="C753" s="56" t="s">
        <v>2720</v>
      </c>
      <c r="D753" s="67">
        <v>6</v>
      </c>
      <c r="E753" s="55"/>
      <c r="F753" s="78">
        <v>3857548</v>
      </c>
      <c r="G753" s="69" t="s">
        <v>1229</v>
      </c>
      <c r="H753" s="63"/>
      <c r="I753" s="94"/>
      <c r="K753" s="48"/>
    </row>
    <row r="754" spans="1:255" s="52" customFormat="1" ht="11.65" customHeight="1">
      <c r="A754" s="74">
        <v>753</v>
      </c>
      <c r="B754" s="55" t="s">
        <v>2721</v>
      </c>
      <c r="C754" s="56" t="s">
        <v>2720</v>
      </c>
      <c r="D754" s="67">
        <v>2</v>
      </c>
      <c r="E754" s="55"/>
      <c r="F754" s="78">
        <v>7840497.0599999996</v>
      </c>
      <c r="G754" s="69" t="s">
        <v>1229</v>
      </c>
      <c r="H754" s="63"/>
      <c r="I754" s="94"/>
      <c r="K754" s="48"/>
    </row>
    <row r="755" spans="1:255" s="52" customFormat="1" ht="11.65" customHeight="1">
      <c r="A755" s="74">
        <v>754</v>
      </c>
      <c r="B755" s="55" t="s">
        <v>2719</v>
      </c>
      <c r="C755" s="56" t="s">
        <v>2720</v>
      </c>
      <c r="D755" s="67">
        <v>8</v>
      </c>
      <c r="E755" s="55"/>
      <c r="F755" s="78">
        <v>7944469.4299999997</v>
      </c>
      <c r="G755" s="69" t="s">
        <v>1229</v>
      </c>
      <c r="H755" s="63"/>
      <c r="I755" s="94"/>
      <c r="K755" s="48"/>
    </row>
    <row r="756" spans="1:255" s="52" customFormat="1" ht="11.65" customHeight="1">
      <c r="A756" s="74">
        <v>755</v>
      </c>
      <c r="B756" s="55"/>
      <c r="C756" s="56" t="s">
        <v>2722</v>
      </c>
      <c r="D756" s="57"/>
      <c r="E756" s="57"/>
      <c r="F756" s="59"/>
      <c r="G756" s="58"/>
      <c r="H756" s="63" t="s">
        <v>1933</v>
      </c>
      <c r="I756" s="94">
        <v>1484676</v>
      </c>
      <c r="J756" s="7"/>
      <c r="K756" s="48"/>
    </row>
    <row r="757" spans="1:255" s="52" customFormat="1" ht="11.65" customHeight="1">
      <c r="A757" s="74">
        <v>756</v>
      </c>
      <c r="B757" s="55" t="s">
        <v>2730</v>
      </c>
      <c r="C757" s="56" t="s">
        <v>2724</v>
      </c>
      <c r="D757" s="67">
        <v>16</v>
      </c>
      <c r="E757" s="55" t="s">
        <v>924</v>
      </c>
      <c r="F757" s="78">
        <v>3965940.64</v>
      </c>
      <c r="G757" s="69" t="s">
        <v>1229</v>
      </c>
      <c r="H757" s="63"/>
      <c r="I757" s="94"/>
      <c r="K757" s="48"/>
    </row>
    <row r="758" spans="1:255" s="52" customFormat="1" ht="11.65" customHeight="1">
      <c r="A758" s="74">
        <v>757</v>
      </c>
      <c r="B758" s="55" t="s">
        <v>2728</v>
      </c>
      <c r="C758" s="56" t="s">
        <v>2724</v>
      </c>
      <c r="D758" s="67">
        <v>12</v>
      </c>
      <c r="E758" s="55" t="s">
        <v>924</v>
      </c>
      <c r="F758" s="78">
        <v>5117612.4400000004</v>
      </c>
      <c r="G758" s="69" t="s">
        <v>1229</v>
      </c>
      <c r="H758" s="63"/>
      <c r="I758" s="94"/>
      <c r="K758" s="48"/>
    </row>
    <row r="759" spans="1:255" s="52" customFormat="1" ht="11.65" customHeight="1">
      <c r="A759" s="74">
        <v>758</v>
      </c>
      <c r="B759" s="55" t="s">
        <v>2723</v>
      </c>
      <c r="C759" s="56" t="s">
        <v>2724</v>
      </c>
      <c r="D759" s="67">
        <v>13</v>
      </c>
      <c r="E759" s="55"/>
      <c r="F759" s="78">
        <v>5992825.3499999996</v>
      </c>
      <c r="G759" s="69" t="s">
        <v>1229</v>
      </c>
      <c r="H759" s="63"/>
      <c r="I759" s="94"/>
      <c r="K759" s="48"/>
    </row>
    <row r="760" spans="1:255" s="52" customFormat="1" ht="11.65" customHeight="1">
      <c r="A760" s="74">
        <v>759</v>
      </c>
      <c r="B760" s="55" t="s">
        <v>2727</v>
      </c>
      <c r="C760" s="56" t="s">
        <v>2724</v>
      </c>
      <c r="D760" s="67">
        <v>8</v>
      </c>
      <c r="E760" s="55"/>
      <c r="F760" s="78">
        <v>6312622.0800000001</v>
      </c>
      <c r="G760" s="69" t="s">
        <v>1229</v>
      </c>
      <c r="H760" s="63"/>
      <c r="I760" s="94"/>
      <c r="K760" s="48"/>
    </row>
    <row r="761" spans="1:255" s="52" customFormat="1" ht="11.65" customHeight="1">
      <c r="A761" s="74">
        <v>760</v>
      </c>
      <c r="B761" s="55" t="s">
        <v>2729</v>
      </c>
      <c r="C761" s="56" t="s">
        <v>2724</v>
      </c>
      <c r="D761" s="67">
        <v>14</v>
      </c>
      <c r="E761" s="55" t="s">
        <v>924</v>
      </c>
      <c r="F761" s="78">
        <v>7501097.4100000001</v>
      </c>
      <c r="G761" s="69" t="s">
        <v>1229</v>
      </c>
      <c r="H761" s="63"/>
      <c r="I761" s="94"/>
      <c r="K761" s="48"/>
    </row>
    <row r="762" spans="1:255" s="52" customFormat="1" ht="11.65" customHeight="1">
      <c r="A762" s="74">
        <v>761</v>
      </c>
      <c r="B762" s="55" t="s">
        <v>2725</v>
      </c>
      <c r="C762" s="56" t="s">
        <v>2724</v>
      </c>
      <c r="D762" s="67">
        <v>3</v>
      </c>
      <c r="E762" s="55" t="s">
        <v>2726</v>
      </c>
      <c r="F762" s="59">
        <v>6025016.4299999997</v>
      </c>
      <c r="G762" s="79" t="s">
        <v>1229</v>
      </c>
      <c r="H762" s="63" t="s">
        <v>1933</v>
      </c>
      <c r="I762" s="94">
        <v>21058</v>
      </c>
      <c r="J762" s="117"/>
      <c r="K762" s="48"/>
    </row>
    <row r="763" spans="1:255" s="52" customFormat="1" ht="11.65" customHeight="1">
      <c r="A763" s="74">
        <v>762</v>
      </c>
      <c r="B763" s="55" t="s">
        <v>2731</v>
      </c>
      <c r="C763" s="56" t="s">
        <v>2732</v>
      </c>
      <c r="D763" s="67"/>
      <c r="E763" s="55"/>
      <c r="F763" s="59">
        <v>67677.119999999995</v>
      </c>
      <c r="G763" s="69" t="s">
        <v>1229</v>
      </c>
      <c r="H763" s="63"/>
      <c r="I763" s="94"/>
      <c r="K763" s="48"/>
    </row>
    <row r="764" spans="1:255" s="52" customFormat="1" ht="11.65" customHeight="1">
      <c r="A764" s="74">
        <v>763</v>
      </c>
      <c r="B764" s="55" t="s">
        <v>2736</v>
      </c>
      <c r="C764" s="56" t="s">
        <v>2732</v>
      </c>
      <c r="D764" s="67"/>
      <c r="E764" s="55"/>
      <c r="F764" s="59">
        <v>406396.54</v>
      </c>
      <c r="G764" s="69" t="s">
        <v>1229</v>
      </c>
      <c r="H764" s="63"/>
      <c r="I764" s="94"/>
      <c r="J764" s="53"/>
      <c r="K764" s="48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3"/>
      <c r="BS764" s="53"/>
      <c r="BT764" s="53"/>
      <c r="BU764" s="53"/>
      <c r="BV764" s="53"/>
      <c r="BW764" s="53"/>
      <c r="BX764" s="53"/>
      <c r="BY764" s="53"/>
      <c r="BZ764" s="53"/>
      <c r="CA764" s="53"/>
      <c r="CB764" s="53"/>
      <c r="CC764" s="53"/>
      <c r="CD764" s="53"/>
      <c r="CE764" s="53"/>
      <c r="CF764" s="53"/>
      <c r="CG764" s="53"/>
      <c r="CH764" s="53"/>
      <c r="CI764" s="53"/>
      <c r="CJ764" s="53"/>
      <c r="CK764" s="53"/>
      <c r="CL764" s="53"/>
      <c r="CM764" s="53"/>
      <c r="CN764" s="53"/>
      <c r="CO764" s="53"/>
      <c r="CP764" s="53"/>
      <c r="CQ764" s="53"/>
      <c r="CR764" s="53"/>
      <c r="CS764" s="53"/>
      <c r="CT764" s="53"/>
      <c r="CU764" s="53"/>
      <c r="CV764" s="53"/>
      <c r="CW764" s="53"/>
      <c r="CX764" s="53"/>
      <c r="CY764" s="53"/>
      <c r="CZ764" s="53"/>
      <c r="DA764" s="53"/>
      <c r="DB764" s="53"/>
      <c r="DC764" s="53"/>
      <c r="DD764" s="53"/>
      <c r="DE764" s="53"/>
      <c r="DF764" s="53"/>
      <c r="DG764" s="53"/>
      <c r="DH764" s="53"/>
      <c r="DI764" s="53"/>
      <c r="DJ764" s="53"/>
      <c r="DK764" s="53"/>
      <c r="DL764" s="53"/>
      <c r="DM764" s="53"/>
      <c r="DN764" s="53"/>
      <c r="DO764" s="53"/>
      <c r="DP764" s="53"/>
      <c r="DQ764" s="53"/>
      <c r="DR764" s="53"/>
      <c r="DS764" s="53"/>
      <c r="DT764" s="53"/>
      <c r="DU764" s="53"/>
      <c r="DV764" s="53"/>
      <c r="DW764" s="53"/>
      <c r="DX764" s="53"/>
      <c r="DY764" s="53"/>
      <c r="DZ764" s="53"/>
      <c r="EA764" s="53"/>
      <c r="EB764" s="53"/>
      <c r="EC764" s="53"/>
      <c r="ED764" s="53"/>
      <c r="EE764" s="53"/>
      <c r="EF764" s="53"/>
      <c r="EG764" s="53"/>
      <c r="EH764" s="53"/>
      <c r="EI764" s="53"/>
      <c r="EJ764" s="53"/>
      <c r="EK764" s="53"/>
      <c r="EL764" s="53"/>
      <c r="EM764" s="53"/>
      <c r="EN764" s="53"/>
      <c r="EO764" s="53"/>
      <c r="EP764" s="53"/>
      <c r="EQ764" s="53"/>
      <c r="ER764" s="53"/>
      <c r="ES764" s="53"/>
      <c r="ET764" s="53"/>
      <c r="EU764" s="53"/>
      <c r="EV764" s="53"/>
      <c r="EW764" s="53"/>
      <c r="EX764" s="53"/>
      <c r="EY764" s="53"/>
      <c r="EZ764" s="53"/>
      <c r="FA764" s="53"/>
      <c r="FB764" s="53"/>
      <c r="FC764" s="53"/>
      <c r="FD764" s="53"/>
      <c r="FE764" s="53"/>
      <c r="FF764" s="53"/>
      <c r="FG764" s="53"/>
      <c r="FH764" s="53"/>
      <c r="FI764" s="53"/>
      <c r="FJ764" s="53"/>
      <c r="FK764" s="53"/>
      <c r="FL764" s="53"/>
      <c r="FM764" s="53"/>
      <c r="FN764" s="53"/>
      <c r="FO764" s="53"/>
      <c r="FP764" s="53"/>
      <c r="FQ764" s="53"/>
      <c r="FR764" s="53"/>
      <c r="FS764" s="53"/>
      <c r="FT764" s="53"/>
      <c r="FU764" s="53"/>
      <c r="FV764" s="53"/>
      <c r="FW764" s="53"/>
      <c r="FX764" s="53"/>
      <c r="FY764" s="53"/>
      <c r="FZ764" s="53"/>
      <c r="GA764" s="53"/>
      <c r="GB764" s="53"/>
      <c r="GC764" s="53"/>
      <c r="GD764" s="53"/>
      <c r="GE764" s="53"/>
      <c r="GF764" s="53"/>
      <c r="GG764" s="53"/>
      <c r="GH764" s="53"/>
      <c r="GI764" s="53"/>
      <c r="GJ764" s="53"/>
      <c r="GK764" s="53"/>
      <c r="GL764" s="53"/>
      <c r="GM764" s="53"/>
      <c r="GN764" s="53"/>
      <c r="GO764" s="53"/>
      <c r="GP764" s="53"/>
      <c r="GQ764" s="53"/>
      <c r="GR764" s="53"/>
      <c r="GS764" s="53"/>
      <c r="GT764" s="53"/>
      <c r="GU764" s="53"/>
      <c r="GV764" s="53"/>
      <c r="GW764" s="53"/>
      <c r="GX764" s="53"/>
      <c r="GY764" s="53"/>
      <c r="GZ764" s="53"/>
      <c r="HA764" s="53"/>
      <c r="HB764" s="53"/>
      <c r="HC764" s="53"/>
      <c r="HD764" s="53"/>
      <c r="HE764" s="53"/>
      <c r="HF764" s="53"/>
      <c r="HG764" s="53"/>
      <c r="HH764" s="53"/>
      <c r="HI764" s="53"/>
      <c r="HJ764" s="53"/>
      <c r="HK764" s="53"/>
      <c r="HL764" s="53"/>
      <c r="HM764" s="53"/>
      <c r="HN764" s="53"/>
      <c r="HO764" s="53"/>
      <c r="HP764" s="53"/>
      <c r="HQ764" s="53"/>
      <c r="HR764" s="53"/>
      <c r="HS764" s="53"/>
      <c r="HT764" s="53"/>
      <c r="HU764" s="53"/>
      <c r="HV764" s="53"/>
      <c r="HW764" s="53"/>
      <c r="HX764" s="53"/>
      <c r="HY764" s="53"/>
      <c r="HZ764" s="53"/>
      <c r="IA764" s="53"/>
      <c r="IB764" s="53"/>
      <c r="IC764" s="53"/>
      <c r="ID764" s="53"/>
      <c r="IE764" s="53"/>
      <c r="IF764" s="53"/>
      <c r="IG764" s="53"/>
      <c r="IH764" s="53"/>
      <c r="II764" s="53"/>
      <c r="IJ764" s="53"/>
      <c r="IK764" s="53"/>
      <c r="IL764" s="53"/>
      <c r="IM764" s="53"/>
      <c r="IN764" s="53"/>
      <c r="IO764" s="53"/>
      <c r="IP764" s="53"/>
      <c r="IQ764" s="53"/>
      <c r="IR764" s="53"/>
      <c r="IS764" s="53"/>
      <c r="IT764" s="53"/>
      <c r="IU764" s="53"/>
    </row>
    <row r="765" spans="1:255" s="52" customFormat="1" ht="11.65" customHeight="1">
      <c r="A765" s="74">
        <v>764</v>
      </c>
      <c r="B765" s="55" t="s">
        <v>2735</v>
      </c>
      <c r="C765" s="56" t="s">
        <v>2732</v>
      </c>
      <c r="D765" s="67"/>
      <c r="E765" s="55"/>
      <c r="F765" s="59">
        <v>547592.21</v>
      </c>
      <c r="G765" s="69" t="s">
        <v>1229</v>
      </c>
      <c r="H765" s="63"/>
      <c r="I765" s="94"/>
      <c r="J765" s="53"/>
      <c r="K765" s="48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3"/>
      <c r="BS765" s="53"/>
      <c r="BT765" s="53"/>
      <c r="BU765" s="53"/>
      <c r="BV765" s="53"/>
      <c r="BW765" s="53"/>
      <c r="BX765" s="53"/>
      <c r="BY765" s="53"/>
      <c r="BZ765" s="53"/>
      <c r="CA765" s="53"/>
      <c r="CB765" s="53"/>
      <c r="CC765" s="53"/>
      <c r="CD765" s="53"/>
      <c r="CE765" s="53"/>
      <c r="CF765" s="53"/>
      <c r="CG765" s="53"/>
      <c r="CH765" s="53"/>
      <c r="CI765" s="53"/>
      <c r="CJ765" s="53"/>
      <c r="CK765" s="53"/>
      <c r="CL765" s="53"/>
      <c r="CM765" s="53"/>
      <c r="CN765" s="53"/>
      <c r="CO765" s="53"/>
      <c r="CP765" s="53"/>
      <c r="CQ765" s="53"/>
      <c r="CR765" s="53"/>
      <c r="CS765" s="53"/>
      <c r="CT765" s="53"/>
      <c r="CU765" s="53"/>
      <c r="CV765" s="53"/>
      <c r="CW765" s="53"/>
      <c r="CX765" s="53"/>
      <c r="CY765" s="53"/>
      <c r="CZ765" s="53"/>
      <c r="DA765" s="53"/>
      <c r="DB765" s="53"/>
      <c r="DC765" s="53"/>
      <c r="DD765" s="53"/>
      <c r="DE765" s="53"/>
      <c r="DF765" s="53"/>
      <c r="DG765" s="53"/>
      <c r="DH765" s="53"/>
      <c r="DI765" s="53"/>
      <c r="DJ765" s="53"/>
      <c r="DK765" s="53"/>
      <c r="DL765" s="53"/>
      <c r="DM765" s="53"/>
      <c r="DN765" s="53"/>
      <c r="DO765" s="53"/>
      <c r="DP765" s="53"/>
      <c r="DQ765" s="53"/>
      <c r="DR765" s="53"/>
      <c r="DS765" s="53"/>
      <c r="DT765" s="53"/>
      <c r="DU765" s="53"/>
      <c r="DV765" s="53"/>
      <c r="DW765" s="53"/>
      <c r="DX765" s="53"/>
      <c r="DY765" s="53"/>
      <c r="DZ765" s="53"/>
      <c r="EA765" s="53"/>
      <c r="EB765" s="53"/>
      <c r="EC765" s="53"/>
      <c r="ED765" s="53"/>
      <c r="EE765" s="53"/>
      <c r="EF765" s="53"/>
      <c r="EG765" s="53"/>
      <c r="EH765" s="53"/>
      <c r="EI765" s="53"/>
      <c r="EJ765" s="53"/>
      <c r="EK765" s="53"/>
      <c r="EL765" s="53"/>
      <c r="EM765" s="53"/>
      <c r="EN765" s="53"/>
      <c r="EO765" s="53"/>
      <c r="EP765" s="53"/>
      <c r="EQ765" s="53"/>
      <c r="ER765" s="53"/>
      <c r="ES765" s="53"/>
      <c r="ET765" s="53"/>
      <c r="EU765" s="53"/>
      <c r="EV765" s="53"/>
      <c r="EW765" s="53"/>
      <c r="EX765" s="53"/>
      <c r="EY765" s="53"/>
      <c r="EZ765" s="53"/>
      <c r="FA765" s="53"/>
      <c r="FB765" s="53"/>
      <c r="FC765" s="53"/>
      <c r="FD765" s="53"/>
      <c r="FE765" s="53"/>
      <c r="FF765" s="53"/>
      <c r="FG765" s="53"/>
      <c r="FH765" s="53"/>
      <c r="FI765" s="53"/>
      <c r="FJ765" s="53"/>
      <c r="FK765" s="53"/>
      <c r="FL765" s="53"/>
      <c r="FM765" s="53"/>
      <c r="FN765" s="53"/>
      <c r="FO765" s="53"/>
      <c r="FP765" s="53"/>
      <c r="FQ765" s="53"/>
      <c r="FR765" s="53"/>
      <c r="FS765" s="53"/>
      <c r="FT765" s="53"/>
      <c r="FU765" s="53"/>
      <c r="FV765" s="53"/>
      <c r="FW765" s="53"/>
      <c r="FX765" s="53"/>
      <c r="FY765" s="53"/>
      <c r="FZ765" s="53"/>
      <c r="GA765" s="53"/>
      <c r="GB765" s="53"/>
      <c r="GC765" s="53"/>
      <c r="GD765" s="53"/>
      <c r="GE765" s="53"/>
      <c r="GF765" s="53"/>
      <c r="GG765" s="53"/>
      <c r="GH765" s="53"/>
      <c r="GI765" s="53"/>
      <c r="GJ765" s="53"/>
      <c r="GK765" s="53"/>
      <c r="GL765" s="53"/>
      <c r="GM765" s="53"/>
      <c r="GN765" s="53"/>
      <c r="GO765" s="53"/>
      <c r="GP765" s="53"/>
      <c r="GQ765" s="53"/>
      <c r="GR765" s="53"/>
      <c r="GS765" s="53"/>
      <c r="GT765" s="53"/>
      <c r="GU765" s="53"/>
      <c r="GV765" s="53"/>
      <c r="GW765" s="53"/>
      <c r="GX765" s="53"/>
      <c r="GY765" s="53"/>
      <c r="GZ765" s="53"/>
      <c r="HA765" s="53"/>
      <c r="HB765" s="53"/>
      <c r="HC765" s="53"/>
      <c r="HD765" s="53"/>
      <c r="HE765" s="53"/>
      <c r="HF765" s="53"/>
      <c r="HG765" s="53"/>
      <c r="HH765" s="53"/>
      <c r="HI765" s="53"/>
      <c r="HJ765" s="53"/>
      <c r="HK765" s="53"/>
      <c r="HL765" s="53"/>
      <c r="HM765" s="53"/>
      <c r="HN765" s="53"/>
      <c r="HO765" s="53"/>
      <c r="HP765" s="53"/>
      <c r="HQ765" s="53"/>
      <c r="HR765" s="53"/>
      <c r="HS765" s="53"/>
      <c r="HT765" s="53"/>
      <c r="HU765" s="53"/>
      <c r="HV765" s="53"/>
      <c r="HW765" s="53"/>
      <c r="HX765" s="53"/>
      <c r="HY765" s="53"/>
      <c r="HZ765" s="53"/>
      <c r="IA765" s="53"/>
      <c r="IB765" s="53"/>
      <c r="IC765" s="53"/>
      <c r="ID765" s="53"/>
      <c r="IE765" s="53"/>
      <c r="IF765" s="53"/>
      <c r="IG765" s="53"/>
      <c r="IH765" s="53"/>
      <c r="II765" s="53"/>
      <c r="IJ765" s="53"/>
      <c r="IK765" s="53"/>
      <c r="IL765" s="53"/>
      <c r="IM765" s="53"/>
      <c r="IN765" s="53"/>
      <c r="IO765" s="53"/>
      <c r="IP765" s="53"/>
      <c r="IQ765" s="53"/>
      <c r="IR765" s="53"/>
      <c r="IS765" s="53"/>
      <c r="IT765" s="53"/>
      <c r="IU765" s="53"/>
    </row>
    <row r="766" spans="1:255" s="52" customFormat="1" ht="11.65" customHeight="1">
      <c r="A766" s="74">
        <v>765</v>
      </c>
      <c r="B766" s="55" t="s">
        <v>2737</v>
      </c>
      <c r="C766" s="56" t="s">
        <v>2732</v>
      </c>
      <c r="D766" s="67"/>
      <c r="E766" s="55"/>
      <c r="F766" s="59">
        <v>996547.73</v>
      </c>
      <c r="G766" s="69" t="s">
        <v>1229</v>
      </c>
      <c r="H766" s="63"/>
      <c r="I766" s="94"/>
      <c r="J766" s="53"/>
      <c r="K766" s="48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3"/>
      <c r="BS766" s="53"/>
      <c r="BT766" s="53"/>
      <c r="BU766" s="53"/>
      <c r="BV766" s="53"/>
      <c r="BW766" s="53"/>
      <c r="BX766" s="53"/>
      <c r="BY766" s="53"/>
      <c r="BZ766" s="53"/>
      <c r="CA766" s="53"/>
      <c r="CB766" s="53"/>
      <c r="CC766" s="53"/>
      <c r="CD766" s="53"/>
      <c r="CE766" s="53"/>
      <c r="CF766" s="53"/>
      <c r="CG766" s="53"/>
      <c r="CH766" s="53"/>
      <c r="CI766" s="53"/>
      <c r="CJ766" s="53"/>
      <c r="CK766" s="53"/>
      <c r="CL766" s="53"/>
      <c r="CM766" s="53"/>
      <c r="CN766" s="53"/>
      <c r="CO766" s="53"/>
      <c r="CP766" s="53"/>
      <c r="CQ766" s="53"/>
      <c r="CR766" s="53"/>
      <c r="CS766" s="53"/>
      <c r="CT766" s="53"/>
      <c r="CU766" s="53"/>
      <c r="CV766" s="53"/>
      <c r="CW766" s="53"/>
      <c r="CX766" s="53"/>
      <c r="CY766" s="53"/>
      <c r="CZ766" s="53"/>
      <c r="DA766" s="53"/>
      <c r="DB766" s="53"/>
      <c r="DC766" s="53"/>
      <c r="DD766" s="53"/>
      <c r="DE766" s="53"/>
      <c r="DF766" s="53"/>
      <c r="DG766" s="53"/>
      <c r="DH766" s="53"/>
      <c r="DI766" s="53"/>
      <c r="DJ766" s="53"/>
      <c r="DK766" s="53"/>
      <c r="DL766" s="53"/>
      <c r="DM766" s="53"/>
      <c r="DN766" s="53"/>
      <c r="DO766" s="53"/>
      <c r="DP766" s="53"/>
      <c r="DQ766" s="53"/>
      <c r="DR766" s="53"/>
      <c r="DS766" s="53"/>
      <c r="DT766" s="53"/>
      <c r="DU766" s="53"/>
      <c r="DV766" s="53"/>
      <c r="DW766" s="53"/>
      <c r="DX766" s="53"/>
      <c r="DY766" s="53"/>
      <c r="DZ766" s="53"/>
      <c r="EA766" s="53"/>
      <c r="EB766" s="53"/>
      <c r="EC766" s="53"/>
      <c r="ED766" s="53"/>
      <c r="EE766" s="53"/>
      <c r="EF766" s="53"/>
      <c r="EG766" s="53"/>
      <c r="EH766" s="53"/>
      <c r="EI766" s="53"/>
      <c r="EJ766" s="53"/>
      <c r="EK766" s="53"/>
      <c r="EL766" s="53"/>
      <c r="EM766" s="53"/>
      <c r="EN766" s="53"/>
      <c r="EO766" s="53"/>
      <c r="EP766" s="53"/>
      <c r="EQ766" s="53"/>
      <c r="ER766" s="53"/>
      <c r="ES766" s="53"/>
      <c r="ET766" s="53"/>
      <c r="EU766" s="53"/>
      <c r="EV766" s="53"/>
      <c r="EW766" s="53"/>
      <c r="EX766" s="53"/>
      <c r="EY766" s="53"/>
      <c r="EZ766" s="53"/>
      <c r="FA766" s="53"/>
      <c r="FB766" s="53"/>
      <c r="FC766" s="53"/>
      <c r="FD766" s="53"/>
      <c r="FE766" s="53"/>
      <c r="FF766" s="53"/>
      <c r="FG766" s="53"/>
      <c r="FH766" s="53"/>
      <c r="FI766" s="53"/>
      <c r="FJ766" s="53"/>
      <c r="FK766" s="53"/>
      <c r="FL766" s="53"/>
      <c r="FM766" s="53"/>
      <c r="FN766" s="53"/>
      <c r="FO766" s="53"/>
      <c r="FP766" s="53"/>
      <c r="FQ766" s="53"/>
      <c r="FR766" s="53"/>
      <c r="FS766" s="53"/>
      <c r="FT766" s="53"/>
      <c r="FU766" s="53"/>
      <c r="FV766" s="53"/>
      <c r="FW766" s="53"/>
      <c r="FX766" s="53"/>
      <c r="FY766" s="53"/>
      <c r="FZ766" s="53"/>
      <c r="GA766" s="53"/>
      <c r="GB766" s="53"/>
      <c r="GC766" s="53"/>
      <c r="GD766" s="53"/>
      <c r="GE766" s="53"/>
      <c r="GF766" s="53"/>
      <c r="GG766" s="53"/>
      <c r="GH766" s="53"/>
      <c r="GI766" s="53"/>
      <c r="GJ766" s="53"/>
      <c r="GK766" s="53"/>
      <c r="GL766" s="53"/>
      <c r="GM766" s="53"/>
      <c r="GN766" s="53"/>
      <c r="GO766" s="53"/>
      <c r="GP766" s="53"/>
      <c r="GQ766" s="53"/>
      <c r="GR766" s="53"/>
      <c r="GS766" s="53"/>
      <c r="GT766" s="53"/>
      <c r="GU766" s="53"/>
      <c r="GV766" s="53"/>
      <c r="GW766" s="53"/>
      <c r="GX766" s="53"/>
      <c r="GY766" s="53"/>
      <c r="GZ766" s="53"/>
      <c r="HA766" s="53"/>
      <c r="HB766" s="53"/>
      <c r="HC766" s="53"/>
      <c r="HD766" s="53"/>
      <c r="HE766" s="53"/>
      <c r="HF766" s="53"/>
      <c r="HG766" s="53"/>
      <c r="HH766" s="53"/>
      <c r="HI766" s="53"/>
      <c r="HJ766" s="53"/>
      <c r="HK766" s="53"/>
      <c r="HL766" s="53"/>
      <c r="HM766" s="53"/>
      <c r="HN766" s="53"/>
      <c r="HO766" s="53"/>
      <c r="HP766" s="53"/>
      <c r="HQ766" s="53"/>
      <c r="HR766" s="53"/>
      <c r="HS766" s="53"/>
      <c r="HT766" s="53"/>
      <c r="HU766" s="53"/>
      <c r="HV766" s="53"/>
      <c r="HW766" s="53"/>
      <c r="HX766" s="53"/>
      <c r="HY766" s="53"/>
      <c r="HZ766" s="53"/>
      <c r="IA766" s="53"/>
      <c r="IB766" s="53"/>
      <c r="IC766" s="53"/>
      <c r="ID766" s="53"/>
      <c r="IE766" s="53"/>
      <c r="IF766" s="53"/>
      <c r="IG766" s="53"/>
      <c r="IH766" s="53"/>
      <c r="II766" s="53"/>
      <c r="IJ766" s="53"/>
      <c r="IK766" s="53"/>
      <c r="IL766" s="53"/>
      <c r="IM766" s="53"/>
      <c r="IN766" s="53"/>
      <c r="IO766" s="53"/>
      <c r="IP766" s="53"/>
      <c r="IQ766" s="53"/>
      <c r="IR766" s="53"/>
      <c r="IS766" s="53"/>
      <c r="IT766" s="53"/>
      <c r="IU766" s="53"/>
    </row>
    <row r="767" spans="1:255" s="52" customFormat="1" ht="11.65" customHeight="1">
      <c r="A767" s="74">
        <v>766</v>
      </c>
      <c r="B767" s="55" t="s">
        <v>2733</v>
      </c>
      <c r="C767" s="56" t="s">
        <v>2732</v>
      </c>
      <c r="D767" s="67"/>
      <c r="E767" s="55"/>
      <c r="F767" s="59">
        <v>1693263.27</v>
      </c>
      <c r="G767" s="69" t="s">
        <v>1229</v>
      </c>
      <c r="H767" s="63"/>
      <c r="I767" s="94"/>
      <c r="K767" s="48"/>
    </row>
    <row r="768" spans="1:255" s="52" customFormat="1" ht="11.65" customHeight="1">
      <c r="A768" s="74">
        <v>767</v>
      </c>
      <c r="B768" s="55" t="s">
        <v>2734</v>
      </c>
      <c r="C768" s="56" t="s">
        <v>2732</v>
      </c>
      <c r="D768" s="67"/>
      <c r="E768" s="55"/>
      <c r="F768" s="59">
        <v>2504470.8199999998</v>
      </c>
      <c r="G768" s="69" t="s">
        <v>1229</v>
      </c>
      <c r="H768" s="63"/>
      <c r="I768" s="94"/>
      <c r="K768" s="48"/>
    </row>
    <row r="769" spans="1:255" s="52" customFormat="1" ht="11.65" customHeight="1">
      <c r="A769" s="74">
        <v>768</v>
      </c>
      <c r="B769" s="55" t="s">
        <v>2738</v>
      </c>
      <c r="C769" s="56" t="s">
        <v>2732</v>
      </c>
      <c r="D769" s="67">
        <v>4</v>
      </c>
      <c r="E769" s="55" t="s">
        <v>2739</v>
      </c>
      <c r="F769" s="59">
        <v>5311047.18</v>
      </c>
      <c r="G769" s="69" t="s">
        <v>1229</v>
      </c>
      <c r="H769" s="63"/>
      <c r="I769" s="94"/>
      <c r="J769" s="53"/>
      <c r="K769" s="48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3"/>
      <c r="BS769" s="53"/>
      <c r="BT769" s="53"/>
      <c r="BU769" s="53"/>
      <c r="BV769" s="53"/>
      <c r="BW769" s="53"/>
      <c r="BX769" s="53"/>
      <c r="BY769" s="53"/>
      <c r="BZ769" s="53"/>
      <c r="CA769" s="53"/>
      <c r="CB769" s="53"/>
      <c r="CC769" s="53"/>
      <c r="CD769" s="53"/>
      <c r="CE769" s="53"/>
      <c r="CF769" s="53"/>
      <c r="CG769" s="53"/>
      <c r="CH769" s="53"/>
      <c r="CI769" s="53"/>
      <c r="CJ769" s="53"/>
      <c r="CK769" s="53"/>
      <c r="CL769" s="53"/>
      <c r="CM769" s="53"/>
      <c r="CN769" s="53"/>
      <c r="CO769" s="53"/>
      <c r="CP769" s="53"/>
      <c r="CQ769" s="53"/>
      <c r="CR769" s="53"/>
      <c r="CS769" s="53"/>
      <c r="CT769" s="53"/>
      <c r="CU769" s="53"/>
      <c r="CV769" s="53"/>
      <c r="CW769" s="53"/>
      <c r="CX769" s="53"/>
      <c r="CY769" s="53"/>
      <c r="CZ769" s="53"/>
      <c r="DA769" s="53"/>
      <c r="DB769" s="53"/>
      <c r="DC769" s="53"/>
      <c r="DD769" s="53"/>
      <c r="DE769" s="53"/>
      <c r="DF769" s="53"/>
      <c r="DG769" s="53"/>
      <c r="DH769" s="53"/>
      <c r="DI769" s="53"/>
      <c r="DJ769" s="53"/>
      <c r="DK769" s="53"/>
      <c r="DL769" s="53"/>
      <c r="DM769" s="53"/>
      <c r="DN769" s="53"/>
      <c r="DO769" s="53"/>
      <c r="DP769" s="53"/>
      <c r="DQ769" s="53"/>
      <c r="DR769" s="53"/>
      <c r="DS769" s="53"/>
      <c r="DT769" s="53"/>
      <c r="DU769" s="53"/>
      <c r="DV769" s="53"/>
      <c r="DW769" s="53"/>
      <c r="DX769" s="53"/>
      <c r="DY769" s="53"/>
      <c r="DZ769" s="53"/>
      <c r="EA769" s="53"/>
      <c r="EB769" s="53"/>
      <c r="EC769" s="53"/>
      <c r="ED769" s="53"/>
      <c r="EE769" s="53"/>
      <c r="EF769" s="53"/>
      <c r="EG769" s="53"/>
      <c r="EH769" s="53"/>
      <c r="EI769" s="53"/>
      <c r="EJ769" s="53"/>
      <c r="EK769" s="53"/>
      <c r="EL769" s="53"/>
      <c r="EM769" s="53"/>
      <c r="EN769" s="53"/>
      <c r="EO769" s="53"/>
      <c r="EP769" s="53"/>
      <c r="EQ769" s="53"/>
      <c r="ER769" s="53"/>
      <c r="ES769" s="53"/>
      <c r="ET769" s="53"/>
      <c r="EU769" s="53"/>
      <c r="EV769" s="53"/>
      <c r="EW769" s="53"/>
      <c r="EX769" s="53"/>
      <c r="EY769" s="53"/>
      <c r="EZ769" s="53"/>
      <c r="FA769" s="53"/>
      <c r="FB769" s="53"/>
      <c r="FC769" s="53"/>
      <c r="FD769" s="53"/>
      <c r="FE769" s="53"/>
      <c r="FF769" s="53"/>
      <c r="FG769" s="53"/>
      <c r="FH769" s="53"/>
      <c r="FI769" s="53"/>
      <c r="FJ769" s="53"/>
      <c r="FK769" s="53"/>
      <c r="FL769" s="53"/>
      <c r="FM769" s="53"/>
      <c r="FN769" s="53"/>
      <c r="FO769" s="53"/>
      <c r="FP769" s="53"/>
      <c r="FQ769" s="53"/>
      <c r="FR769" s="53"/>
      <c r="FS769" s="53"/>
      <c r="FT769" s="53"/>
      <c r="FU769" s="53"/>
      <c r="FV769" s="53"/>
      <c r="FW769" s="53"/>
      <c r="FX769" s="53"/>
      <c r="FY769" s="53"/>
      <c r="FZ769" s="53"/>
      <c r="GA769" s="53"/>
      <c r="GB769" s="53"/>
      <c r="GC769" s="53"/>
      <c r="GD769" s="53"/>
      <c r="GE769" s="53"/>
      <c r="GF769" s="53"/>
      <c r="GG769" s="53"/>
      <c r="GH769" s="53"/>
      <c r="GI769" s="53"/>
      <c r="GJ769" s="53"/>
      <c r="GK769" s="53"/>
      <c r="GL769" s="53"/>
      <c r="GM769" s="53"/>
      <c r="GN769" s="53"/>
      <c r="GO769" s="53"/>
      <c r="GP769" s="53"/>
      <c r="GQ769" s="53"/>
      <c r="GR769" s="53"/>
      <c r="GS769" s="53"/>
      <c r="GT769" s="53"/>
      <c r="GU769" s="53"/>
      <c r="GV769" s="53"/>
      <c r="GW769" s="53"/>
      <c r="GX769" s="53"/>
      <c r="GY769" s="53"/>
      <c r="GZ769" s="53"/>
      <c r="HA769" s="53"/>
      <c r="HB769" s="53"/>
      <c r="HC769" s="53"/>
      <c r="HD769" s="53"/>
      <c r="HE769" s="53"/>
      <c r="HF769" s="53"/>
      <c r="HG769" s="53"/>
      <c r="HH769" s="53"/>
      <c r="HI769" s="53"/>
      <c r="HJ769" s="53"/>
      <c r="HK769" s="53"/>
      <c r="HL769" s="53"/>
      <c r="HM769" s="53"/>
      <c r="HN769" s="53"/>
      <c r="HO769" s="53"/>
      <c r="HP769" s="53"/>
      <c r="HQ769" s="53"/>
      <c r="HR769" s="53"/>
      <c r="HS769" s="53"/>
      <c r="HT769" s="53"/>
      <c r="HU769" s="53"/>
      <c r="HV769" s="53"/>
      <c r="HW769" s="53"/>
      <c r="HX769" s="53"/>
      <c r="HY769" s="53"/>
      <c r="HZ769" s="53"/>
      <c r="IA769" s="53"/>
      <c r="IB769" s="53"/>
      <c r="IC769" s="53"/>
      <c r="ID769" s="53"/>
      <c r="IE769" s="53"/>
      <c r="IF769" s="53"/>
      <c r="IG769" s="53"/>
      <c r="IH769" s="53"/>
      <c r="II769" s="53"/>
      <c r="IJ769" s="53"/>
      <c r="IK769" s="53"/>
      <c r="IL769" s="53"/>
      <c r="IM769" s="53"/>
      <c r="IN769" s="53"/>
      <c r="IO769" s="53"/>
      <c r="IP769" s="53"/>
      <c r="IQ769" s="53"/>
      <c r="IR769" s="53"/>
      <c r="IS769" s="53"/>
      <c r="IT769" s="53"/>
      <c r="IU769" s="53"/>
    </row>
    <row r="770" spans="1:255" s="52" customFormat="1" ht="11.65" customHeight="1">
      <c r="A770" s="74">
        <v>769</v>
      </c>
      <c r="B770" s="55" t="s">
        <v>2424</v>
      </c>
      <c r="C770" s="56" t="s">
        <v>2740</v>
      </c>
      <c r="D770" s="67">
        <v>2</v>
      </c>
      <c r="E770" s="55"/>
      <c r="F770" s="59">
        <v>9237301.5</v>
      </c>
      <c r="G770" s="69" t="s">
        <v>1229</v>
      </c>
      <c r="H770" s="63"/>
      <c r="I770" s="94"/>
      <c r="J770" s="53"/>
      <c r="K770" s="48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3"/>
      <c r="BS770" s="53"/>
      <c r="BT770" s="53"/>
      <c r="BU770" s="53"/>
      <c r="BV770" s="53"/>
      <c r="BW770" s="53"/>
      <c r="BX770" s="53"/>
      <c r="BY770" s="53"/>
      <c r="BZ770" s="53"/>
      <c r="CA770" s="53"/>
      <c r="CB770" s="53"/>
      <c r="CC770" s="53"/>
      <c r="CD770" s="53"/>
      <c r="CE770" s="53"/>
      <c r="CF770" s="53"/>
      <c r="CG770" s="53"/>
      <c r="CH770" s="53"/>
      <c r="CI770" s="53"/>
      <c r="CJ770" s="53"/>
      <c r="CK770" s="53"/>
      <c r="CL770" s="53"/>
      <c r="CM770" s="53"/>
      <c r="CN770" s="53"/>
      <c r="CO770" s="53"/>
      <c r="CP770" s="53"/>
      <c r="CQ770" s="53"/>
      <c r="CR770" s="53"/>
      <c r="CS770" s="53"/>
      <c r="CT770" s="53"/>
      <c r="CU770" s="53"/>
      <c r="CV770" s="53"/>
      <c r="CW770" s="53"/>
      <c r="CX770" s="53"/>
      <c r="CY770" s="53"/>
      <c r="CZ770" s="53"/>
      <c r="DA770" s="53"/>
      <c r="DB770" s="53"/>
      <c r="DC770" s="53"/>
      <c r="DD770" s="53"/>
      <c r="DE770" s="53"/>
      <c r="DF770" s="53"/>
      <c r="DG770" s="53"/>
      <c r="DH770" s="53"/>
      <c r="DI770" s="53"/>
      <c r="DJ770" s="53"/>
      <c r="DK770" s="53"/>
      <c r="DL770" s="53"/>
      <c r="DM770" s="53"/>
      <c r="DN770" s="53"/>
      <c r="DO770" s="53"/>
      <c r="DP770" s="53"/>
      <c r="DQ770" s="53"/>
      <c r="DR770" s="53"/>
      <c r="DS770" s="53"/>
      <c r="DT770" s="53"/>
      <c r="DU770" s="53"/>
      <c r="DV770" s="53"/>
      <c r="DW770" s="53"/>
      <c r="DX770" s="53"/>
      <c r="DY770" s="53"/>
      <c r="DZ770" s="53"/>
      <c r="EA770" s="53"/>
      <c r="EB770" s="53"/>
      <c r="EC770" s="53"/>
      <c r="ED770" s="53"/>
      <c r="EE770" s="53"/>
      <c r="EF770" s="53"/>
      <c r="EG770" s="53"/>
      <c r="EH770" s="53"/>
      <c r="EI770" s="53"/>
      <c r="EJ770" s="53"/>
      <c r="EK770" s="53"/>
      <c r="EL770" s="53"/>
      <c r="EM770" s="53"/>
      <c r="EN770" s="53"/>
      <c r="EO770" s="53"/>
      <c r="EP770" s="53"/>
      <c r="EQ770" s="53"/>
      <c r="ER770" s="53"/>
      <c r="ES770" s="53"/>
      <c r="ET770" s="53"/>
      <c r="EU770" s="53"/>
      <c r="EV770" s="53"/>
      <c r="EW770" s="53"/>
      <c r="EX770" s="53"/>
      <c r="EY770" s="53"/>
      <c r="EZ770" s="53"/>
      <c r="FA770" s="53"/>
      <c r="FB770" s="53"/>
      <c r="FC770" s="53"/>
      <c r="FD770" s="53"/>
      <c r="FE770" s="53"/>
      <c r="FF770" s="53"/>
      <c r="FG770" s="53"/>
      <c r="FH770" s="53"/>
      <c r="FI770" s="53"/>
      <c r="FJ770" s="53"/>
      <c r="FK770" s="53"/>
      <c r="FL770" s="53"/>
      <c r="FM770" s="53"/>
      <c r="FN770" s="53"/>
      <c r="FO770" s="53"/>
      <c r="FP770" s="53"/>
      <c r="FQ770" s="53"/>
      <c r="FR770" s="53"/>
      <c r="FS770" s="53"/>
      <c r="FT770" s="53"/>
      <c r="FU770" s="53"/>
      <c r="FV770" s="53"/>
      <c r="FW770" s="53"/>
      <c r="FX770" s="53"/>
      <c r="FY770" s="53"/>
      <c r="FZ770" s="53"/>
      <c r="GA770" s="53"/>
      <c r="GB770" s="53"/>
      <c r="GC770" s="53"/>
      <c r="GD770" s="53"/>
      <c r="GE770" s="53"/>
      <c r="GF770" s="53"/>
      <c r="GG770" s="53"/>
      <c r="GH770" s="53"/>
      <c r="GI770" s="53"/>
      <c r="GJ770" s="53"/>
      <c r="GK770" s="53"/>
      <c r="GL770" s="53"/>
      <c r="GM770" s="53"/>
      <c r="GN770" s="53"/>
      <c r="GO770" s="53"/>
      <c r="GP770" s="53"/>
      <c r="GQ770" s="53"/>
      <c r="GR770" s="53"/>
      <c r="GS770" s="53"/>
      <c r="GT770" s="53"/>
      <c r="GU770" s="53"/>
      <c r="GV770" s="53"/>
      <c r="GW770" s="53"/>
      <c r="GX770" s="53"/>
      <c r="GY770" s="53"/>
      <c r="GZ770" s="53"/>
      <c r="HA770" s="53"/>
      <c r="HB770" s="53"/>
      <c r="HC770" s="53"/>
      <c r="HD770" s="53"/>
      <c r="HE770" s="53"/>
      <c r="HF770" s="53"/>
      <c r="HG770" s="53"/>
      <c r="HH770" s="53"/>
      <c r="HI770" s="53"/>
      <c r="HJ770" s="53"/>
      <c r="HK770" s="53"/>
      <c r="HL770" s="53"/>
      <c r="HM770" s="53"/>
      <c r="HN770" s="53"/>
      <c r="HO770" s="53"/>
      <c r="HP770" s="53"/>
      <c r="HQ770" s="53"/>
      <c r="HR770" s="53"/>
      <c r="HS770" s="53"/>
      <c r="HT770" s="53"/>
      <c r="HU770" s="53"/>
      <c r="HV770" s="53"/>
      <c r="HW770" s="53"/>
      <c r="HX770" s="53"/>
      <c r="HY770" s="53"/>
      <c r="HZ770" s="53"/>
      <c r="IA770" s="53"/>
      <c r="IB770" s="53"/>
      <c r="IC770" s="53"/>
      <c r="ID770" s="53"/>
      <c r="IE770" s="53"/>
      <c r="IF770" s="53"/>
      <c r="IG770" s="53"/>
      <c r="IH770" s="53"/>
      <c r="II770" s="53"/>
      <c r="IJ770" s="53"/>
      <c r="IK770" s="53"/>
      <c r="IL770" s="53"/>
      <c r="IM770" s="53"/>
      <c r="IN770" s="53"/>
      <c r="IO770" s="53"/>
      <c r="IP770" s="53"/>
      <c r="IQ770" s="53"/>
      <c r="IR770" s="53"/>
      <c r="IS770" s="53"/>
      <c r="IT770" s="53"/>
      <c r="IU770" s="53"/>
    </row>
    <row r="771" spans="1:255" s="52" customFormat="1" ht="11.65" customHeight="1">
      <c r="A771" s="74">
        <v>770</v>
      </c>
      <c r="B771" s="55"/>
      <c r="C771" s="56" t="s">
        <v>2741</v>
      </c>
      <c r="D771" s="57"/>
      <c r="E771" s="57"/>
      <c r="F771" s="59"/>
      <c r="G771" s="58"/>
      <c r="H771" s="63" t="s">
        <v>1933</v>
      </c>
      <c r="I771" s="94">
        <v>19000</v>
      </c>
      <c r="J771" s="118"/>
      <c r="K771" s="48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3"/>
      <c r="BS771" s="53"/>
      <c r="BT771" s="53"/>
      <c r="BU771" s="53"/>
      <c r="BV771" s="53"/>
      <c r="BW771" s="53"/>
      <c r="BX771" s="53"/>
      <c r="BY771" s="53"/>
      <c r="BZ771" s="53"/>
      <c r="CA771" s="53"/>
      <c r="CB771" s="53"/>
      <c r="CC771" s="53"/>
      <c r="CD771" s="53"/>
      <c r="CE771" s="53"/>
      <c r="CF771" s="53"/>
      <c r="CG771" s="53"/>
      <c r="CH771" s="53"/>
      <c r="CI771" s="53"/>
      <c r="CJ771" s="53"/>
      <c r="CK771" s="53"/>
      <c r="CL771" s="53"/>
      <c r="CM771" s="53"/>
      <c r="CN771" s="53"/>
      <c r="CO771" s="53"/>
      <c r="CP771" s="53"/>
      <c r="CQ771" s="53"/>
      <c r="CR771" s="53"/>
      <c r="CS771" s="53"/>
      <c r="CT771" s="53"/>
      <c r="CU771" s="53"/>
      <c r="CV771" s="53"/>
      <c r="CW771" s="53"/>
      <c r="CX771" s="53"/>
      <c r="CY771" s="53"/>
      <c r="CZ771" s="53"/>
      <c r="DA771" s="53"/>
      <c r="DB771" s="53"/>
      <c r="DC771" s="53"/>
      <c r="DD771" s="53"/>
      <c r="DE771" s="53"/>
      <c r="DF771" s="53"/>
      <c r="DG771" s="53"/>
      <c r="DH771" s="53"/>
      <c r="DI771" s="53"/>
      <c r="DJ771" s="53"/>
      <c r="DK771" s="53"/>
      <c r="DL771" s="53"/>
      <c r="DM771" s="53"/>
      <c r="DN771" s="53"/>
      <c r="DO771" s="53"/>
      <c r="DP771" s="53"/>
      <c r="DQ771" s="53"/>
      <c r="DR771" s="53"/>
      <c r="DS771" s="53"/>
      <c r="DT771" s="53"/>
      <c r="DU771" s="53"/>
      <c r="DV771" s="53"/>
      <c r="DW771" s="53"/>
      <c r="DX771" s="53"/>
      <c r="DY771" s="53"/>
      <c r="DZ771" s="53"/>
      <c r="EA771" s="53"/>
      <c r="EB771" s="53"/>
      <c r="EC771" s="53"/>
      <c r="ED771" s="53"/>
      <c r="EE771" s="53"/>
      <c r="EF771" s="53"/>
      <c r="EG771" s="53"/>
      <c r="EH771" s="53"/>
      <c r="EI771" s="53"/>
      <c r="EJ771" s="53"/>
      <c r="EK771" s="53"/>
      <c r="EL771" s="53"/>
      <c r="EM771" s="53"/>
      <c r="EN771" s="53"/>
      <c r="EO771" s="53"/>
      <c r="EP771" s="53"/>
      <c r="EQ771" s="53"/>
      <c r="ER771" s="53"/>
      <c r="ES771" s="53"/>
      <c r="ET771" s="53"/>
      <c r="EU771" s="53"/>
      <c r="EV771" s="53"/>
      <c r="EW771" s="53"/>
      <c r="EX771" s="53"/>
      <c r="EY771" s="53"/>
      <c r="EZ771" s="53"/>
      <c r="FA771" s="53"/>
      <c r="FB771" s="53"/>
      <c r="FC771" s="53"/>
      <c r="FD771" s="53"/>
      <c r="FE771" s="53"/>
      <c r="FF771" s="53"/>
      <c r="FG771" s="53"/>
      <c r="FH771" s="53"/>
      <c r="FI771" s="53"/>
      <c r="FJ771" s="53"/>
      <c r="FK771" s="53"/>
      <c r="FL771" s="53"/>
      <c r="FM771" s="53"/>
      <c r="FN771" s="53"/>
      <c r="FO771" s="53"/>
      <c r="FP771" s="53"/>
      <c r="FQ771" s="53"/>
      <c r="FR771" s="53"/>
      <c r="FS771" s="53"/>
      <c r="FT771" s="53"/>
      <c r="FU771" s="53"/>
      <c r="FV771" s="53"/>
      <c r="FW771" s="53"/>
      <c r="FX771" s="53"/>
      <c r="FY771" s="53"/>
      <c r="FZ771" s="53"/>
      <c r="GA771" s="53"/>
      <c r="GB771" s="53"/>
      <c r="GC771" s="53"/>
      <c r="GD771" s="53"/>
      <c r="GE771" s="53"/>
      <c r="GF771" s="53"/>
      <c r="GG771" s="53"/>
      <c r="GH771" s="53"/>
      <c r="GI771" s="53"/>
      <c r="GJ771" s="53"/>
      <c r="GK771" s="53"/>
      <c r="GL771" s="53"/>
      <c r="GM771" s="53"/>
      <c r="GN771" s="53"/>
      <c r="GO771" s="53"/>
      <c r="GP771" s="53"/>
      <c r="GQ771" s="53"/>
      <c r="GR771" s="53"/>
      <c r="GS771" s="53"/>
      <c r="GT771" s="53"/>
      <c r="GU771" s="53"/>
      <c r="GV771" s="53"/>
      <c r="GW771" s="53"/>
      <c r="GX771" s="53"/>
      <c r="GY771" s="53"/>
      <c r="GZ771" s="53"/>
      <c r="HA771" s="53"/>
      <c r="HB771" s="53"/>
      <c r="HC771" s="53"/>
      <c r="HD771" s="53"/>
      <c r="HE771" s="53"/>
      <c r="HF771" s="53"/>
      <c r="HG771" s="53"/>
      <c r="HH771" s="53"/>
      <c r="HI771" s="53"/>
      <c r="HJ771" s="53"/>
      <c r="HK771" s="53"/>
      <c r="HL771" s="53"/>
      <c r="HM771" s="53"/>
      <c r="HN771" s="53"/>
      <c r="HO771" s="53"/>
      <c r="HP771" s="53"/>
      <c r="HQ771" s="53"/>
      <c r="HR771" s="53"/>
      <c r="HS771" s="53"/>
      <c r="HT771" s="53"/>
      <c r="HU771" s="53"/>
      <c r="HV771" s="53"/>
      <c r="HW771" s="53"/>
      <c r="HX771" s="53"/>
      <c r="HY771" s="53"/>
      <c r="HZ771" s="53"/>
      <c r="IA771" s="53"/>
      <c r="IB771" s="53"/>
      <c r="IC771" s="53"/>
      <c r="ID771" s="53"/>
      <c r="IE771" s="53"/>
      <c r="IF771" s="53"/>
      <c r="IG771" s="53"/>
      <c r="IH771" s="53"/>
      <c r="II771" s="53"/>
      <c r="IJ771" s="53"/>
      <c r="IK771" s="53"/>
      <c r="IL771" s="53"/>
      <c r="IM771" s="53"/>
      <c r="IN771" s="53"/>
      <c r="IO771" s="53"/>
      <c r="IP771" s="53"/>
      <c r="IQ771" s="53"/>
      <c r="IR771" s="53"/>
      <c r="IS771" s="53"/>
      <c r="IT771" s="53"/>
      <c r="IU771" s="53"/>
    </row>
    <row r="772" spans="1:255" s="52" customFormat="1" ht="11.65" customHeight="1">
      <c r="A772" s="74">
        <v>771</v>
      </c>
      <c r="B772" s="55" t="s">
        <v>2742</v>
      </c>
      <c r="C772" s="56" t="s">
        <v>2743</v>
      </c>
      <c r="D772" s="67">
        <v>9</v>
      </c>
      <c r="E772" s="55" t="s">
        <v>2744</v>
      </c>
      <c r="F772" s="78">
        <v>7768043.1100000003</v>
      </c>
      <c r="G772" s="69" t="s">
        <v>1229</v>
      </c>
      <c r="H772" s="63"/>
      <c r="I772" s="94"/>
      <c r="J772" s="53"/>
      <c r="K772" s="48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3"/>
      <c r="BS772" s="53"/>
      <c r="BT772" s="53"/>
      <c r="BU772" s="53"/>
      <c r="BV772" s="53"/>
      <c r="BW772" s="53"/>
      <c r="BX772" s="53"/>
      <c r="BY772" s="53"/>
      <c r="BZ772" s="53"/>
      <c r="CA772" s="53"/>
      <c r="CB772" s="53"/>
      <c r="CC772" s="53"/>
      <c r="CD772" s="53"/>
      <c r="CE772" s="53"/>
      <c r="CF772" s="53"/>
      <c r="CG772" s="53"/>
      <c r="CH772" s="53"/>
      <c r="CI772" s="53"/>
      <c r="CJ772" s="53"/>
      <c r="CK772" s="53"/>
      <c r="CL772" s="53"/>
      <c r="CM772" s="53"/>
      <c r="CN772" s="53"/>
      <c r="CO772" s="53"/>
      <c r="CP772" s="53"/>
      <c r="CQ772" s="53"/>
      <c r="CR772" s="53"/>
      <c r="CS772" s="53"/>
      <c r="CT772" s="53"/>
      <c r="CU772" s="53"/>
      <c r="CV772" s="53"/>
      <c r="CW772" s="53"/>
      <c r="CX772" s="53"/>
      <c r="CY772" s="53"/>
      <c r="CZ772" s="53"/>
      <c r="DA772" s="53"/>
      <c r="DB772" s="53"/>
      <c r="DC772" s="53"/>
      <c r="DD772" s="53"/>
      <c r="DE772" s="53"/>
      <c r="DF772" s="53"/>
      <c r="DG772" s="53"/>
      <c r="DH772" s="53"/>
      <c r="DI772" s="53"/>
      <c r="DJ772" s="53"/>
      <c r="DK772" s="53"/>
      <c r="DL772" s="53"/>
      <c r="DM772" s="53"/>
      <c r="DN772" s="53"/>
      <c r="DO772" s="53"/>
      <c r="DP772" s="53"/>
      <c r="DQ772" s="53"/>
      <c r="DR772" s="53"/>
      <c r="DS772" s="53"/>
      <c r="DT772" s="53"/>
      <c r="DU772" s="53"/>
      <c r="DV772" s="53"/>
      <c r="DW772" s="53"/>
      <c r="DX772" s="53"/>
      <c r="DY772" s="53"/>
      <c r="DZ772" s="53"/>
      <c r="EA772" s="53"/>
      <c r="EB772" s="53"/>
      <c r="EC772" s="53"/>
      <c r="ED772" s="53"/>
      <c r="EE772" s="53"/>
      <c r="EF772" s="53"/>
      <c r="EG772" s="53"/>
      <c r="EH772" s="53"/>
      <c r="EI772" s="53"/>
      <c r="EJ772" s="53"/>
      <c r="EK772" s="53"/>
      <c r="EL772" s="53"/>
      <c r="EM772" s="53"/>
      <c r="EN772" s="53"/>
      <c r="EO772" s="53"/>
      <c r="EP772" s="53"/>
      <c r="EQ772" s="53"/>
      <c r="ER772" s="53"/>
      <c r="ES772" s="53"/>
      <c r="ET772" s="53"/>
      <c r="EU772" s="53"/>
      <c r="EV772" s="53"/>
      <c r="EW772" s="53"/>
      <c r="EX772" s="53"/>
      <c r="EY772" s="53"/>
      <c r="EZ772" s="53"/>
      <c r="FA772" s="53"/>
      <c r="FB772" s="53"/>
      <c r="FC772" s="53"/>
      <c r="FD772" s="53"/>
      <c r="FE772" s="53"/>
      <c r="FF772" s="53"/>
      <c r="FG772" s="53"/>
      <c r="FH772" s="53"/>
      <c r="FI772" s="53"/>
      <c r="FJ772" s="53"/>
      <c r="FK772" s="53"/>
      <c r="FL772" s="53"/>
      <c r="FM772" s="53"/>
      <c r="FN772" s="53"/>
      <c r="FO772" s="53"/>
      <c r="FP772" s="53"/>
      <c r="FQ772" s="53"/>
      <c r="FR772" s="53"/>
      <c r="FS772" s="53"/>
      <c r="FT772" s="53"/>
      <c r="FU772" s="53"/>
      <c r="FV772" s="53"/>
      <c r="FW772" s="53"/>
      <c r="FX772" s="53"/>
      <c r="FY772" s="53"/>
      <c r="FZ772" s="53"/>
      <c r="GA772" s="53"/>
      <c r="GB772" s="53"/>
      <c r="GC772" s="53"/>
      <c r="GD772" s="53"/>
      <c r="GE772" s="53"/>
      <c r="GF772" s="53"/>
      <c r="GG772" s="53"/>
      <c r="GH772" s="53"/>
      <c r="GI772" s="53"/>
      <c r="GJ772" s="53"/>
      <c r="GK772" s="53"/>
      <c r="GL772" s="53"/>
      <c r="GM772" s="53"/>
      <c r="GN772" s="53"/>
      <c r="GO772" s="53"/>
      <c r="GP772" s="53"/>
      <c r="GQ772" s="53"/>
      <c r="GR772" s="53"/>
      <c r="GS772" s="53"/>
      <c r="GT772" s="53"/>
      <c r="GU772" s="53"/>
      <c r="GV772" s="53"/>
      <c r="GW772" s="53"/>
      <c r="GX772" s="53"/>
      <c r="GY772" s="53"/>
      <c r="GZ772" s="53"/>
      <c r="HA772" s="53"/>
      <c r="HB772" s="53"/>
      <c r="HC772" s="53"/>
      <c r="HD772" s="53"/>
      <c r="HE772" s="53"/>
      <c r="HF772" s="53"/>
      <c r="HG772" s="53"/>
      <c r="HH772" s="53"/>
      <c r="HI772" s="53"/>
      <c r="HJ772" s="53"/>
      <c r="HK772" s="53"/>
      <c r="HL772" s="53"/>
      <c r="HM772" s="53"/>
      <c r="HN772" s="53"/>
      <c r="HO772" s="53"/>
      <c r="HP772" s="53"/>
      <c r="HQ772" s="53"/>
      <c r="HR772" s="53"/>
      <c r="HS772" s="53"/>
      <c r="HT772" s="53"/>
      <c r="HU772" s="53"/>
      <c r="HV772" s="53"/>
      <c r="HW772" s="53"/>
      <c r="HX772" s="53"/>
      <c r="HY772" s="53"/>
      <c r="HZ772" s="53"/>
      <c r="IA772" s="53"/>
      <c r="IB772" s="53"/>
      <c r="IC772" s="53"/>
      <c r="ID772" s="53"/>
      <c r="IE772" s="53"/>
      <c r="IF772" s="53"/>
      <c r="IG772" s="53"/>
      <c r="IH772" s="53"/>
      <c r="II772" s="53"/>
      <c r="IJ772" s="53"/>
      <c r="IK772" s="53"/>
      <c r="IL772" s="53"/>
      <c r="IM772" s="53"/>
      <c r="IN772" s="53"/>
      <c r="IO772" s="53"/>
      <c r="IP772" s="53"/>
      <c r="IQ772" s="53"/>
      <c r="IR772" s="53"/>
      <c r="IS772" s="53"/>
      <c r="IT772" s="53"/>
      <c r="IU772" s="53"/>
    </row>
    <row r="773" spans="1:255" s="52" customFormat="1" ht="11.65" customHeight="1">
      <c r="A773" s="74">
        <v>772</v>
      </c>
      <c r="B773" s="55" t="s">
        <v>2745</v>
      </c>
      <c r="C773" s="66" t="s">
        <v>2743</v>
      </c>
      <c r="D773" s="67">
        <v>9</v>
      </c>
      <c r="E773" s="55" t="s">
        <v>2744</v>
      </c>
      <c r="F773" s="68">
        <v>225312.25</v>
      </c>
      <c r="G773" s="69" t="s">
        <v>1229</v>
      </c>
      <c r="H773" s="70"/>
      <c r="I773" s="92"/>
      <c r="J773" s="53"/>
      <c r="K773" s="48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3"/>
      <c r="BS773" s="53"/>
      <c r="BT773" s="53"/>
      <c r="BU773" s="53"/>
      <c r="BV773" s="53"/>
      <c r="BW773" s="53"/>
      <c r="BX773" s="53"/>
      <c r="BY773" s="53"/>
      <c r="BZ773" s="53"/>
      <c r="CA773" s="53"/>
      <c r="CB773" s="53"/>
      <c r="CC773" s="53"/>
      <c r="CD773" s="53"/>
      <c r="CE773" s="53"/>
      <c r="CF773" s="53"/>
      <c r="CG773" s="53"/>
      <c r="CH773" s="53"/>
      <c r="CI773" s="53"/>
      <c r="CJ773" s="53"/>
      <c r="CK773" s="53"/>
      <c r="CL773" s="53"/>
      <c r="CM773" s="53"/>
      <c r="CN773" s="53"/>
      <c r="CO773" s="53"/>
      <c r="CP773" s="53"/>
      <c r="CQ773" s="53"/>
      <c r="CR773" s="53"/>
      <c r="CS773" s="53"/>
      <c r="CT773" s="53"/>
      <c r="CU773" s="53"/>
      <c r="CV773" s="53"/>
      <c r="CW773" s="53"/>
      <c r="CX773" s="53"/>
      <c r="CY773" s="53"/>
      <c r="CZ773" s="53"/>
      <c r="DA773" s="53"/>
      <c r="DB773" s="53"/>
      <c r="DC773" s="53"/>
      <c r="DD773" s="53"/>
      <c r="DE773" s="53"/>
      <c r="DF773" s="53"/>
      <c r="DG773" s="53"/>
      <c r="DH773" s="53"/>
      <c r="DI773" s="53"/>
      <c r="DJ773" s="53"/>
      <c r="DK773" s="53"/>
      <c r="DL773" s="53"/>
      <c r="DM773" s="53"/>
      <c r="DN773" s="53"/>
      <c r="DO773" s="53"/>
      <c r="DP773" s="53"/>
      <c r="DQ773" s="53"/>
      <c r="DR773" s="53"/>
      <c r="DS773" s="53"/>
      <c r="DT773" s="53"/>
      <c r="DU773" s="53"/>
      <c r="DV773" s="53"/>
      <c r="DW773" s="53"/>
      <c r="DX773" s="53"/>
      <c r="DY773" s="53"/>
      <c r="DZ773" s="53"/>
      <c r="EA773" s="53"/>
      <c r="EB773" s="53"/>
      <c r="EC773" s="53"/>
      <c r="ED773" s="53"/>
      <c r="EE773" s="53"/>
      <c r="EF773" s="53"/>
      <c r="EG773" s="53"/>
      <c r="EH773" s="53"/>
      <c r="EI773" s="53"/>
      <c r="EJ773" s="53"/>
      <c r="EK773" s="53"/>
      <c r="EL773" s="53"/>
      <c r="EM773" s="53"/>
      <c r="EN773" s="53"/>
      <c r="EO773" s="53"/>
      <c r="EP773" s="53"/>
      <c r="EQ773" s="53"/>
      <c r="ER773" s="53"/>
      <c r="ES773" s="53"/>
      <c r="ET773" s="53"/>
      <c r="EU773" s="53"/>
      <c r="EV773" s="53"/>
      <c r="EW773" s="53"/>
      <c r="EX773" s="53"/>
      <c r="EY773" s="53"/>
      <c r="EZ773" s="53"/>
      <c r="FA773" s="53"/>
      <c r="FB773" s="53"/>
      <c r="FC773" s="53"/>
      <c r="FD773" s="53"/>
      <c r="FE773" s="53"/>
      <c r="FF773" s="53"/>
      <c r="FG773" s="53"/>
      <c r="FH773" s="53"/>
      <c r="FI773" s="53"/>
      <c r="FJ773" s="53"/>
      <c r="FK773" s="53"/>
      <c r="FL773" s="53"/>
      <c r="FM773" s="53"/>
      <c r="FN773" s="53"/>
      <c r="FO773" s="53"/>
      <c r="FP773" s="53"/>
      <c r="FQ773" s="53"/>
      <c r="FR773" s="53"/>
      <c r="FS773" s="53"/>
      <c r="FT773" s="53"/>
      <c r="FU773" s="53"/>
      <c r="FV773" s="53"/>
      <c r="FW773" s="53"/>
      <c r="FX773" s="53"/>
      <c r="FY773" s="53"/>
      <c r="FZ773" s="53"/>
      <c r="GA773" s="53"/>
      <c r="GB773" s="53"/>
      <c r="GC773" s="53"/>
      <c r="GD773" s="53"/>
      <c r="GE773" s="53"/>
      <c r="GF773" s="53"/>
      <c r="GG773" s="53"/>
      <c r="GH773" s="53"/>
      <c r="GI773" s="53"/>
      <c r="GJ773" s="53"/>
      <c r="GK773" s="53"/>
      <c r="GL773" s="53"/>
      <c r="GM773" s="53"/>
      <c r="GN773" s="53"/>
      <c r="GO773" s="53"/>
      <c r="GP773" s="53"/>
      <c r="GQ773" s="53"/>
      <c r="GR773" s="53"/>
      <c r="GS773" s="53"/>
      <c r="GT773" s="53"/>
      <c r="GU773" s="53"/>
      <c r="GV773" s="53"/>
      <c r="GW773" s="53"/>
      <c r="GX773" s="53"/>
      <c r="GY773" s="53"/>
      <c r="GZ773" s="53"/>
      <c r="HA773" s="53"/>
      <c r="HB773" s="53"/>
      <c r="HC773" s="53"/>
      <c r="HD773" s="53"/>
      <c r="HE773" s="53"/>
      <c r="HF773" s="53"/>
      <c r="HG773" s="53"/>
      <c r="HH773" s="53"/>
      <c r="HI773" s="53"/>
      <c r="HJ773" s="53"/>
      <c r="HK773" s="53"/>
      <c r="HL773" s="53"/>
      <c r="HM773" s="53"/>
      <c r="HN773" s="53"/>
      <c r="HO773" s="53"/>
      <c r="HP773" s="53"/>
      <c r="HQ773" s="53"/>
      <c r="HR773" s="53"/>
      <c r="HS773" s="53"/>
      <c r="HT773" s="53"/>
      <c r="HU773" s="53"/>
      <c r="HV773" s="53"/>
      <c r="HW773" s="53"/>
      <c r="HX773" s="53"/>
      <c r="HY773" s="53"/>
      <c r="HZ773" s="53"/>
      <c r="IA773" s="53"/>
      <c r="IB773" s="53"/>
      <c r="IC773" s="53"/>
      <c r="ID773" s="53"/>
      <c r="IE773" s="53"/>
      <c r="IF773" s="53"/>
      <c r="IG773" s="53"/>
      <c r="IH773" s="53"/>
      <c r="II773" s="53"/>
      <c r="IJ773" s="53"/>
      <c r="IK773" s="53"/>
      <c r="IL773" s="53"/>
      <c r="IM773" s="53"/>
      <c r="IN773" s="53"/>
      <c r="IO773" s="53"/>
      <c r="IP773" s="53"/>
      <c r="IQ773" s="53"/>
      <c r="IR773" s="53"/>
      <c r="IS773" s="53"/>
      <c r="IT773" s="53"/>
      <c r="IU773" s="53"/>
    </row>
    <row r="774" spans="1:255" s="52" customFormat="1" ht="11.65" customHeight="1">
      <c r="A774" s="74">
        <v>773</v>
      </c>
      <c r="B774" s="55"/>
      <c r="C774" s="56" t="s">
        <v>2746</v>
      </c>
      <c r="D774" s="57"/>
      <c r="E774" s="57"/>
      <c r="F774" s="59"/>
      <c r="G774" s="58"/>
      <c r="H774" s="63" t="s">
        <v>1933</v>
      </c>
      <c r="I774" s="94">
        <v>58035.15</v>
      </c>
      <c r="J774" s="118"/>
      <c r="K774" s="48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3"/>
      <c r="BS774" s="53"/>
      <c r="BT774" s="53"/>
      <c r="BU774" s="53"/>
      <c r="BV774" s="53"/>
      <c r="BW774" s="53"/>
      <c r="BX774" s="53"/>
      <c r="BY774" s="53"/>
      <c r="BZ774" s="53"/>
      <c r="CA774" s="53"/>
      <c r="CB774" s="53"/>
      <c r="CC774" s="53"/>
      <c r="CD774" s="53"/>
      <c r="CE774" s="53"/>
      <c r="CF774" s="53"/>
      <c r="CG774" s="53"/>
      <c r="CH774" s="53"/>
      <c r="CI774" s="53"/>
      <c r="CJ774" s="53"/>
      <c r="CK774" s="53"/>
      <c r="CL774" s="53"/>
      <c r="CM774" s="53"/>
      <c r="CN774" s="53"/>
      <c r="CO774" s="53"/>
      <c r="CP774" s="53"/>
      <c r="CQ774" s="53"/>
      <c r="CR774" s="53"/>
      <c r="CS774" s="53"/>
      <c r="CT774" s="53"/>
      <c r="CU774" s="53"/>
      <c r="CV774" s="53"/>
      <c r="CW774" s="53"/>
      <c r="CX774" s="53"/>
      <c r="CY774" s="53"/>
      <c r="CZ774" s="53"/>
      <c r="DA774" s="53"/>
      <c r="DB774" s="53"/>
      <c r="DC774" s="53"/>
      <c r="DD774" s="53"/>
      <c r="DE774" s="53"/>
      <c r="DF774" s="53"/>
      <c r="DG774" s="53"/>
      <c r="DH774" s="53"/>
      <c r="DI774" s="53"/>
      <c r="DJ774" s="53"/>
      <c r="DK774" s="53"/>
      <c r="DL774" s="53"/>
      <c r="DM774" s="53"/>
      <c r="DN774" s="53"/>
      <c r="DO774" s="53"/>
      <c r="DP774" s="53"/>
      <c r="DQ774" s="53"/>
      <c r="DR774" s="53"/>
      <c r="DS774" s="53"/>
      <c r="DT774" s="53"/>
      <c r="DU774" s="53"/>
      <c r="DV774" s="53"/>
      <c r="DW774" s="53"/>
      <c r="DX774" s="53"/>
      <c r="DY774" s="53"/>
      <c r="DZ774" s="53"/>
      <c r="EA774" s="53"/>
      <c r="EB774" s="53"/>
      <c r="EC774" s="53"/>
      <c r="ED774" s="53"/>
      <c r="EE774" s="53"/>
      <c r="EF774" s="53"/>
      <c r="EG774" s="53"/>
      <c r="EH774" s="53"/>
      <c r="EI774" s="53"/>
      <c r="EJ774" s="53"/>
      <c r="EK774" s="53"/>
      <c r="EL774" s="53"/>
      <c r="EM774" s="53"/>
      <c r="EN774" s="53"/>
      <c r="EO774" s="53"/>
      <c r="EP774" s="53"/>
      <c r="EQ774" s="53"/>
      <c r="ER774" s="53"/>
      <c r="ES774" s="53"/>
      <c r="ET774" s="53"/>
      <c r="EU774" s="53"/>
      <c r="EV774" s="53"/>
      <c r="EW774" s="53"/>
      <c r="EX774" s="53"/>
      <c r="EY774" s="53"/>
      <c r="EZ774" s="53"/>
      <c r="FA774" s="53"/>
      <c r="FB774" s="53"/>
      <c r="FC774" s="53"/>
      <c r="FD774" s="53"/>
      <c r="FE774" s="53"/>
      <c r="FF774" s="53"/>
      <c r="FG774" s="53"/>
      <c r="FH774" s="53"/>
      <c r="FI774" s="53"/>
      <c r="FJ774" s="53"/>
      <c r="FK774" s="53"/>
      <c r="FL774" s="53"/>
      <c r="FM774" s="53"/>
      <c r="FN774" s="53"/>
      <c r="FO774" s="53"/>
      <c r="FP774" s="53"/>
      <c r="FQ774" s="53"/>
      <c r="FR774" s="53"/>
      <c r="FS774" s="53"/>
      <c r="FT774" s="53"/>
      <c r="FU774" s="53"/>
      <c r="FV774" s="53"/>
      <c r="FW774" s="53"/>
      <c r="FX774" s="53"/>
      <c r="FY774" s="53"/>
      <c r="FZ774" s="53"/>
      <c r="GA774" s="53"/>
      <c r="GB774" s="53"/>
      <c r="GC774" s="53"/>
      <c r="GD774" s="53"/>
      <c r="GE774" s="53"/>
      <c r="GF774" s="53"/>
      <c r="GG774" s="53"/>
      <c r="GH774" s="53"/>
      <c r="GI774" s="53"/>
      <c r="GJ774" s="53"/>
      <c r="GK774" s="53"/>
      <c r="GL774" s="53"/>
      <c r="GM774" s="53"/>
      <c r="GN774" s="53"/>
      <c r="GO774" s="53"/>
      <c r="GP774" s="53"/>
      <c r="GQ774" s="53"/>
      <c r="GR774" s="53"/>
      <c r="GS774" s="53"/>
      <c r="GT774" s="53"/>
      <c r="GU774" s="53"/>
      <c r="GV774" s="53"/>
      <c r="GW774" s="53"/>
      <c r="GX774" s="53"/>
      <c r="GY774" s="53"/>
      <c r="GZ774" s="53"/>
      <c r="HA774" s="53"/>
      <c r="HB774" s="53"/>
      <c r="HC774" s="53"/>
      <c r="HD774" s="53"/>
      <c r="HE774" s="53"/>
      <c r="HF774" s="53"/>
      <c r="HG774" s="53"/>
      <c r="HH774" s="53"/>
      <c r="HI774" s="53"/>
      <c r="HJ774" s="53"/>
      <c r="HK774" s="53"/>
      <c r="HL774" s="53"/>
      <c r="HM774" s="53"/>
      <c r="HN774" s="53"/>
      <c r="HO774" s="53"/>
      <c r="HP774" s="53"/>
      <c r="HQ774" s="53"/>
      <c r="HR774" s="53"/>
      <c r="HS774" s="53"/>
      <c r="HT774" s="53"/>
      <c r="HU774" s="53"/>
      <c r="HV774" s="53"/>
      <c r="HW774" s="53"/>
      <c r="HX774" s="53"/>
      <c r="HY774" s="53"/>
      <c r="HZ774" s="53"/>
      <c r="IA774" s="53"/>
      <c r="IB774" s="53"/>
      <c r="IC774" s="53"/>
      <c r="ID774" s="53"/>
      <c r="IE774" s="53"/>
      <c r="IF774" s="53"/>
      <c r="IG774" s="53"/>
      <c r="IH774" s="53"/>
      <c r="II774" s="53"/>
      <c r="IJ774" s="53"/>
      <c r="IK774" s="53"/>
      <c r="IL774" s="53"/>
      <c r="IM774" s="53"/>
      <c r="IN774" s="53"/>
      <c r="IO774" s="53"/>
      <c r="IP774" s="53"/>
      <c r="IQ774" s="53"/>
      <c r="IR774" s="53"/>
      <c r="IS774" s="53"/>
      <c r="IT774" s="53"/>
      <c r="IU774" s="53"/>
    </row>
    <row r="775" spans="1:255" s="52" customFormat="1" ht="11.65" customHeight="1">
      <c r="A775" s="74">
        <v>774</v>
      </c>
      <c r="B775" s="55"/>
      <c r="C775" s="56" t="s">
        <v>2747</v>
      </c>
      <c r="D775" s="57"/>
      <c r="E775" s="57"/>
      <c r="F775" s="59"/>
      <c r="G775" s="58"/>
      <c r="H775" s="63" t="s">
        <v>1933</v>
      </c>
      <c r="I775" s="94">
        <v>62268.87</v>
      </c>
      <c r="J775" s="117"/>
      <c r="K775" s="48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3"/>
      <c r="BS775" s="53"/>
      <c r="BT775" s="53"/>
      <c r="BU775" s="53"/>
      <c r="BV775" s="53"/>
      <c r="BW775" s="53"/>
      <c r="BX775" s="53"/>
      <c r="BY775" s="53"/>
      <c r="BZ775" s="53"/>
      <c r="CA775" s="53"/>
      <c r="CB775" s="53"/>
      <c r="CC775" s="53"/>
      <c r="CD775" s="53"/>
      <c r="CE775" s="53"/>
      <c r="CF775" s="53"/>
      <c r="CG775" s="53"/>
      <c r="CH775" s="53"/>
      <c r="CI775" s="53"/>
      <c r="CJ775" s="53"/>
      <c r="CK775" s="53"/>
      <c r="CL775" s="53"/>
      <c r="CM775" s="53"/>
      <c r="CN775" s="53"/>
      <c r="CO775" s="53"/>
      <c r="CP775" s="53"/>
      <c r="CQ775" s="53"/>
      <c r="CR775" s="53"/>
      <c r="CS775" s="53"/>
      <c r="CT775" s="53"/>
      <c r="CU775" s="53"/>
      <c r="CV775" s="53"/>
      <c r="CW775" s="53"/>
      <c r="CX775" s="53"/>
      <c r="CY775" s="53"/>
      <c r="CZ775" s="53"/>
      <c r="DA775" s="53"/>
      <c r="DB775" s="53"/>
      <c r="DC775" s="53"/>
      <c r="DD775" s="53"/>
      <c r="DE775" s="53"/>
      <c r="DF775" s="53"/>
      <c r="DG775" s="53"/>
      <c r="DH775" s="53"/>
      <c r="DI775" s="53"/>
      <c r="DJ775" s="53"/>
      <c r="DK775" s="53"/>
      <c r="DL775" s="53"/>
      <c r="DM775" s="53"/>
      <c r="DN775" s="53"/>
      <c r="DO775" s="53"/>
      <c r="DP775" s="53"/>
      <c r="DQ775" s="53"/>
      <c r="DR775" s="53"/>
      <c r="DS775" s="53"/>
      <c r="DT775" s="53"/>
      <c r="DU775" s="53"/>
      <c r="DV775" s="53"/>
      <c r="DW775" s="53"/>
      <c r="DX775" s="53"/>
      <c r="DY775" s="53"/>
      <c r="DZ775" s="53"/>
      <c r="EA775" s="53"/>
      <c r="EB775" s="53"/>
      <c r="EC775" s="53"/>
      <c r="ED775" s="53"/>
      <c r="EE775" s="53"/>
      <c r="EF775" s="53"/>
      <c r="EG775" s="53"/>
      <c r="EH775" s="53"/>
      <c r="EI775" s="53"/>
      <c r="EJ775" s="53"/>
      <c r="EK775" s="53"/>
      <c r="EL775" s="53"/>
      <c r="EM775" s="53"/>
      <c r="EN775" s="53"/>
      <c r="EO775" s="53"/>
      <c r="EP775" s="53"/>
      <c r="EQ775" s="53"/>
      <c r="ER775" s="53"/>
      <c r="ES775" s="53"/>
      <c r="ET775" s="53"/>
      <c r="EU775" s="53"/>
      <c r="EV775" s="53"/>
      <c r="EW775" s="53"/>
      <c r="EX775" s="53"/>
      <c r="EY775" s="53"/>
      <c r="EZ775" s="53"/>
      <c r="FA775" s="53"/>
      <c r="FB775" s="53"/>
      <c r="FC775" s="53"/>
      <c r="FD775" s="53"/>
      <c r="FE775" s="53"/>
      <c r="FF775" s="53"/>
      <c r="FG775" s="53"/>
      <c r="FH775" s="53"/>
      <c r="FI775" s="53"/>
      <c r="FJ775" s="53"/>
      <c r="FK775" s="53"/>
      <c r="FL775" s="53"/>
      <c r="FM775" s="53"/>
      <c r="FN775" s="53"/>
      <c r="FO775" s="53"/>
      <c r="FP775" s="53"/>
      <c r="FQ775" s="53"/>
      <c r="FR775" s="53"/>
      <c r="FS775" s="53"/>
      <c r="FT775" s="53"/>
      <c r="FU775" s="53"/>
      <c r="FV775" s="53"/>
      <c r="FW775" s="53"/>
      <c r="FX775" s="53"/>
      <c r="FY775" s="53"/>
      <c r="FZ775" s="53"/>
      <c r="GA775" s="53"/>
      <c r="GB775" s="53"/>
      <c r="GC775" s="53"/>
      <c r="GD775" s="53"/>
      <c r="GE775" s="53"/>
      <c r="GF775" s="53"/>
      <c r="GG775" s="53"/>
      <c r="GH775" s="53"/>
      <c r="GI775" s="53"/>
      <c r="GJ775" s="53"/>
      <c r="GK775" s="53"/>
      <c r="GL775" s="53"/>
      <c r="GM775" s="53"/>
      <c r="GN775" s="53"/>
      <c r="GO775" s="53"/>
      <c r="GP775" s="53"/>
      <c r="GQ775" s="53"/>
      <c r="GR775" s="53"/>
      <c r="GS775" s="53"/>
      <c r="GT775" s="53"/>
      <c r="GU775" s="53"/>
      <c r="GV775" s="53"/>
      <c r="GW775" s="53"/>
      <c r="GX775" s="53"/>
      <c r="GY775" s="53"/>
      <c r="GZ775" s="53"/>
      <c r="HA775" s="53"/>
      <c r="HB775" s="53"/>
      <c r="HC775" s="53"/>
      <c r="HD775" s="53"/>
      <c r="HE775" s="53"/>
      <c r="HF775" s="53"/>
      <c r="HG775" s="53"/>
      <c r="HH775" s="53"/>
      <c r="HI775" s="53"/>
      <c r="HJ775" s="53"/>
      <c r="HK775" s="53"/>
      <c r="HL775" s="53"/>
      <c r="HM775" s="53"/>
      <c r="HN775" s="53"/>
      <c r="HO775" s="53"/>
      <c r="HP775" s="53"/>
      <c r="HQ775" s="53"/>
      <c r="HR775" s="53"/>
      <c r="HS775" s="53"/>
      <c r="HT775" s="53"/>
      <c r="HU775" s="53"/>
      <c r="HV775" s="53"/>
      <c r="HW775" s="53"/>
      <c r="HX775" s="53"/>
      <c r="HY775" s="53"/>
      <c r="HZ775" s="53"/>
      <c r="IA775" s="53"/>
      <c r="IB775" s="53"/>
      <c r="IC775" s="53"/>
      <c r="ID775" s="53"/>
      <c r="IE775" s="53"/>
      <c r="IF775" s="53"/>
      <c r="IG775" s="53"/>
      <c r="IH775" s="53"/>
      <c r="II775" s="53"/>
      <c r="IJ775" s="53"/>
      <c r="IK775" s="53"/>
      <c r="IL775" s="53"/>
      <c r="IM775" s="53"/>
      <c r="IN775" s="53"/>
      <c r="IO775" s="53"/>
      <c r="IP775" s="53"/>
      <c r="IQ775" s="53"/>
      <c r="IR775" s="53"/>
      <c r="IS775" s="53"/>
      <c r="IT775" s="53"/>
      <c r="IU775" s="53"/>
    </row>
    <row r="776" spans="1:255" s="52" customFormat="1" ht="11.65" customHeight="1">
      <c r="A776" s="74">
        <v>775</v>
      </c>
      <c r="B776" s="55" t="s">
        <v>2751</v>
      </c>
      <c r="C776" s="56" t="s">
        <v>2748</v>
      </c>
      <c r="D776" s="67">
        <v>39</v>
      </c>
      <c r="E776" s="55"/>
      <c r="F776" s="59">
        <v>62837.08</v>
      </c>
      <c r="G776" s="69" t="s">
        <v>1229</v>
      </c>
      <c r="H776" s="63"/>
      <c r="I776" s="94"/>
      <c r="J776" s="53"/>
      <c r="K776" s="48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3"/>
      <c r="BS776" s="53"/>
      <c r="BT776" s="53"/>
      <c r="BU776" s="53"/>
      <c r="BV776" s="53"/>
      <c r="BW776" s="53"/>
      <c r="BX776" s="53"/>
      <c r="BY776" s="53"/>
      <c r="BZ776" s="53"/>
      <c r="CA776" s="53"/>
      <c r="CB776" s="53"/>
      <c r="CC776" s="53"/>
      <c r="CD776" s="53"/>
      <c r="CE776" s="53"/>
      <c r="CF776" s="53"/>
      <c r="CG776" s="53"/>
      <c r="CH776" s="53"/>
      <c r="CI776" s="53"/>
      <c r="CJ776" s="53"/>
      <c r="CK776" s="53"/>
      <c r="CL776" s="53"/>
      <c r="CM776" s="53"/>
      <c r="CN776" s="53"/>
      <c r="CO776" s="53"/>
      <c r="CP776" s="53"/>
      <c r="CQ776" s="53"/>
      <c r="CR776" s="53"/>
      <c r="CS776" s="53"/>
      <c r="CT776" s="53"/>
      <c r="CU776" s="53"/>
      <c r="CV776" s="53"/>
      <c r="CW776" s="53"/>
      <c r="CX776" s="53"/>
      <c r="CY776" s="53"/>
      <c r="CZ776" s="53"/>
      <c r="DA776" s="53"/>
      <c r="DB776" s="53"/>
      <c r="DC776" s="53"/>
      <c r="DD776" s="53"/>
      <c r="DE776" s="53"/>
      <c r="DF776" s="53"/>
      <c r="DG776" s="53"/>
      <c r="DH776" s="53"/>
      <c r="DI776" s="53"/>
      <c r="DJ776" s="53"/>
      <c r="DK776" s="53"/>
      <c r="DL776" s="53"/>
      <c r="DM776" s="53"/>
      <c r="DN776" s="53"/>
      <c r="DO776" s="53"/>
      <c r="DP776" s="53"/>
      <c r="DQ776" s="53"/>
      <c r="DR776" s="53"/>
      <c r="DS776" s="53"/>
      <c r="DT776" s="53"/>
      <c r="DU776" s="53"/>
      <c r="DV776" s="53"/>
      <c r="DW776" s="53"/>
      <c r="DX776" s="53"/>
      <c r="DY776" s="53"/>
      <c r="DZ776" s="53"/>
      <c r="EA776" s="53"/>
      <c r="EB776" s="53"/>
      <c r="EC776" s="53"/>
      <c r="ED776" s="53"/>
      <c r="EE776" s="53"/>
      <c r="EF776" s="53"/>
      <c r="EG776" s="53"/>
      <c r="EH776" s="53"/>
      <c r="EI776" s="53"/>
      <c r="EJ776" s="53"/>
      <c r="EK776" s="53"/>
      <c r="EL776" s="53"/>
      <c r="EM776" s="53"/>
      <c r="EN776" s="53"/>
      <c r="EO776" s="53"/>
      <c r="EP776" s="53"/>
      <c r="EQ776" s="53"/>
      <c r="ER776" s="53"/>
      <c r="ES776" s="53"/>
      <c r="ET776" s="53"/>
      <c r="EU776" s="53"/>
      <c r="EV776" s="53"/>
      <c r="EW776" s="53"/>
      <c r="EX776" s="53"/>
      <c r="EY776" s="53"/>
      <c r="EZ776" s="53"/>
      <c r="FA776" s="53"/>
      <c r="FB776" s="53"/>
      <c r="FC776" s="53"/>
      <c r="FD776" s="53"/>
      <c r="FE776" s="53"/>
      <c r="FF776" s="53"/>
      <c r="FG776" s="53"/>
      <c r="FH776" s="53"/>
      <c r="FI776" s="53"/>
      <c r="FJ776" s="53"/>
      <c r="FK776" s="53"/>
      <c r="FL776" s="53"/>
      <c r="FM776" s="53"/>
      <c r="FN776" s="53"/>
      <c r="FO776" s="53"/>
      <c r="FP776" s="53"/>
      <c r="FQ776" s="53"/>
      <c r="FR776" s="53"/>
      <c r="FS776" s="53"/>
      <c r="FT776" s="53"/>
      <c r="FU776" s="53"/>
      <c r="FV776" s="53"/>
      <c r="FW776" s="53"/>
      <c r="FX776" s="53"/>
      <c r="FY776" s="53"/>
      <c r="FZ776" s="53"/>
      <c r="GA776" s="53"/>
      <c r="GB776" s="53"/>
      <c r="GC776" s="53"/>
      <c r="GD776" s="53"/>
      <c r="GE776" s="53"/>
      <c r="GF776" s="53"/>
      <c r="GG776" s="53"/>
      <c r="GH776" s="53"/>
      <c r="GI776" s="53"/>
      <c r="GJ776" s="53"/>
      <c r="GK776" s="53"/>
      <c r="GL776" s="53"/>
      <c r="GM776" s="53"/>
      <c r="GN776" s="53"/>
      <c r="GO776" s="53"/>
      <c r="GP776" s="53"/>
      <c r="GQ776" s="53"/>
      <c r="GR776" s="53"/>
      <c r="GS776" s="53"/>
      <c r="GT776" s="53"/>
      <c r="GU776" s="53"/>
      <c r="GV776" s="53"/>
      <c r="GW776" s="53"/>
      <c r="GX776" s="53"/>
      <c r="GY776" s="53"/>
      <c r="GZ776" s="53"/>
      <c r="HA776" s="53"/>
      <c r="HB776" s="53"/>
      <c r="HC776" s="53"/>
      <c r="HD776" s="53"/>
      <c r="HE776" s="53"/>
      <c r="HF776" s="53"/>
      <c r="HG776" s="53"/>
      <c r="HH776" s="53"/>
      <c r="HI776" s="53"/>
      <c r="HJ776" s="53"/>
      <c r="HK776" s="53"/>
      <c r="HL776" s="53"/>
      <c r="HM776" s="53"/>
      <c r="HN776" s="53"/>
      <c r="HO776" s="53"/>
      <c r="HP776" s="53"/>
      <c r="HQ776" s="53"/>
      <c r="HR776" s="53"/>
      <c r="HS776" s="53"/>
      <c r="HT776" s="53"/>
      <c r="HU776" s="53"/>
      <c r="HV776" s="53"/>
      <c r="HW776" s="53"/>
      <c r="HX776" s="53"/>
      <c r="HY776" s="53"/>
      <c r="HZ776" s="53"/>
      <c r="IA776" s="53"/>
      <c r="IB776" s="53"/>
      <c r="IC776" s="53"/>
      <c r="ID776" s="53"/>
      <c r="IE776" s="53"/>
      <c r="IF776" s="53"/>
      <c r="IG776" s="53"/>
      <c r="IH776" s="53"/>
      <c r="II776" s="53"/>
      <c r="IJ776" s="53"/>
      <c r="IK776" s="53"/>
      <c r="IL776" s="53"/>
      <c r="IM776" s="53"/>
      <c r="IN776" s="53"/>
      <c r="IO776" s="53"/>
      <c r="IP776" s="53"/>
      <c r="IQ776" s="53"/>
      <c r="IR776" s="53"/>
      <c r="IS776" s="53"/>
      <c r="IT776" s="53"/>
      <c r="IU776" s="53"/>
    </row>
    <row r="777" spans="1:255" s="52" customFormat="1" ht="11.65" customHeight="1">
      <c r="A777" s="74">
        <v>776</v>
      </c>
      <c r="B777" s="55" t="s">
        <v>2750</v>
      </c>
      <c r="C777" s="56" t="s">
        <v>2748</v>
      </c>
      <c r="D777" s="67">
        <v>39</v>
      </c>
      <c r="E777" s="55"/>
      <c r="F777" s="59">
        <v>65966.42</v>
      </c>
      <c r="G777" s="69" t="s">
        <v>1229</v>
      </c>
      <c r="H777" s="63"/>
      <c r="I777" s="94"/>
      <c r="J777" s="53"/>
      <c r="K777" s="48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3"/>
      <c r="BS777" s="53"/>
      <c r="BT777" s="53"/>
      <c r="BU777" s="53"/>
      <c r="BV777" s="53"/>
      <c r="BW777" s="53"/>
      <c r="BX777" s="53"/>
      <c r="BY777" s="53"/>
      <c r="BZ777" s="53"/>
      <c r="CA777" s="53"/>
      <c r="CB777" s="53"/>
      <c r="CC777" s="53"/>
      <c r="CD777" s="53"/>
      <c r="CE777" s="53"/>
      <c r="CF777" s="53"/>
      <c r="CG777" s="53"/>
      <c r="CH777" s="53"/>
      <c r="CI777" s="53"/>
      <c r="CJ777" s="53"/>
      <c r="CK777" s="53"/>
      <c r="CL777" s="53"/>
      <c r="CM777" s="53"/>
      <c r="CN777" s="53"/>
      <c r="CO777" s="53"/>
      <c r="CP777" s="53"/>
      <c r="CQ777" s="53"/>
      <c r="CR777" s="53"/>
      <c r="CS777" s="53"/>
      <c r="CT777" s="53"/>
      <c r="CU777" s="53"/>
      <c r="CV777" s="53"/>
      <c r="CW777" s="53"/>
      <c r="CX777" s="53"/>
      <c r="CY777" s="53"/>
      <c r="CZ777" s="53"/>
      <c r="DA777" s="53"/>
      <c r="DB777" s="53"/>
      <c r="DC777" s="53"/>
      <c r="DD777" s="53"/>
      <c r="DE777" s="53"/>
      <c r="DF777" s="53"/>
      <c r="DG777" s="53"/>
      <c r="DH777" s="53"/>
      <c r="DI777" s="53"/>
      <c r="DJ777" s="53"/>
      <c r="DK777" s="53"/>
      <c r="DL777" s="53"/>
      <c r="DM777" s="53"/>
      <c r="DN777" s="53"/>
      <c r="DO777" s="53"/>
      <c r="DP777" s="53"/>
      <c r="DQ777" s="53"/>
      <c r="DR777" s="53"/>
      <c r="DS777" s="53"/>
      <c r="DT777" s="53"/>
      <c r="DU777" s="53"/>
      <c r="DV777" s="53"/>
      <c r="DW777" s="53"/>
      <c r="DX777" s="53"/>
      <c r="DY777" s="53"/>
      <c r="DZ777" s="53"/>
      <c r="EA777" s="53"/>
      <c r="EB777" s="53"/>
      <c r="EC777" s="53"/>
      <c r="ED777" s="53"/>
      <c r="EE777" s="53"/>
      <c r="EF777" s="53"/>
      <c r="EG777" s="53"/>
      <c r="EH777" s="53"/>
      <c r="EI777" s="53"/>
      <c r="EJ777" s="53"/>
      <c r="EK777" s="53"/>
      <c r="EL777" s="53"/>
      <c r="EM777" s="53"/>
      <c r="EN777" s="53"/>
      <c r="EO777" s="53"/>
      <c r="EP777" s="53"/>
      <c r="EQ777" s="53"/>
      <c r="ER777" s="53"/>
      <c r="ES777" s="53"/>
      <c r="ET777" s="53"/>
      <c r="EU777" s="53"/>
      <c r="EV777" s="53"/>
      <c r="EW777" s="53"/>
      <c r="EX777" s="53"/>
      <c r="EY777" s="53"/>
      <c r="EZ777" s="53"/>
      <c r="FA777" s="53"/>
      <c r="FB777" s="53"/>
      <c r="FC777" s="53"/>
      <c r="FD777" s="53"/>
      <c r="FE777" s="53"/>
      <c r="FF777" s="53"/>
      <c r="FG777" s="53"/>
      <c r="FH777" s="53"/>
      <c r="FI777" s="53"/>
      <c r="FJ777" s="53"/>
      <c r="FK777" s="53"/>
      <c r="FL777" s="53"/>
      <c r="FM777" s="53"/>
      <c r="FN777" s="53"/>
      <c r="FO777" s="53"/>
      <c r="FP777" s="53"/>
      <c r="FQ777" s="53"/>
      <c r="FR777" s="53"/>
      <c r="FS777" s="53"/>
      <c r="FT777" s="53"/>
      <c r="FU777" s="53"/>
      <c r="FV777" s="53"/>
      <c r="FW777" s="53"/>
      <c r="FX777" s="53"/>
      <c r="FY777" s="53"/>
      <c r="FZ777" s="53"/>
      <c r="GA777" s="53"/>
      <c r="GB777" s="53"/>
      <c r="GC777" s="53"/>
      <c r="GD777" s="53"/>
      <c r="GE777" s="53"/>
      <c r="GF777" s="53"/>
      <c r="GG777" s="53"/>
      <c r="GH777" s="53"/>
      <c r="GI777" s="53"/>
      <c r="GJ777" s="53"/>
      <c r="GK777" s="53"/>
      <c r="GL777" s="53"/>
      <c r="GM777" s="53"/>
      <c r="GN777" s="53"/>
      <c r="GO777" s="53"/>
      <c r="GP777" s="53"/>
      <c r="GQ777" s="53"/>
      <c r="GR777" s="53"/>
      <c r="GS777" s="53"/>
      <c r="GT777" s="53"/>
      <c r="GU777" s="53"/>
      <c r="GV777" s="53"/>
      <c r="GW777" s="53"/>
      <c r="GX777" s="53"/>
      <c r="GY777" s="53"/>
      <c r="GZ777" s="53"/>
      <c r="HA777" s="53"/>
      <c r="HB777" s="53"/>
      <c r="HC777" s="53"/>
      <c r="HD777" s="53"/>
      <c r="HE777" s="53"/>
      <c r="HF777" s="53"/>
      <c r="HG777" s="53"/>
      <c r="HH777" s="53"/>
      <c r="HI777" s="53"/>
      <c r="HJ777" s="53"/>
      <c r="HK777" s="53"/>
      <c r="HL777" s="53"/>
      <c r="HM777" s="53"/>
      <c r="HN777" s="53"/>
      <c r="HO777" s="53"/>
      <c r="HP777" s="53"/>
      <c r="HQ777" s="53"/>
      <c r="HR777" s="53"/>
      <c r="HS777" s="53"/>
      <c r="HT777" s="53"/>
      <c r="HU777" s="53"/>
      <c r="HV777" s="53"/>
      <c r="HW777" s="53"/>
      <c r="HX777" s="53"/>
      <c r="HY777" s="53"/>
      <c r="HZ777" s="53"/>
      <c r="IA777" s="53"/>
      <c r="IB777" s="53"/>
      <c r="IC777" s="53"/>
      <c r="ID777" s="53"/>
      <c r="IE777" s="53"/>
      <c r="IF777" s="53"/>
      <c r="IG777" s="53"/>
      <c r="IH777" s="53"/>
      <c r="II777" s="53"/>
      <c r="IJ777" s="53"/>
      <c r="IK777" s="53"/>
      <c r="IL777" s="53"/>
      <c r="IM777" s="53"/>
      <c r="IN777" s="53"/>
      <c r="IO777" s="53"/>
      <c r="IP777" s="53"/>
      <c r="IQ777" s="53"/>
      <c r="IR777" s="53"/>
      <c r="IS777" s="53"/>
      <c r="IT777" s="53"/>
      <c r="IU777" s="53"/>
    </row>
    <row r="778" spans="1:255" s="52" customFormat="1" ht="11.65" customHeight="1">
      <c r="A778" s="74">
        <v>777</v>
      </c>
      <c r="B778" s="55" t="s">
        <v>2733</v>
      </c>
      <c r="C778" s="56" t="s">
        <v>2748</v>
      </c>
      <c r="D778" s="67">
        <v>39</v>
      </c>
      <c r="E778" s="55" t="s">
        <v>924</v>
      </c>
      <c r="F778" s="59">
        <v>127927.29</v>
      </c>
      <c r="G778" s="69" t="s">
        <v>1229</v>
      </c>
      <c r="H778" s="63"/>
      <c r="I778" s="94"/>
      <c r="J778" s="53"/>
      <c r="K778" s="48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3"/>
      <c r="BS778" s="53"/>
      <c r="BT778" s="53"/>
      <c r="BU778" s="53"/>
      <c r="BV778" s="53"/>
      <c r="BW778" s="53"/>
      <c r="BX778" s="53"/>
      <c r="BY778" s="53"/>
      <c r="BZ778" s="53"/>
      <c r="CA778" s="53"/>
      <c r="CB778" s="53"/>
      <c r="CC778" s="53"/>
      <c r="CD778" s="53"/>
      <c r="CE778" s="53"/>
      <c r="CF778" s="53"/>
      <c r="CG778" s="53"/>
      <c r="CH778" s="53"/>
      <c r="CI778" s="53"/>
      <c r="CJ778" s="53"/>
      <c r="CK778" s="53"/>
      <c r="CL778" s="53"/>
      <c r="CM778" s="53"/>
      <c r="CN778" s="53"/>
      <c r="CO778" s="53"/>
      <c r="CP778" s="53"/>
      <c r="CQ778" s="53"/>
      <c r="CR778" s="53"/>
      <c r="CS778" s="53"/>
      <c r="CT778" s="53"/>
      <c r="CU778" s="53"/>
      <c r="CV778" s="53"/>
      <c r="CW778" s="53"/>
      <c r="CX778" s="53"/>
      <c r="CY778" s="53"/>
      <c r="CZ778" s="53"/>
      <c r="DA778" s="53"/>
      <c r="DB778" s="53"/>
      <c r="DC778" s="53"/>
      <c r="DD778" s="53"/>
      <c r="DE778" s="53"/>
      <c r="DF778" s="53"/>
      <c r="DG778" s="53"/>
      <c r="DH778" s="53"/>
      <c r="DI778" s="53"/>
      <c r="DJ778" s="53"/>
      <c r="DK778" s="53"/>
      <c r="DL778" s="53"/>
      <c r="DM778" s="53"/>
      <c r="DN778" s="53"/>
      <c r="DO778" s="53"/>
      <c r="DP778" s="53"/>
      <c r="DQ778" s="53"/>
      <c r="DR778" s="53"/>
      <c r="DS778" s="53"/>
      <c r="DT778" s="53"/>
      <c r="DU778" s="53"/>
      <c r="DV778" s="53"/>
      <c r="DW778" s="53"/>
      <c r="DX778" s="53"/>
      <c r="DY778" s="53"/>
      <c r="DZ778" s="53"/>
      <c r="EA778" s="53"/>
      <c r="EB778" s="53"/>
      <c r="EC778" s="53"/>
      <c r="ED778" s="53"/>
      <c r="EE778" s="53"/>
      <c r="EF778" s="53"/>
      <c r="EG778" s="53"/>
      <c r="EH778" s="53"/>
      <c r="EI778" s="53"/>
      <c r="EJ778" s="53"/>
      <c r="EK778" s="53"/>
      <c r="EL778" s="53"/>
      <c r="EM778" s="53"/>
      <c r="EN778" s="53"/>
      <c r="EO778" s="53"/>
      <c r="EP778" s="53"/>
      <c r="EQ778" s="53"/>
      <c r="ER778" s="53"/>
      <c r="ES778" s="53"/>
      <c r="ET778" s="53"/>
      <c r="EU778" s="53"/>
      <c r="EV778" s="53"/>
      <c r="EW778" s="53"/>
      <c r="EX778" s="53"/>
      <c r="EY778" s="53"/>
      <c r="EZ778" s="53"/>
      <c r="FA778" s="53"/>
      <c r="FB778" s="53"/>
      <c r="FC778" s="53"/>
      <c r="FD778" s="53"/>
      <c r="FE778" s="53"/>
      <c r="FF778" s="53"/>
      <c r="FG778" s="53"/>
      <c r="FH778" s="53"/>
      <c r="FI778" s="53"/>
      <c r="FJ778" s="53"/>
      <c r="FK778" s="53"/>
      <c r="FL778" s="53"/>
      <c r="FM778" s="53"/>
      <c r="FN778" s="53"/>
      <c r="FO778" s="53"/>
      <c r="FP778" s="53"/>
      <c r="FQ778" s="53"/>
      <c r="FR778" s="53"/>
      <c r="FS778" s="53"/>
      <c r="FT778" s="53"/>
      <c r="FU778" s="53"/>
      <c r="FV778" s="53"/>
      <c r="FW778" s="53"/>
      <c r="FX778" s="53"/>
      <c r="FY778" s="53"/>
      <c r="FZ778" s="53"/>
      <c r="GA778" s="53"/>
      <c r="GB778" s="53"/>
      <c r="GC778" s="53"/>
      <c r="GD778" s="53"/>
      <c r="GE778" s="53"/>
      <c r="GF778" s="53"/>
      <c r="GG778" s="53"/>
      <c r="GH778" s="53"/>
      <c r="GI778" s="53"/>
      <c r="GJ778" s="53"/>
      <c r="GK778" s="53"/>
      <c r="GL778" s="53"/>
      <c r="GM778" s="53"/>
      <c r="GN778" s="53"/>
      <c r="GO778" s="53"/>
      <c r="GP778" s="53"/>
      <c r="GQ778" s="53"/>
      <c r="GR778" s="53"/>
      <c r="GS778" s="53"/>
      <c r="GT778" s="53"/>
      <c r="GU778" s="53"/>
      <c r="GV778" s="53"/>
      <c r="GW778" s="53"/>
      <c r="GX778" s="53"/>
      <c r="GY778" s="53"/>
      <c r="GZ778" s="53"/>
      <c r="HA778" s="53"/>
      <c r="HB778" s="53"/>
      <c r="HC778" s="53"/>
      <c r="HD778" s="53"/>
      <c r="HE778" s="53"/>
      <c r="HF778" s="53"/>
      <c r="HG778" s="53"/>
      <c r="HH778" s="53"/>
      <c r="HI778" s="53"/>
      <c r="HJ778" s="53"/>
      <c r="HK778" s="53"/>
      <c r="HL778" s="53"/>
      <c r="HM778" s="53"/>
      <c r="HN778" s="53"/>
      <c r="HO778" s="53"/>
      <c r="HP778" s="53"/>
      <c r="HQ778" s="53"/>
      <c r="HR778" s="53"/>
      <c r="HS778" s="53"/>
      <c r="HT778" s="53"/>
      <c r="HU778" s="53"/>
      <c r="HV778" s="53"/>
      <c r="HW778" s="53"/>
      <c r="HX778" s="53"/>
      <c r="HY778" s="53"/>
      <c r="HZ778" s="53"/>
      <c r="IA778" s="53"/>
      <c r="IB778" s="53"/>
      <c r="IC778" s="53"/>
      <c r="ID778" s="53"/>
      <c r="IE778" s="53"/>
      <c r="IF778" s="53"/>
      <c r="IG778" s="53"/>
      <c r="IH778" s="53"/>
      <c r="II778" s="53"/>
      <c r="IJ778" s="53"/>
      <c r="IK778" s="53"/>
      <c r="IL778" s="53"/>
      <c r="IM778" s="53"/>
      <c r="IN778" s="53"/>
      <c r="IO778" s="53"/>
      <c r="IP778" s="53"/>
      <c r="IQ778" s="53"/>
      <c r="IR778" s="53"/>
      <c r="IS778" s="53"/>
      <c r="IT778" s="53"/>
      <c r="IU778" s="53"/>
    </row>
    <row r="779" spans="1:255" s="52" customFormat="1" ht="11.65" customHeight="1">
      <c r="A779" s="74">
        <v>778</v>
      </c>
      <c r="B779" s="55" t="s">
        <v>2749</v>
      </c>
      <c r="C779" s="56" t="s">
        <v>2748</v>
      </c>
      <c r="D779" s="67">
        <v>39</v>
      </c>
      <c r="E779" s="55" t="s">
        <v>925</v>
      </c>
      <c r="F779" s="59">
        <v>128427.98</v>
      </c>
      <c r="G779" s="69" t="s">
        <v>1229</v>
      </c>
      <c r="H779" s="63"/>
      <c r="I779" s="94"/>
      <c r="J779" s="53"/>
      <c r="K779" s="48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3"/>
      <c r="BS779" s="53"/>
      <c r="BT779" s="53"/>
      <c r="BU779" s="53"/>
      <c r="BV779" s="53"/>
      <c r="BW779" s="53"/>
      <c r="BX779" s="53"/>
      <c r="BY779" s="53"/>
      <c r="BZ779" s="53"/>
      <c r="CA779" s="53"/>
      <c r="CB779" s="53"/>
      <c r="CC779" s="53"/>
      <c r="CD779" s="53"/>
      <c r="CE779" s="53"/>
      <c r="CF779" s="53"/>
      <c r="CG779" s="53"/>
      <c r="CH779" s="53"/>
      <c r="CI779" s="53"/>
      <c r="CJ779" s="53"/>
      <c r="CK779" s="53"/>
      <c r="CL779" s="53"/>
      <c r="CM779" s="53"/>
      <c r="CN779" s="53"/>
      <c r="CO779" s="53"/>
      <c r="CP779" s="53"/>
      <c r="CQ779" s="53"/>
      <c r="CR779" s="53"/>
      <c r="CS779" s="53"/>
      <c r="CT779" s="53"/>
      <c r="CU779" s="53"/>
      <c r="CV779" s="53"/>
      <c r="CW779" s="53"/>
      <c r="CX779" s="53"/>
      <c r="CY779" s="53"/>
      <c r="CZ779" s="53"/>
      <c r="DA779" s="53"/>
      <c r="DB779" s="53"/>
      <c r="DC779" s="53"/>
      <c r="DD779" s="53"/>
      <c r="DE779" s="53"/>
      <c r="DF779" s="53"/>
      <c r="DG779" s="53"/>
      <c r="DH779" s="53"/>
      <c r="DI779" s="53"/>
      <c r="DJ779" s="53"/>
      <c r="DK779" s="53"/>
      <c r="DL779" s="53"/>
      <c r="DM779" s="53"/>
      <c r="DN779" s="53"/>
      <c r="DO779" s="53"/>
      <c r="DP779" s="53"/>
      <c r="DQ779" s="53"/>
      <c r="DR779" s="53"/>
      <c r="DS779" s="53"/>
      <c r="DT779" s="53"/>
      <c r="DU779" s="53"/>
      <c r="DV779" s="53"/>
      <c r="DW779" s="53"/>
      <c r="DX779" s="53"/>
      <c r="DY779" s="53"/>
      <c r="DZ779" s="53"/>
      <c r="EA779" s="53"/>
      <c r="EB779" s="53"/>
      <c r="EC779" s="53"/>
      <c r="ED779" s="53"/>
      <c r="EE779" s="53"/>
      <c r="EF779" s="53"/>
      <c r="EG779" s="53"/>
      <c r="EH779" s="53"/>
      <c r="EI779" s="53"/>
      <c r="EJ779" s="53"/>
      <c r="EK779" s="53"/>
      <c r="EL779" s="53"/>
      <c r="EM779" s="53"/>
      <c r="EN779" s="53"/>
      <c r="EO779" s="53"/>
      <c r="EP779" s="53"/>
      <c r="EQ779" s="53"/>
      <c r="ER779" s="53"/>
      <c r="ES779" s="53"/>
      <c r="ET779" s="53"/>
      <c r="EU779" s="53"/>
      <c r="EV779" s="53"/>
      <c r="EW779" s="53"/>
      <c r="EX779" s="53"/>
      <c r="EY779" s="53"/>
      <c r="EZ779" s="53"/>
      <c r="FA779" s="53"/>
      <c r="FB779" s="53"/>
      <c r="FC779" s="53"/>
      <c r="FD779" s="53"/>
      <c r="FE779" s="53"/>
      <c r="FF779" s="53"/>
      <c r="FG779" s="53"/>
      <c r="FH779" s="53"/>
      <c r="FI779" s="53"/>
      <c r="FJ779" s="53"/>
      <c r="FK779" s="53"/>
      <c r="FL779" s="53"/>
      <c r="FM779" s="53"/>
      <c r="FN779" s="53"/>
      <c r="FO779" s="53"/>
      <c r="FP779" s="53"/>
      <c r="FQ779" s="53"/>
      <c r="FR779" s="53"/>
      <c r="FS779" s="53"/>
      <c r="FT779" s="53"/>
      <c r="FU779" s="53"/>
      <c r="FV779" s="53"/>
      <c r="FW779" s="53"/>
      <c r="FX779" s="53"/>
      <c r="FY779" s="53"/>
      <c r="FZ779" s="53"/>
      <c r="GA779" s="53"/>
      <c r="GB779" s="53"/>
      <c r="GC779" s="53"/>
      <c r="GD779" s="53"/>
      <c r="GE779" s="53"/>
      <c r="GF779" s="53"/>
      <c r="GG779" s="53"/>
      <c r="GH779" s="53"/>
      <c r="GI779" s="53"/>
      <c r="GJ779" s="53"/>
      <c r="GK779" s="53"/>
      <c r="GL779" s="53"/>
      <c r="GM779" s="53"/>
      <c r="GN779" s="53"/>
      <c r="GO779" s="53"/>
      <c r="GP779" s="53"/>
      <c r="GQ779" s="53"/>
      <c r="GR779" s="53"/>
      <c r="GS779" s="53"/>
      <c r="GT779" s="53"/>
      <c r="GU779" s="53"/>
      <c r="GV779" s="53"/>
      <c r="GW779" s="53"/>
      <c r="GX779" s="53"/>
      <c r="GY779" s="53"/>
      <c r="GZ779" s="53"/>
      <c r="HA779" s="53"/>
      <c r="HB779" s="53"/>
      <c r="HC779" s="53"/>
      <c r="HD779" s="53"/>
      <c r="HE779" s="53"/>
      <c r="HF779" s="53"/>
      <c r="HG779" s="53"/>
      <c r="HH779" s="53"/>
      <c r="HI779" s="53"/>
      <c r="HJ779" s="53"/>
      <c r="HK779" s="53"/>
      <c r="HL779" s="53"/>
      <c r="HM779" s="53"/>
      <c r="HN779" s="53"/>
      <c r="HO779" s="53"/>
      <c r="HP779" s="53"/>
      <c r="HQ779" s="53"/>
      <c r="HR779" s="53"/>
      <c r="HS779" s="53"/>
      <c r="HT779" s="53"/>
      <c r="HU779" s="53"/>
      <c r="HV779" s="53"/>
      <c r="HW779" s="53"/>
      <c r="HX779" s="53"/>
      <c r="HY779" s="53"/>
      <c r="HZ779" s="53"/>
      <c r="IA779" s="53"/>
      <c r="IB779" s="53"/>
      <c r="IC779" s="53"/>
      <c r="ID779" s="53"/>
      <c r="IE779" s="53"/>
      <c r="IF779" s="53"/>
      <c r="IG779" s="53"/>
      <c r="IH779" s="53"/>
      <c r="II779" s="53"/>
      <c r="IJ779" s="53"/>
      <c r="IK779" s="53"/>
      <c r="IL779" s="53"/>
      <c r="IM779" s="53"/>
      <c r="IN779" s="53"/>
      <c r="IO779" s="53"/>
      <c r="IP779" s="53"/>
      <c r="IQ779" s="53"/>
      <c r="IR779" s="53"/>
      <c r="IS779" s="53"/>
      <c r="IT779" s="53"/>
      <c r="IU779" s="53"/>
    </row>
    <row r="780" spans="1:255" s="52" customFormat="1" ht="11.65" customHeight="1">
      <c r="A780" s="74">
        <v>779</v>
      </c>
      <c r="B780" s="55" t="s">
        <v>2126</v>
      </c>
      <c r="C780" s="56" t="s">
        <v>2748</v>
      </c>
      <c r="D780" s="67">
        <v>26</v>
      </c>
      <c r="E780" s="55" t="s">
        <v>924</v>
      </c>
      <c r="F780" s="59">
        <v>1143311.73</v>
      </c>
      <c r="G780" s="69" t="s">
        <v>1229</v>
      </c>
      <c r="H780" s="63"/>
      <c r="I780" s="94"/>
      <c r="J780" s="53"/>
      <c r="K780" s="48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3"/>
      <c r="BS780" s="53"/>
      <c r="BT780" s="53"/>
      <c r="BU780" s="53"/>
      <c r="BV780" s="53"/>
      <c r="BW780" s="53"/>
      <c r="BX780" s="53"/>
      <c r="BY780" s="53"/>
      <c r="BZ780" s="53"/>
      <c r="CA780" s="53"/>
      <c r="CB780" s="53"/>
      <c r="CC780" s="53"/>
      <c r="CD780" s="53"/>
      <c r="CE780" s="53"/>
      <c r="CF780" s="53"/>
      <c r="CG780" s="53"/>
      <c r="CH780" s="53"/>
      <c r="CI780" s="53"/>
      <c r="CJ780" s="53"/>
      <c r="CK780" s="53"/>
      <c r="CL780" s="53"/>
      <c r="CM780" s="53"/>
      <c r="CN780" s="53"/>
      <c r="CO780" s="53"/>
      <c r="CP780" s="53"/>
      <c r="CQ780" s="53"/>
      <c r="CR780" s="53"/>
      <c r="CS780" s="53"/>
      <c r="CT780" s="53"/>
      <c r="CU780" s="53"/>
      <c r="CV780" s="53"/>
      <c r="CW780" s="53"/>
      <c r="CX780" s="53"/>
      <c r="CY780" s="53"/>
      <c r="CZ780" s="53"/>
      <c r="DA780" s="53"/>
      <c r="DB780" s="53"/>
      <c r="DC780" s="53"/>
      <c r="DD780" s="53"/>
      <c r="DE780" s="53"/>
      <c r="DF780" s="53"/>
      <c r="DG780" s="53"/>
      <c r="DH780" s="53"/>
      <c r="DI780" s="53"/>
      <c r="DJ780" s="53"/>
      <c r="DK780" s="53"/>
      <c r="DL780" s="53"/>
      <c r="DM780" s="53"/>
      <c r="DN780" s="53"/>
      <c r="DO780" s="53"/>
      <c r="DP780" s="53"/>
      <c r="DQ780" s="53"/>
      <c r="DR780" s="53"/>
      <c r="DS780" s="53"/>
      <c r="DT780" s="53"/>
      <c r="DU780" s="53"/>
      <c r="DV780" s="53"/>
      <c r="DW780" s="53"/>
      <c r="DX780" s="53"/>
      <c r="DY780" s="53"/>
      <c r="DZ780" s="53"/>
      <c r="EA780" s="53"/>
      <c r="EB780" s="53"/>
      <c r="EC780" s="53"/>
      <c r="ED780" s="53"/>
      <c r="EE780" s="53"/>
      <c r="EF780" s="53"/>
      <c r="EG780" s="53"/>
      <c r="EH780" s="53"/>
      <c r="EI780" s="53"/>
      <c r="EJ780" s="53"/>
      <c r="EK780" s="53"/>
      <c r="EL780" s="53"/>
      <c r="EM780" s="53"/>
      <c r="EN780" s="53"/>
      <c r="EO780" s="53"/>
      <c r="EP780" s="53"/>
      <c r="EQ780" s="53"/>
      <c r="ER780" s="53"/>
      <c r="ES780" s="53"/>
      <c r="ET780" s="53"/>
      <c r="EU780" s="53"/>
      <c r="EV780" s="53"/>
      <c r="EW780" s="53"/>
      <c r="EX780" s="53"/>
      <c r="EY780" s="53"/>
      <c r="EZ780" s="53"/>
      <c r="FA780" s="53"/>
      <c r="FB780" s="53"/>
      <c r="FC780" s="53"/>
      <c r="FD780" s="53"/>
      <c r="FE780" s="53"/>
      <c r="FF780" s="53"/>
      <c r="FG780" s="53"/>
      <c r="FH780" s="53"/>
      <c r="FI780" s="53"/>
      <c r="FJ780" s="53"/>
      <c r="FK780" s="53"/>
      <c r="FL780" s="53"/>
      <c r="FM780" s="53"/>
      <c r="FN780" s="53"/>
      <c r="FO780" s="53"/>
      <c r="FP780" s="53"/>
      <c r="FQ780" s="53"/>
      <c r="FR780" s="53"/>
      <c r="FS780" s="53"/>
      <c r="FT780" s="53"/>
      <c r="FU780" s="53"/>
      <c r="FV780" s="53"/>
      <c r="FW780" s="53"/>
      <c r="FX780" s="53"/>
      <c r="FY780" s="53"/>
      <c r="FZ780" s="53"/>
      <c r="GA780" s="53"/>
      <c r="GB780" s="53"/>
      <c r="GC780" s="53"/>
      <c r="GD780" s="53"/>
      <c r="GE780" s="53"/>
      <c r="GF780" s="53"/>
      <c r="GG780" s="53"/>
      <c r="GH780" s="53"/>
      <c r="GI780" s="53"/>
      <c r="GJ780" s="53"/>
      <c r="GK780" s="53"/>
      <c r="GL780" s="53"/>
      <c r="GM780" s="53"/>
      <c r="GN780" s="53"/>
      <c r="GO780" s="53"/>
      <c r="GP780" s="53"/>
      <c r="GQ780" s="53"/>
      <c r="GR780" s="53"/>
      <c r="GS780" s="53"/>
      <c r="GT780" s="53"/>
      <c r="GU780" s="53"/>
      <c r="GV780" s="53"/>
      <c r="GW780" s="53"/>
      <c r="GX780" s="53"/>
      <c r="GY780" s="53"/>
      <c r="GZ780" s="53"/>
      <c r="HA780" s="53"/>
      <c r="HB780" s="53"/>
      <c r="HC780" s="53"/>
      <c r="HD780" s="53"/>
      <c r="HE780" s="53"/>
      <c r="HF780" s="53"/>
      <c r="HG780" s="53"/>
      <c r="HH780" s="53"/>
      <c r="HI780" s="53"/>
      <c r="HJ780" s="53"/>
      <c r="HK780" s="53"/>
      <c r="HL780" s="53"/>
      <c r="HM780" s="53"/>
      <c r="HN780" s="53"/>
      <c r="HO780" s="53"/>
      <c r="HP780" s="53"/>
      <c r="HQ780" s="53"/>
      <c r="HR780" s="53"/>
      <c r="HS780" s="53"/>
      <c r="HT780" s="53"/>
      <c r="HU780" s="53"/>
      <c r="HV780" s="53"/>
      <c r="HW780" s="53"/>
      <c r="HX780" s="53"/>
      <c r="HY780" s="53"/>
      <c r="HZ780" s="53"/>
      <c r="IA780" s="53"/>
      <c r="IB780" s="53"/>
      <c r="IC780" s="53"/>
      <c r="ID780" s="53"/>
      <c r="IE780" s="53"/>
      <c r="IF780" s="53"/>
      <c r="IG780" s="53"/>
      <c r="IH780" s="53"/>
      <c r="II780" s="53"/>
      <c r="IJ780" s="53"/>
      <c r="IK780" s="53"/>
      <c r="IL780" s="53"/>
      <c r="IM780" s="53"/>
      <c r="IN780" s="53"/>
      <c r="IO780" s="53"/>
      <c r="IP780" s="53"/>
      <c r="IQ780" s="53"/>
      <c r="IR780" s="53"/>
      <c r="IS780" s="53"/>
      <c r="IT780" s="53"/>
      <c r="IU780" s="53"/>
    </row>
    <row r="781" spans="1:255" s="52" customFormat="1" ht="11.65" customHeight="1">
      <c r="A781" s="74">
        <v>780</v>
      </c>
      <c r="B781" s="55" t="s">
        <v>2381</v>
      </c>
      <c r="C781" s="56" t="s">
        <v>2748</v>
      </c>
      <c r="D781" s="67">
        <v>30</v>
      </c>
      <c r="E781" s="55"/>
      <c r="F781" s="59">
        <v>1662500.94</v>
      </c>
      <c r="G781" s="69" t="s">
        <v>1229</v>
      </c>
      <c r="H781" s="63"/>
      <c r="I781" s="94"/>
      <c r="J781" s="53"/>
      <c r="K781" s="48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3"/>
      <c r="BS781" s="53"/>
      <c r="BT781" s="53"/>
      <c r="BU781" s="53"/>
      <c r="BV781" s="53"/>
      <c r="BW781" s="53"/>
      <c r="BX781" s="53"/>
      <c r="BY781" s="53"/>
      <c r="BZ781" s="53"/>
      <c r="CA781" s="53"/>
      <c r="CB781" s="53"/>
      <c r="CC781" s="53"/>
      <c r="CD781" s="53"/>
      <c r="CE781" s="53"/>
      <c r="CF781" s="53"/>
      <c r="CG781" s="53"/>
      <c r="CH781" s="53"/>
      <c r="CI781" s="53"/>
      <c r="CJ781" s="53"/>
      <c r="CK781" s="53"/>
      <c r="CL781" s="53"/>
      <c r="CM781" s="53"/>
      <c r="CN781" s="53"/>
      <c r="CO781" s="53"/>
      <c r="CP781" s="53"/>
      <c r="CQ781" s="53"/>
      <c r="CR781" s="53"/>
      <c r="CS781" s="53"/>
      <c r="CT781" s="53"/>
      <c r="CU781" s="53"/>
      <c r="CV781" s="53"/>
      <c r="CW781" s="53"/>
      <c r="CX781" s="53"/>
      <c r="CY781" s="53"/>
      <c r="CZ781" s="53"/>
      <c r="DA781" s="53"/>
      <c r="DB781" s="53"/>
      <c r="DC781" s="53"/>
      <c r="DD781" s="53"/>
      <c r="DE781" s="53"/>
      <c r="DF781" s="53"/>
      <c r="DG781" s="53"/>
      <c r="DH781" s="53"/>
      <c r="DI781" s="53"/>
      <c r="DJ781" s="53"/>
      <c r="DK781" s="53"/>
      <c r="DL781" s="53"/>
      <c r="DM781" s="53"/>
      <c r="DN781" s="53"/>
      <c r="DO781" s="53"/>
      <c r="DP781" s="53"/>
      <c r="DQ781" s="53"/>
      <c r="DR781" s="53"/>
      <c r="DS781" s="53"/>
      <c r="DT781" s="53"/>
      <c r="DU781" s="53"/>
      <c r="DV781" s="53"/>
      <c r="DW781" s="53"/>
      <c r="DX781" s="53"/>
      <c r="DY781" s="53"/>
      <c r="DZ781" s="53"/>
      <c r="EA781" s="53"/>
      <c r="EB781" s="53"/>
      <c r="EC781" s="53"/>
      <c r="ED781" s="53"/>
      <c r="EE781" s="53"/>
      <c r="EF781" s="53"/>
      <c r="EG781" s="53"/>
      <c r="EH781" s="53"/>
      <c r="EI781" s="53"/>
      <c r="EJ781" s="53"/>
      <c r="EK781" s="53"/>
      <c r="EL781" s="53"/>
      <c r="EM781" s="53"/>
      <c r="EN781" s="53"/>
      <c r="EO781" s="53"/>
      <c r="EP781" s="53"/>
      <c r="EQ781" s="53"/>
      <c r="ER781" s="53"/>
      <c r="ES781" s="53"/>
      <c r="ET781" s="53"/>
      <c r="EU781" s="53"/>
      <c r="EV781" s="53"/>
      <c r="EW781" s="53"/>
      <c r="EX781" s="53"/>
      <c r="EY781" s="53"/>
      <c r="EZ781" s="53"/>
      <c r="FA781" s="53"/>
      <c r="FB781" s="53"/>
      <c r="FC781" s="53"/>
      <c r="FD781" s="53"/>
      <c r="FE781" s="53"/>
      <c r="FF781" s="53"/>
      <c r="FG781" s="53"/>
      <c r="FH781" s="53"/>
      <c r="FI781" s="53"/>
      <c r="FJ781" s="53"/>
      <c r="FK781" s="53"/>
      <c r="FL781" s="53"/>
      <c r="FM781" s="53"/>
      <c r="FN781" s="53"/>
      <c r="FO781" s="53"/>
      <c r="FP781" s="53"/>
      <c r="FQ781" s="53"/>
      <c r="FR781" s="53"/>
      <c r="FS781" s="53"/>
      <c r="FT781" s="53"/>
      <c r="FU781" s="53"/>
      <c r="FV781" s="53"/>
      <c r="FW781" s="53"/>
      <c r="FX781" s="53"/>
      <c r="FY781" s="53"/>
      <c r="FZ781" s="53"/>
      <c r="GA781" s="53"/>
      <c r="GB781" s="53"/>
      <c r="GC781" s="53"/>
      <c r="GD781" s="53"/>
      <c r="GE781" s="53"/>
      <c r="GF781" s="53"/>
      <c r="GG781" s="53"/>
      <c r="GH781" s="53"/>
      <c r="GI781" s="53"/>
      <c r="GJ781" s="53"/>
      <c r="GK781" s="53"/>
      <c r="GL781" s="53"/>
      <c r="GM781" s="53"/>
      <c r="GN781" s="53"/>
      <c r="GO781" s="53"/>
      <c r="GP781" s="53"/>
      <c r="GQ781" s="53"/>
      <c r="GR781" s="53"/>
      <c r="GS781" s="53"/>
      <c r="GT781" s="53"/>
      <c r="GU781" s="53"/>
      <c r="GV781" s="53"/>
      <c r="GW781" s="53"/>
      <c r="GX781" s="53"/>
      <c r="GY781" s="53"/>
      <c r="GZ781" s="53"/>
      <c r="HA781" s="53"/>
      <c r="HB781" s="53"/>
      <c r="HC781" s="53"/>
      <c r="HD781" s="53"/>
      <c r="HE781" s="53"/>
      <c r="HF781" s="53"/>
      <c r="HG781" s="53"/>
      <c r="HH781" s="53"/>
      <c r="HI781" s="53"/>
      <c r="HJ781" s="53"/>
      <c r="HK781" s="53"/>
      <c r="HL781" s="53"/>
      <c r="HM781" s="53"/>
      <c r="HN781" s="53"/>
      <c r="HO781" s="53"/>
      <c r="HP781" s="53"/>
      <c r="HQ781" s="53"/>
      <c r="HR781" s="53"/>
      <c r="HS781" s="53"/>
      <c r="HT781" s="53"/>
      <c r="HU781" s="53"/>
      <c r="HV781" s="53"/>
      <c r="HW781" s="53"/>
      <c r="HX781" s="53"/>
      <c r="HY781" s="53"/>
      <c r="HZ781" s="53"/>
      <c r="IA781" s="53"/>
      <c r="IB781" s="53"/>
      <c r="IC781" s="53"/>
      <c r="ID781" s="53"/>
      <c r="IE781" s="53"/>
      <c r="IF781" s="53"/>
      <c r="IG781" s="53"/>
      <c r="IH781" s="53"/>
      <c r="II781" s="53"/>
      <c r="IJ781" s="53"/>
      <c r="IK781" s="53"/>
      <c r="IL781" s="53"/>
      <c r="IM781" s="53"/>
      <c r="IN781" s="53"/>
      <c r="IO781" s="53"/>
      <c r="IP781" s="53"/>
      <c r="IQ781" s="53"/>
      <c r="IR781" s="53"/>
      <c r="IS781" s="53"/>
      <c r="IT781" s="53"/>
      <c r="IU781" s="53"/>
    </row>
    <row r="782" spans="1:255" s="52" customFormat="1" ht="11.65" customHeight="1">
      <c r="A782" s="74">
        <v>781</v>
      </c>
      <c r="B782" s="55" t="s">
        <v>2754</v>
      </c>
      <c r="C782" s="56" t="s">
        <v>2753</v>
      </c>
      <c r="D782" s="67">
        <v>4</v>
      </c>
      <c r="E782" s="55" t="s">
        <v>36</v>
      </c>
      <c r="F782" s="78">
        <v>5395224.4400000004</v>
      </c>
      <c r="G782" s="69" t="s">
        <v>1229</v>
      </c>
      <c r="H782" s="63"/>
      <c r="I782" s="94"/>
      <c r="J782" s="53"/>
      <c r="K782" s="48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3"/>
      <c r="BS782" s="53"/>
      <c r="BT782" s="53"/>
      <c r="BU782" s="53"/>
      <c r="BV782" s="53"/>
      <c r="BW782" s="53"/>
      <c r="BX782" s="53"/>
      <c r="BY782" s="53"/>
      <c r="BZ782" s="53"/>
      <c r="CA782" s="53"/>
      <c r="CB782" s="53"/>
      <c r="CC782" s="53"/>
      <c r="CD782" s="53"/>
      <c r="CE782" s="53"/>
      <c r="CF782" s="53"/>
      <c r="CG782" s="53"/>
      <c r="CH782" s="53"/>
      <c r="CI782" s="53"/>
      <c r="CJ782" s="53"/>
      <c r="CK782" s="53"/>
      <c r="CL782" s="53"/>
      <c r="CM782" s="53"/>
      <c r="CN782" s="53"/>
      <c r="CO782" s="53"/>
      <c r="CP782" s="53"/>
      <c r="CQ782" s="53"/>
      <c r="CR782" s="53"/>
      <c r="CS782" s="53"/>
      <c r="CT782" s="53"/>
      <c r="CU782" s="53"/>
      <c r="CV782" s="53"/>
      <c r="CW782" s="53"/>
      <c r="CX782" s="53"/>
      <c r="CY782" s="53"/>
      <c r="CZ782" s="53"/>
      <c r="DA782" s="53"/>
      <c r="DB782" s="53"/>
      <c r="DC782" s="53"/>
      <c r="DD782" s="53"/>
      <c r="DE782" s="53"/>
      <c r="DF782" s="53"/>
      <c r="DG782" s="53"/>
      <c r="DH782" s="53"/>
      <c r="DI782" s="53"/>
      <c r="DJ782" s="53"/>
      <c r="DK782" s="53"/>
      <c r="DL782" s="53"/>
      <c r="DM782" s="53"/>
      <c r="DN782" s="53"/>
      <c r="DO782" s="53"/>
      <c r="DP782" s="53"/>
      <c r="DQ782" s="53"/>
      <c r="DR782" s="53"/>
      <c r="DS782" s="53"/>
      <c r="DT782" s="53"/>
      <c r="DU782" s="53"/>
      <c r="DV782" s="53"/>
      <c r="DW782" s="53"/>
      <c r="DX782" s="53"/>
      <c r="DY782" s="53"/>
      <c r="DZ782" s="53"/>
      <c r="EA782" s="53"/>
      <c r="EB782" s="53"/>
      <c r="EC782" s="53"/>
      <c r="ED782" s="53"/>
      <c r="EE782" s="53"/>
      <c r="EF782" s="53"/>
      <c r="EG782" s="53"/>
      <c r="EH782" s="53"/>
      <c r="EI782" s="53"/>
      <c r="EJ782" s="53"/>
      <c r="EK782" s="53"/>
      <c r="EL782" s="53"/>
      <c r="EM782" s="53"/>
      <c r="EN782" s="53"/>
      <c r="EO782" s="53"/>
      <c r="EP782" s="53"/>
      <c r="EQ782" s="53"/>
      <c r="ER782" s="53"/>
      <c r="ES782" s="53"/>
      <c r="ET782" s="53"/>
      <c r="EU782" s="53"/>
      <c r="EV782" s="53"/>
      <c r="EW782" s="53"/>
      <c r="EX782" s="53"/>
      <c r="EY782" s="53"/>
      <c r="EZ782" s="53"/>
      <c r="FA782" s="53"/>
      <c r="FB782" s="53"/>
      <c r="FC782" s="53"/>
      <c r="FD782" s="53"/>
      <c r="FE782" s="53"/>
      <c r="FF782" s="53"/>
      <c r="FG782" s="53"/>
      <c r="FH782" s="53"/>
      <c r="FI782" s="53"/>
      <c r="FJ782" s="53"/>
      <c r="FK782" s="53"/>
      <c r="FL782" s="53"/>
      <c r="FM782" s="53"/>
      <c r="FN782" s="53"/>
      <c r="FO782" s="53"/>
      <c r="FP782" s="53"/>
      <c r="FQ782" s="53"/>
      <c r="FR782" s="53"/>
      <c r="FS782" s="53"/>
      <c r="FT782" s="53"/>
      <c r="FU782" s="53"/>
      <c r="FV782" s="53"/>
      <c r="FW782" s="53"/>
      <c r="FX782" s="53"/>
      <c r="FY782" s="53"/>
      <c r="FZ782" s="53"/>
      <c r="GA782" s="53"/>
      <c r="GB782" s="53"/>
      <c r="GC782" s="53"/>
      <c r="GD782" s="53"/>
      <c r="GE782" s="53"/>
      <c r="GF782" s="53"/>
      <c r="GG782" s="53"/>
      <c r="GH782" s="53"/>
      <c r="GI782" s="53"/>
      <c r="GJ782" s="53"/>
      <c r="GK782" s="53"/>
      <c r="GL782" s="53"/>
      <c r="GM782" s="53"/>
      <c r="GN782" s="53"/>
      <c r="GO782" s="53"/>
      <c r="GP782" s="53"/>
      <c r="GQ782" s="53"/>
      <c r="GR782" s="53"/>
      <c r="GS782" s="53"/>
      <c r="GT782" s="53"/>
      <c r="GU782" s="53"/>
      <c r="GV782" s="53"/>
      <c r="GW782" s="53"/>
      <c r="GX782" s="53"/>
      <c r="GY782" s="53"/>
      <c r="GZ782" s="53"/>
      <c r="HA782" s="53"/>
      <c r="HB782" s="53"/>
      <c r="HC782" s="53"/>
      <c r="HD782" s="53"/>
      <c r="HE782" s="53"/>
      <c r="HF782" s="53"/>
      <c r="HG782" s="53"/>
      <c r="HH782" s="53"/>
      <c r="HI782" s="53"/>
      <c r="HJ782" s="53"/>
      <c r="HK782" s="53"/>
      <c r="HL782" s="53"/>
      <c r="HM782" s="53"/>
      <c r="HN782" s="53"/>
      <c r="HO782" s="53"/>
      <c r="HP782" s="53"/>
      <c r="HQ782" s="53"/>
      <c r="HR782" s="53"/>
      <c r="HS782" s="53"/>
      <c r="HT782" s="53"/>
      <c r="HU782" s="53"/>
      <c r="HV782" s="53"/>
      <c r="HW782" s="53"/>
      <c r="HX782" s="53"/>
      <c r="HY782" s="53"/>
      <c r="HZ782" s="53"/>
      <c r="IA782" s="53"/>
      <c r="IB782" s="53"/>
      <c r="IC782" s="53"/>
      <c r="ID782" s="53"/>
      <c r="IE782" s="53"/>
      <c r="IF782" s="53"/>
      <c r="IG782" s="53"/>
      <c r="IH782" s="53"/>
      <c r="II782" s="53"/>
      <c r="IJ782" s="53"/>
      <c r="IK782" s="53"/>
      <c r="IL782" s="53"/>
      <c r="IM782" s="53"/>
      <c r="IN782" s="53"/>
      <c r="IO782" s="53"/>
      <c r="IP782" s="53"/>
      <c r="IQ782" s="53"/>
      <c r="IR782" s="53"/>
      <c r="IS782" s="53"/>
      <c r="IT782" s="53"/>
      <c r="IU782" s="53"/>
    </row>
    <row r="783" spans="1:255" s="52" customFormat="1" ht="11.65" customHeight="1">
      <c r="A783" s="74">
        <v>782</v>
      </c>
      <c r="B783" s="55" t="s">
        <v>2752</v>
      </c>
      <c r="C783" s="56" t="s">
        <v>2753</v>
      </c>
      <c r="D783" s="67">
        <v>13</v>
      </c>
      <c r="E783" s="55"/>
      <c r="F783" s="78">
        <v>5566894.1699999999</v>
      </c>
      <c r="G783" s="69" t="s">
        <v>1229</v>
      </c>
      <c r="H783" s="63"/>
      <c r="I783" s="94"/>
      <c r="J783" s="53"/>
      <c r="K783" s="48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3"/>
      <c r="BS783" s="53"/>
      <c r="BT783" s="53"/>
      <c r="BU783" s="53"/>
      <c r="BV783" s="53"/>
      <c r="BW783" s="53"/>
      <c r="BX783" s="53"/>
      <c r="BY783" s="53"/>
      <c r="BZ783" s="53"/>
      <c r="CA783" s="53"/>
      <c r="CB783" s="53"/>
      <c r="CC783" s="53"/>
      <c r="CD783" s="53"/>
      <c r="CE783" s="53"/>
      <c r="CF783" s="53"/>
      <c r="CG783" s="53"/>
      <c r="CH783" s="53"/>
      <c r="CI783" s="53"/>
      <c r="CJ783" s="53"/>
      <c r="CK783" s="53"/>
      <c r="CL783" s="53"/>
      <c r="CM783" s="53"/>
      <c r="CN783" s="53"/>
      <c r="CO783" s="53"/>
      <c r="CP783" s="53"/>
      <c r="CQ783" s="53"/>
      <c r="CR783" s="53"/>
      <c r="CS783" s="53"/>
      <c r="CT783" s="53"/>
      <c r="CU783" s="53"/>
      <c r="CV783" s="53"/>
      <c r="CW783" s="53"/>
      <c r="CX783" s="53"/>
      <c r="CY783" s="53"/>
      <c r="CZ783" s="53"/>
      <c r="DA783" s="53"/>
      <c r="DB783" s="53"/>
      <c r="DC783" s="53"/>
      <c r="DD783" s="53"/>
      <c r="DE783" s="53"/>
      <c r="DF783" s="53"/>
      <c r="DG783" s="53"/>
      <c r="DH783" s="53"/>
      <c r="DI783" s="53"/>
      <c r="DJ783" s="53"/>
      <c r="DK783" s="53"/>
      <c r="DL783" s="53"/>
      <c r="DM783" s="53"/>
      <c r="DN783" s="53"/>
      <c r="DO783" s="53"/>
      <c r="DP783" s="53"/>
      <c r="DQ783" s="53"/>
      <c r="DR783" s="53"/>
      <c r="DS783" s="53"/>
      <c r="DT783" s="53"/>
      <c r="DU783" s="53"/>
      <c r="DV783" s="53"/>
      <c r="DW783" s="53"/>
      <c r="DX783" s="53"/>
      <c r="DY783" s="53"/>
      <c r="DZ783" s="53"/>
      <c r="EA783" s="53"/>
      <c r="EB783" s="53"/>
      <c r="EC783" s="53"/>
      <c r="ED783" s="53"/>
      <c r="EE783" s="53"/>
      <c r="EF783" s="53"/>
      <c r="EG783" s="53"/>
      <c r="EH783" s="53"/>
      <c r="EI783" s="53"/>
      <c r="EJ783" s="53"/>
      <c r="EK783" s="53"/>
      <c r="EL783" s="53"/>
      <c r="EM783" s="53"/>
      <c r="EN783" s="53"/>
      <c r="EO783" s="53"/>
      <c r="EP783" s="53"/>
      <c r="EQ783" s="53"/>
      <c r="ER783" s="53"/>
      <c r="ES783" s="53"/>
      <c r="ET783" s="53"/>
      <c r="EU783" s="53"/>
      <c r="EV783" s="53"/>
      <c r="EW783" s="53"/>
      <c r="EX783" s="53"/>
      <c r="EY783" s="53"/>
      <c r="EZ783" s="53"/>
      <c r="FA783" s="53"/>
      <c r="FB783" s="53"/>
      <c r="FC783" s="53"/>
      <c r="FD783" s="53"/>
      <c r="FE783" s="53"/>
      <c r="FF783" s="53"/>
      <c r="FG783" s="53"/>
      <c r="FH783" s="53"/>
      <c r="FI783" s="53"/>
      <c r="FJ783" s="53"/>
      <c r="FK783" s="53"/>
      <c r="FL783" s="53"/>
      <c r="FM783" s="53"/>
      <c r="FN783" s="53"/>
      <c r="FO783" s="53"/>
      <c r="FP783" s="53"/>
      <c r="FQ783" s="53"/>
      <c r="FR783" s="53"/>
      <c r="FS783" s="53"/>
      <c r="FT783" s="53"/>
      <c r="FU783" s="53"/>
      <c r="FV783" s="53"/>
      <c r="FW783" s="53"/>
      <c r="FX783" s="53"/>
      <c r="FY783" s="53"/>
      <c r="FZ783" s="53"/>
      <c r="GA783" s="53"/>
      <c r="GB783" s="53"/>
      <c r="GC783" s="53"/>
      <c r="GD783" s="53"/>
      <c r="GE783" s="53"/>
      <c r="GF783" s="53"/>
      <c r="GG783" s="53"/>
      <c r="GH783" s="53"/>
      <c r="GI783" s="53"/>
      <c r="GJ783" s="53"/>
      <c r="GK783" s="53"/>
      <c r="GL783" s="53"/>
      <c r="GM783" s="53"/>
      <c r="GN783" s="53"/>
      <c r="GO783" s="53"/>
      <c r="GP783" s="53"/>
      <c r="GQ783" s="53"/>
      <c r="GR783" s="53"/>
      <c r="GS783" s="53"/>
      <c r="GT783" s="53"/>
      <c r="GU783" s="53"/>
      <c r="GV783" s="53"/>
      <c r="GW783" s="53"/>
      <c r="GX783" s="53"/>
      <c r="GY783" s="53"/>
      <c r="GZ783" s="53"/>
      <c r="HA783" s="53"/>
      <c r="HB783" s="53"/>
      <c r="HC783" s="53"/>
      <c r="HD783" s="53"/>
      <c r="HE783" s="53"/>
      <c r="HF783" s="53"/>
      <c r="HG783" s="53"/>
      <c r="HH783" s="53"/>
      <c r="HI783" s="53"/>
      <c r="HJ783" s="53"/>
      <c r="HK783" s="53"/>
      <c r="HL783" s="53"/>
      <c r="HM783" s="53"/>
      <c r="HN783" s="53"/>
      <c r="HO783" s="53"/>
      <c r="HP783" s="53"/>
      <c r="HQ783" s="53"/>
      <c r="HR783" s="53"/>
      <c r="HS783" s="53"/>
      <c r="HT783" s="53"/>
      <c r="HU783" s="53"/>
      <c r="HV783" s="53"/>
      <c r="HW783" s="53"/>
      <c r="HX783" s="53"/>
      <c r="HY783" s="53"/>
      <c r="HZ783" s="53"/>
      <c r="IA783" s="53"/>
      <c r="IB783" s="53"/>
      <c r="IC783" s="53"/>
      <c r="ID783" s="53"/>
      <c r="IE783" s="53"/>
      <c r="IF783" s="53"/>
      <c r="IG783" s="53"/>
      <c r="IH783" s="53"/>
      <c r="II783" s="53"/>
      <c r="IJ783" s="53"/>
      <c r="IK783" s="53"/>
      <c r="IL783" s="53"/>
      <c r="IM783" s="53"/>
      <c r="IN783" s="53"/>
      <c r="IO783" s="53"/>
      <c r="IP783" s="53"/>
      <c r="IQ783" s="53"/>
      <c r="IR783" s="53"/>
      <c r="IS783" s="53"/>
      <c r="IT783" s="53"/>
      <c r="IU783" s="53"/>
    </row>
    <row r="784" spans="1:255" s="52" customFormat="1" ht="11.65" customHeight="1">
      <c r="A784" s="74">
        <v>783</v>
      </c>
      <c r="B784" s="55" t="s">
        <v>2755</v>
      </c>
      <c r="C784" s="56" t="s">
        <v>2753</v>
      </c>
      <c r="D784" s="67">
        <v>5</v>
      </c>
      <c r="E784" s="55" t="s">
        <v>924</v>
      </c>
      <c r="F784" s="78">
        <v>7337763.7300000004</v>
      </c>
      <c r="G784" s="69" t="s">
        <v>1229</v>
      </c>
      <c r="H784" s="63"/>
      <c r="I784" s="94"/>
      <c r="J784" s="53"/>
      <c r="K784" s="48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3"/>
      <c r="BS784" s="53"/>
      <c r="BT784" s="53"/>
      <c r="BU784" s="53"/>
      <c r="BV784" s="53"/>
      <c r="BW784" s="53"/>
      <c r="BX784" s="53"/>
      <c r="BY784" s="53"/>
      <c r="BZ784" s="53"/>
      <c r="CA784" s="53"/>
      <c r="CB784" s="53"/>
      <c r="CC784" s="53"/>
      <c r="CD784" s="53"/>
      <c r="CE784" s="53"/>
      <c r="CF784" s="53"/>
      <c r="CG784" s="53"/>
      <c r="CH784" s="53"/>
      <c r="CI784" s="53"/>
      <c r="CJ784" s="53"/>
      <c r="CK784" s="53"/>
      <c r="CL784" s="53"/>
      <c r="CM784" s="53"/>
      <c r="CN784" s="53"/>
      <c r="CO784" s="53"/>
      <c r="CP784" s="53"/>
      <c r="CQ784" s="53"/>
      <c r="CR784" s="53"/>
      <c r="CS784" s="53"/>
      <c r="CT784" s="53"/>
      <c r="CU784" s="53"/>
      <c r="CV784" s="53"/>
      <c r="CW784" s="53"/>
      <c r="CX784" s="53"/>
      <c r="CY784" s="53"/>
      <c r="CZ784" s="53"/>
      <c r="DA784" s="53"/>
      <c r="DB784" s="53"/>
      <c r="DC784" s="53"/>
      <c r="DD784" s="53"/>
      <c r="DE784" s="53"/>
      <c r="DF784" s="53"/>
      <c r="DG784" s="53"/>
      <c r="DH784" s="53"/>
      <c r="DI784" s="53"/>
      <c r="DJ784" s="53"/>
      <c r="DK784" s="53"/>
      <c r="DL784" s="53"/>
      <c r="DM784" s="53"/>
      <c r="DN784" s="53"/>
      <c r="DO784" s="53"/>
      <c r="DP784" s="53"/>
      <c r="DQ784" s="53"/>
      <c r="DR784" s="53"/>
      <c r="DS784" s="53"/>
      <c r="DT784" s="53"/>
      <c r="DU784" s="53"/>
      <c r="DV784" s="53"/>
      <c r="DW784" s="53"/>
      <c r="DX784" s="53"/>
      <c r="DY784" s="53"/>
      <c r="DZ784" s="53"/>
      <c r="EA784" s="53"/>
      <c r="EB784" s="53"/>
      <c r="EC784" s="53"/>
      <c r="ED784" s="53"/>
      <c r="EE784" s="53"/>
      <c r="EF784" s="53"/>
      <c r="EG784" s="53"/>
      <c r="EH784" s="53"/>
      <c r="EI784" s="53"/>
      <c r="EJ784" s="53"/>
      <c r="EK784" s="53"/>
      <c r="EL784" s="53"/>
      <c r="EM784" s="53"/>
      <c r="EN784" s="53"/>
      <c r="EO784" s="53"/>
      <c r="EP784" s="53"/>
      <c r="EQ784" s="53"/>
      <c r="ER784" s="53"/>
      <c r="ES784" s="53"/>
      <c r="ET784" s="53"/>
      <c r="EU784" s="53"/>
      <c r="EV784" s="53"/>
      <c r="EW784" s="53"/>
      <c r="EX784" s="53"/>
      <c r="EY784" s="53"/>
      <c r="EZ784" s="53"/>
      <c r="FA784" s="53"/>
      <c r="FB784" s="53"/>
      <c r="FC784" s="53"/>
      <c r="FD784" s="53"/>
      <c r="FE784" s="53"/>
      <c r="FF784" s="53"/>
      <c r="FG784" s="53"/>
      <c r="FH784" s="53"/>
      <c r="FI784" s="53"/>
      <c r="FJ784" s="53"/>
      <c r="FK784" s="53"/>
      <c r="FL784" s="53"/>
      <c r="FM784" s="53"/>
      <c r="FN784" s="53"/>
      <c r="FO784" s="53"/>
      <c r="FP784" s="53"/>
      <c r="FQ784" s="53"/>
      <c r="FR784" s="53"/>
      <c r="FS784" s="53"/>
      <c r="FT784" s="53"/>
      <c r="FU784" s="53"/>
      <c r="FV784" s="53"/>
      <c r="FW784" s="53"/>
      <c r="FX784" s="53"/>
      <c r="FY784" s="53"/>
      <c r="FZ784" s="53"/>
      <c r="GA784" s="53"/>
      <c r="GB784" s="53"/>
      <c r="GC784" s="53"/>
      <c r="GD784" s="53"/>
      <c r="GE784" s="53"/>
      <c r="GF784" s="53"/>
      <c r="GG784" s="53"/>
      <c r="GH784" s="53"/>
      <c r="GI784" s="53"/>
      <c r="GJ784" s="53"/>
      <c r="GK784" s="53"/>
      <c r="GL784" s="53"/>
      <c r="GM784" s="53"/>
      <c r="GN784" s="53"/>
      <c r="GO784" s="53"/>
      <c r="GP784" s="53"/>
      <c r="GQ784" s="53"/>
      <c r="GR784" s="53"/>
      <c r="GS784" s="53"/>
      <c r="GT784" s="53"/>
      <c r="GU784" s="53"/>
      <c r="GV784" s="53"/>
      <c r="GW784" s="53"/>
      <c r="GX784" s="53"/>
      <c r="GY784" s="53"/>
      <c r="GZ784" s="53"/>
      <c r="HA784" s="53"/>
      <c r="HB784" s="53"/>
      <c r="HC784" s="53"/>
      <c r="HD784" s="53"/>
      <c r="HE784" s="53"/>
      <c r="HF784" s="53"/>
      <c r="HG784" s="53"/>
      <c r="HH784" s="53"/>
      <c r="HI784" s="53"/>
      <c r="HJ784" s="53"/>
      <c r="HK784" s="53"/>
      <c r="HL784" s="53"/>
      <c r="HM784" s="53"/>
      <c r="HN784" s="53"/>
      <c r="HO784" s="53"/>
      <c r="HP784" s="53"/>
      <c r="HQ784" s="53"/>
      <c r="HR784" s="53"/>
      <c r="HS784" s="53"/>
      <c r="HT784" s="53"/>
      <c r="HU784" s="53"/>
      <c r="HV784" s="53"/>
      <c r="HW784" s="53"/>
      <c r="HX784" s="53"/>
      <c r="HY784" s="53"/>
      <c r="HZ784" s="53"/>
      <c r="IA784" s="53"/>
      <c r="IB784" s="53"/>
      <c r="IC784" s="53"/>
      <c r="ID784" s="53"/>
      <c r="IE784" s="53"/>
      <c r="IF784" s="53"/>
      <c r="IG784" s="53"/>
      <c r="IH784" s="53"/>
      <c r="II784" s="53"/>
      <c r="IJ784" s="53"/>
      <c r="IK784" s="53"/>
      <c r="IL784" s="53"/>
      <c r="IM784" s="53"/>
      <c r="IN784" s="53"/>
      <c r="IO784" s="53"/>
      <c r="IP784" s="53"/>
      <c r="IQ784" s="53"/>
      <c r="IR784" s="53"/>
      <c r="IS784" s="53"/>
      <c r="IT784" s="53"/>
      <c r="IU784" s="53"/>
    </row>
    <row r="785" spans="1:255" s="52" customFormat="1" ht="11.65" customHeight="1">
      <c r="A785" s="74">
        <v>784</v>
      </c>
      <c r="B785" s="55"/>
      <c r="C785" s="56" t="s">
        <v>2756</v>
      </c>
      <c r="D785" s="57"/>
      <c r="E785" s="57"/>
      <c r="F785" s="59"/>
      <c r="G785" s="58"/>
      <c r="H785" s="63" t="s">
        <v>1933</v>
      </c>
      <c r="I785" s="94">
        <f>402400.29</f>
        <v>402400.29</v>
      </c>
      <c r="J785" s="117"/>
      <c r="K785" s="48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3"/>
      <c r="BS785" s="53"/>
      <c r="BT785" s="53"/>
      <c r="BU785" s="53"/>
      <c r="BV785" s="53"/>
      <c r="BW785" s="53"/>
      <c r="BX785" s="53"/>
      <c r="BY785" s="53"/>
      <c r="BZ785" s="53"/>
      <c r="CA785" s="53"/>
      <c r="CB785" s="53"/>
      <c r="CC785" s="53"/>
      <c r="CD785" s="53"/>
      <c r="CE785" s="53"/>
      <c r="CF785" s="53"/>
      <c r="CG785" s="53"/>
      <c r="CH785" s="53"/>
      <c r="CI785" s="53"/>
      <c r="CJ785" s="53"/>
      <c r="CK785" s="53"/>
      <c r="CL785" s="53"/>
      <c r="CM785" s="53"/>
      <c r="CN785" s="53"/>
      <c r="CO785" s="53"/>
      <c r="CP785" s="53"/>
      <c r="CQ785" s="53"/>
      <c r="CR785" s="53"/>
      <c r="CS785" s="53"/>
      <c r="CT785" s="53"/>
      <c r="CU785" s="53"/>
      <c r="CV785" s="53"/>
      <c r="CW785" s="53"/>
      <c r="CX785" s="53"/>
      <c r="CY785" s="53"/>
      <c r="CZ785" s="53"/>
      <c r="DA785" s="53"/>
      <c r="DB785" s="53"/>
      <c r="DC785" s="53"/>
      <c r="DD785" s="53"/>
      <c r="DE785" s="53"/>
      <c r="DF785" s="53"/>
      <c r="DG785" s="53"/>
      <c r="DH785" s="53"/>
      <c r="DI785" s="53"/>
      <c r="DJ785" s="53"/>
      <c r="DK785" s="53"/>
      <c r="DL785" s="53"/>
      <c r="DM785" s="53"/>
      <c r="DN785" s="53"/>
      <c r="DO785" s="53"/>
      <c r="DP785" s="53"/>
      <c r="DQ785" s="53"/>
      <c r="DR785" s="53"/>
      <c r="DS785" s="53"/>
      <c r="DT785" s="53"/>
      <c r="DU785" s="53"/>
      <c r="DV785" s="53"/>
      <c r="DW785" s="53"/>
      <c r="DX785" s="53"/>
      <c r="DY785" s="53"/>
      <c r="DZ785" s="53"/>
      <c r="EA785" s="53"/>
      <c r="EB785" s="53"/>
      <c r="EC785" s="53"/>
      <c r="ED785" s="53"/>
      <c r="EE785" s="53"/>
      <c r="EF785" s="53"/>
      <c r="EG785" s="53"/>
      <c r="EH785" s="53"/>
      <c r="EI785" s="53"/>
      <c r="EJ785" s="53"/>
      <c r="EK785" s="53"/>
      <c r="EL785" s="53"/>
      <c r="EM785" s="53"/>
      <c r="EN785" s="53"/>
      <c r="EO785" s="53"/>
      <c r="EP785" s="53"/>
      <c r="EQ785" s="53"/>
      <c r="ER785" s="53"/>
      <c r="ES785" s="53"/>
      <c r="ET785" s="53"/>
      <c r="EU785" s="53"/>
      <c r="EV785" s="53"/>
      <c r="EW785" s="53"/>
      <c r="EX785" s="53"/>
      <c r="EY785" s="53"/>
      <c r="EZ785" s="53"/>
      <c r="FA785" s="53"/>
      <c r="FB785" s="53"/>
      <c r="FC785" s="53"/>
      <c r="FD785" s="53"/>
      <c r="FE785" s="53"/>
      <c r="FF785" s="53"/>
      <c r="FG785" s="53"/>
      <c r="FH785" s="53"/>
      <c r="FI785" s="53"/>
      <c r="FJ785" s="53"/>
      <c r="FK785" s="53"/>
      <c r="FL785" s="53"/>
      <c r="FM785" s="53"/>
      <c r="FN785" s="53"/>
      <c r="FO785" s="53"/>
      <c r="FP785" s="53"/>
      <c r="FQ785" s="53"/>
      <c r="FR785" s="53"/>
      <c r="FS785" s="53"/>
      <c r="FT785" s="53"/>
      <c r="FU785" s="53"/>
      <c r="FV785" s="53"/>
      <c r="FW785" s="53"/>
      <c r="FX785" s="53"/>
      <c r="FY785" s="53"/>
      <c r="FZ785" s="53"/>
      <c r="GA785" s="53"/>
      <c r="GB785" s="53"/>
      <c r="GC785" s="53"/>
      <c r="GD785" s="53"/>
      <c r="GE785" s="53"/>
      <c r="GF785" s="53"/>
      <c r="GG785" s="53"/>
      <c r="GH785" s="53"/>
      <c r="GI785" s="53"/>
      <c r="GJ785" s="53"/>
      <c r="GK785" s="53"/>
      <c r="GL785" s="53"/>
      <c r="GM785" s="53"/>
      <c r="GN785" s="53"/>
      <c r="GO785" s="53"/>
      <c r="GP785" s="53"/>
      <c r="GQ785" s="53"/>
      <c r="GR785" s="53"/>
      <c r="GS785" s="53"/>
      <c r="GT785" s="53"/>
      <c r="GU785" s="53"/>
      <c r="GV785" s="53"/>
      <c r="GW785" s="53"/>
      <c r="GX785" s="53"/>
      <c r="GY785" s="53"/>
      <c r="GZ785" s="53"/>
      <c r="HA785" s="53"/>
      <c r="HB785" s="53"/>
      <c r="HC785" s="53"/>
      <c r="HD785" s="53"/>
      <c r="HE785" s="53"/>
      <c r="HF785" s="53"/>
      <c r="HG785" s="53"/>
      <c r="HH785" s="53"/>
      <c r="HI785" s="53"/>
      <c r="HJ785" s="53"/>
      <c r="HK785" s="53"/>
      <c r="HL785" s="53"/>
      <c r="HM785" s="53"/>
      <c r="HN785" s="53"/>
      <c r="HO785" s="53"/>
      <c r="HP785" s="53"/>
      <c r="HQ785" s="53"/>
      <c r="HR785" s="53"/>
      <c r="HS785" s="53"/>
      <c r="HT785" s="53"/>
      <c r="HU785" s="53"/>
      <c r="HV785" s="53"/>
      <c r="HW785" s="53"/>
      <c r="HX785" s="53"/>
      <c r="HY785" s="53"/>
      <c r="HZ785" s="53"/>
      <c r="IA785" s="53"/>
      <c r="IB785" s="53"/>
      <c r="IC785" s="53"/>
      <c r="ID785" s="53"/>
      <c r="IE785" s="53"/>
      <c r="IF785" s="53"/>
      <c r="IG785" s="53"/>
      <c r="IH785" s="53"/>
      <c r="II785" s="53"/>
      <c r="IJ785" s="53"/>
      <c r="IK785" s="53"/>
      <c r="IL785" s="53"/>
      <c r="IM785" s="53"/>
      <c r="IN785" s="53"/>
      <c r="IO785" s="53"/>
      <c r="IP785" s="53"/>
      <c r="IQ785" s="53"/>
      <c r="IR785" s="53"/>
      <c r="IS785" s="53"/>
      <c r="IT785" s="53"/>
      <c r="IU785" s="53"/>
    </row>
    <row r="786" spans="1:255" s="52" customFormat="1" ht="11.65" customHeight="1">
      <c r="A786" s="74">
        <v>785</v>
      </c>
      <c r="B786" s="55"/>
      <c r="C786" s="56" t="s">
        <v>2757</v>
      </c>
      <c r="D786" s="57"/>
      <c r="E786" s="57"/>
      <c r="F786" s="59"/>
      <c r="G786" s="58"/>
      <c r="H786" s="63" t="s">
        <v>1933</v>
      </c>
      <c r="I786" s="94">
        <v>1394206</v>
      </c>
      <c r="J786" s="7"/>
      <c r="K786" s="48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3"/>
      <c r="BS786" s="53"/>
      <c r="BT786" s="53"/>
      <c r="BU786" s="53"/>
      <c r="BV786" s="53"/>
      <c r="BW786" s="53"/>
      <c r="BX786" s="53"/>
      <c r="BY786" s="53"/>
      <c r="BZ786" s="53"/>
      <c r="CA786" s="53"/>
      <c r="CB786" s="53"/>
      <c r="CC786" s="53"/>
      <c r="CD786" s="53"/>
      <c r="CE786" s="53"/>
      <c r="CF786" s="53"/>
      <c r="CG786" s="53"/>
      <c r="CH786" s="53"/>
      <c r="CI786" s="53"/>
      <c r="CJ786" s="53"/>
      <c r="CK786" s="53"/>
      <c r="CL786" s="53"/>
      <c r="CM786" s="53"/>
      <c r="CN786" s="53"/>
      <c r="CO786" s="53"/>
      <c r="CP786" s="53"/>
      <c r="CQ786" s="53"/>
      <c r="CR786" s="53"/>
      <c r="CS786" s="53"/>
      <c r="CT786" s="53"/>
      <c r="CU786" s="53"/>
      <c r="CV786" s="53"/>
      <c r="CW786" s="53"/>
      <c r="CX786" s="53"/>
      <c r="CY786" s="53"/>
      <c r="CZ786" s="53"/>
      <c r="DA786" s="53"/>
      <c r="DB786" s="53"/>
      <c r="DC786" s="53"/>
      <c r="DD786" s="53"/>
      <c r="DE786" s="53"/>
      <c r="DF786" s="53"/>
      <c r="DG786" s="53"/>
      <c r="DH786" s="53"/>
      <c r="DI786" s="53"/>
      <c r="DJ786" s="53"/>
      <c r="DK786" s="53"/>
      <c r="DL786" s="53"/>
      <c r="DM786" s="53"/>
      <c r="DN786" s="53"/>
      <c r="DO786" s="53"/>
      <c r="DP786" s="53"/>
      <c r="DQ786" s="53"/>
      <c r="DR786" s="53"/>
      <c r="DS786" s="53"/>
      <c r="DT786" s="53"/>
      <c r="DU786" s="53"/>
      <c r="DV786" s="53"/>
      <c r="DW786" s="53"/>
      <c r="DX786" s="53"/>
      <c r="DY786" s="53"/>
      <c r="DZ786" s="53"/>
      <c r="EA786" s="53"/>
      <c r="EB786" s="53"/>
      <c r="EC786" s="53"/>
      <c r="ED786" s="53"/>
      <c r="EE786" s="53"/>
      <c r="EF786" s="53"/>
      <c r="EG786" s="53"/>
      <c r="EH786" s="53"/>
      <c r="EI786" s="53"/>
      <c r="EJ786" s="53"/>
      <c r="EK786" s="53"/>
      <c r="EL786" s="53"/>
      <c r="EM786" s="53"/>
      <c r="EN786" s="53"/>
      <c r="EO786" s="53"/>
      <c r="EP786" s="53"/>
      <c r="EQ786" s="53"/>
      <c r="ER786" s="53"/>
      <c r="ES786" s="53"/>
      <c r="ET786" s="53"/>
      <c r="EU786" s="53"/>
      <c r="EV786" s="53"/>
      <c r="EW786" s="53"/>
      <c r="EX786" s="53"/>
      <c r="EY786" s="53"/>
      <c r="EZ786" s="53"/>
      <c r="FA786" s="53"/>
      <c r="FB786" s="53"/>
      <c r="FC786" s="53"/>
      <c r="FD786" s="53"/>
      <c r="FE786" s="53"/>
      <c r="FF786" s="53"/>
      <c r="FG786" s="53"/>
      <c r="FH786" s="53"/>
      <c r="FI786" s="53"/>
      <c r="FJ786" s="53"/>
      <c r="FK786" s="53"/>
      <c r="FL786" s="53"/>
      <c r="FM786" s="53"/>
      <c r="FN786" s="53"/>
      <c r="FO786" s="53"/>
      <c r="FP786" s="53"/>
      <c r="FQ786" s="53"/>
      <c r="FR786" s="53"/>
      <c r="FS786" s="53"/>
      <c r="FT786" s="53"/>
      <c r="FU786" s="53"/>
      <c r="FV786" s="53"/>
      <c r="FW786" s="53"/>
      <c r="FX786" s="53"/>
      <c r="FY786" s="53"/>
      <c r="FZ786" s="53"/>
      <c r="GA786" s="53"/>
      <c r="GB786" s="53"/>
      <c r="GC786" s="53"/>
      <c r="GD786" s="53"/>
      <c r="GE786" s="53"/>
      <c r="GF786" s="53"/>
      <c r="GG786" s="53"/>
      <c r="GH786" s="53"/>
      <c r="GI786" s="53"/>
      <c r="GJ786" s="53"/>
      <c r="GK786" s="53"/>
      <c r="GL786" s="53"/>
      <c r="GM786" s="53"/>
      <c r="GN786" s="53"/>
      <c r="GO786" s="53"/>
      <c r="GP786" s="53"/>
      <c r="GQ786" s="53"/>
      <c r="GR786" s="53"/>
      <c r="GS786" s="53"/>
      <c r="GT786" s="53"/>
      <c r="GU786" s="53"/>
      <c r="GV786" s="53"/>
      <c r="GW786" s="53"/>
      <c r="GX786" s="53"/>
      <c r="GY786" s="53"/>
      <c r="GZ786" s="53"/>
      <c r="HA786" s="53"/>
      <c r="HB786" s="53"/>
      <c r="HC786" s="53"/>
      <c r="HD786" s="53"/>
      <c r="HE786" s="53"/>
      <c r="HF786" s="53"/>
      <c r="HG786" s="53"/>
      <c r="HH786" s="53"/>
      <c r="HI786" s="53"/>
      <c r="HJ786" s="53"/>
      <c r="HK786" s="53"/>
      <c r="HL786" s="53"/>
      <c r="HM786" s="53"/>
      <c r="HN786" s="53"/>
      <c r="HO786" s="53"/>
      <c r="HP786" s="53"/>
      <c r="HQ786" s="53"/>
      <c r="HR786" s="53"/>
      <c r="HS786" s="53"/>
      <c r="HT786" s="53"/>
      <c r="HU786" s="53"/>
      <c r="HV786" s="53"/>
      <c r="HW786" s="53"/>
      <c r="HX786" s="53"/>
      <c r="HY786" s="53"/>
      <c r="HZ786" s="53"/>
      <c r="IA786" s="53"/>
      <c r="IB786" s="53"/>
      <c r="IC786" s="53"/>
      <c r="ID786" s="53"/>
      <c r="IE786" s="53"/>
      <c r="IF786" s="53"/>
      <c r="IG786" s="53"/>
      <c r="IH786" s="53"/>
      <c r="II786" s="53"/>
      <c r="IJ786" s="53"/>
      <c r="IK786" s="53"/>
      <c r="IL786" s="53"/>
      <c r="IM786" s="53"/>
      <c r="IN786" s="53"/>
      <c r="IO786" s="53"/>
      <c r="IP786" s="53"/>
      <c r="IQ786" s="53"/>
      <c r="IR786" s="53"/>
      <c r="IS786" s="53"/>
      <c r="IT786" s="53"/>
      <c r="IU786" s="53"/>
    </row>
    <row r="787" spans="1:255" s="52" customFormat="1" ht="11.65" customHeight="1">
      <c r="A787" s="74">
        <v>786</v>
      </c>
      <c r="B787" s="55"/>
      <c r="C787" s="56" t="s">
        <v>2758</v>
      </c>
      <c r="D787" s="57"/>
      <c r="E787" s="57"/>
      <c r="F787" s="59"/>
      <c r="G787" s="58"/>
      <c r="H787" s="63" t="s">
        <v>1933</v>
      </c>
      <c r="I787" s="94">
        <v>48387.78</v>
      </c>
      <c r="J787" s="115"/>
      <c r="K787" s="48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3"/>
      <c r="BS787" s="53"/>
      <c r="BT787" s="53"/>
      <c r="BU787" s="53"/>
      <c r="BV787" s="53"/>
      <c r="BW787" s="53"/>
      <c r="BX787" s="53"/>
      <c r="BY787" s="53"/>
      <c r="BZ787" s="53"/>
      <c r="CA787" s="53"/>
      <c r="CB787" s="53"/>
      <c r="CC787" s="53"/>
      <c r="CD787" s="53"/>
      <c r="CE787" s="53"/>
      <c r="CF787" s="53"/>
      <c r="CG787" s="53"/>
      <c r="CH787" s="53"/>
      <c r="CI787" s="53"/>
      <c r="CJ787" s="53"/>
      <c r="CK787" s="53"/>
      <c r="CL787" s="53"/>
      <c r="CM787" s="53"/>
      <c r="CN787" s="53"/>
      <c r="CO787" s="53"/>
      <c r="CP787" s="53"/>
      <c r="CQ787" s="53"/>
      <c r="CR787" s="53"/>
      <c r="CS787" s="53"/>
      <c r="CT787" s="53"/>
      <c r="CU787" s="53"/>
      <c r="CV787" s="53"/>
      <c r="CW787" s="53"/>
      <c r="CX787" s="53"/>
      <c r="CY787" s="53"/>
      <c r="CZ787" s="53"/>
      <c r="DA787" s="53"/>
      <c r="DB787" s="53"/>
      <c r="DC787" s="53"/>
      <c r="DD787" s="53"/>
      <c r="DE787" s="53"/>
      <c r="DF787" s="53"/>
      <c r="DG787" s="53"/>
      <c r="DH787" s="53"/>
      <c r="DI787" s="53"/>
      <c r="DJ787" s="53"/>
      <c r="DK787" s="53"/>
      <c r="DL787" s="53"/>
      <c r="DM787" s="53"/>
      <c r="DN787" s="53"/>
      <c r="DO787" s="53"/>
      <c r="DP787" s="53"/>
      <c r="DQ787" s="53"/>
      <c r="DR787" s="53"/>
      <c r="DS787" s="53"/>
      <c r="DT787" s="53"/>
      <c r="DU787" s="53"/>
      <c r="DV787" s="53"/>
      <c r="DW787" s="53"/>
      <c r="DX787" s="53"/>
      <c r="DY787" s="53"/>
      <c r="DZ787" s="53"/>
      <c r="EA787" s="53"/>
      <c r="EB787" s="53"/>
      <c r="EC787" s="53"/>
      <c r="ED787" s="53"/>
      <c r="EE787" s="53"/>
      <c r="EF787" s="53"/>
      <c r="EG787" s="53"/>
      <c r="EH787" s="53"/>
      <c r="EI787" s="53"/>
      <c r="EJ787" s="53"/>
      <c r="EK787" s="53"/>
      <c r="EL787" s="53"/>
      <c r="EM787" s="53"/>
      <c r="EN787" s="53"/>
      <c r="EO787" s="53"/>
      <c r="EP787" s="53"/>
      <c r="EQ787" s="53"/>
      <c r="ER787" s="53"/>
      <c r="ES787" s="53"/>
      <c r="ET787" s="53"/>
      <c r="EU787" s="53"/>
      <c r="EV787" s="53"/>
      <c r="EW787" s="53"/>
      <c r="EX787" s="53"/>
      <c r="EY787" s="53"/>
      <c r="EZ787" s="53"/>
      <c r="FA787" s="53"/>
      <c r="FB787" s="53"/>
      <c r="FC787" s="53"/>
      <c r="FD787" s="53"/>
      <c r="FE787" s="53"/>
      <c r="FF787" s="53"/>
      <c r="FG787" s="53"/>
      <c r="FH787" s="53"/>
      <c r="FI787" s="53"/>
      <c r="FJ787" s="53"/>
      <c r="FK787" s="53"/>
      <c r="FL787" s="53"/>
      <c r="FM787" s="53"/>
      <c r="FN787" s="53"/>
      <c r="FO787" s="53"/>
      <c r="FP787" s="53"/>
      <c r="FQ787" s="53"/>
      <c r="FR787" s="53"/>
      <c r="FS787" s="53"/>
      <c r="FT787" s="53"/>
      <c r="FU787" s="53"/>
      <c r="FV787" s="53"/>
      <c r="FW787" s="53"/>
      <c r="FX787" s="53"/>
      <c r="FY787" s="53"/>
      <c r="FZ787" s="53"/>
      <c r="GA787" s="53"/>
      <c r="GB787" s="53"/>
      <c r="GC787" s="53"/>
      <c r="GD787" s="53"/>
      <c r="GE787" s="53"/>
      <c r="GF787" s="53"/>
      <c r="GG787" s="53"/>
      <c r="GH787" s="53"/>
      <c r="GI787" s="53"/>
      <c r="GJ787" s="53"/>
      <c r="GK787" s="53"/>
      <c r="GL787" s="53"/>
      <c r="GM787" s="53"/>
      <c r="GN787" s="53"/>
      <c r="GO787" s="53"/>
      <c r="GP787" s="53"/>
      <c r="GQ787" s="53"/>
      <c r="GR787" s="53"/>
      <c r="GS787" s="53"/>
      <c r="GT787" s="53"/>
      <c r="GU787" s="53"/>
      <c r="GV787" s="53"/>
      <c r="GW787" s="53"/>
      <c r="GX787" s="53"/>
      <c r="GY787" s="53"/>
      <c r="GZ787" s="53"/>
      <c r="HA787" s="53"/>
      <c r="HB787" s="53"/>
      <c r="HC787" s="53"/>
      <c r="HD787" s="53"/>
      <c r="HE787" s="53"/>
      <c r="HF787" s="53"/>
      <c r="HG787" s="53"/>
      <c r="HH787" s="53"/>
      <c r="HI787" s="53"/>
      <c r="HJ787" s="53"/>
      <c r="HK787" s="53"/>
      <c r="HL787" s="53"/>
      <c r="HM787" s="53"/>
      <c r="HN787" s="53"/>
      <c r="HO787" s="53"/>
      <c r="HP787" s="53"/>
      <c r="HQ787" s="53"/>
      <c r="HR787" s="53"/>
      <c r="HS787" s="53"/>
      <c r="HT787" s="53"/>
      <c r="HU787" s="53"/>
      <c r="HV787" s="53"/>
      <c r="HW787" s="53"/>
      <c r="HX787" s="53"/>
      <c r="HY787" s="53"/>
      <c r="HZ787" s="53"/>
      <c r="IA787" s="53"/>
      <c r="IB787" s="53"/>
      <c r="IC787" s="53"/>
      <c r="ID787" s="53"/>
      <c r="IE787" s="53"/>
      <c r="IF787" s="53"/>
      <c r="IG787" s="53"/>
      <c r="IH787" s="53"/>
      <c r="II787" s="53"/>
      <c r="IJ787" s="53"/>
      <c r="IK787" s="53"/>
      <c r="IL787" s="53"/>
      <c r="IM787" s="53"/>
      <c r="IN787" s="53"/>
      <c r="IO787" s="53"/>
      <c r="IP787" s="53"/>
      <c r="IQ787" s="53"/>
      <c r="IR787" s="53"/>
      <c r="IS787" s="53"/>
      <c r="IT787" s="53"/>
      <c r="IU787" s="53"/>
    </row>
    <row r="788" spans="1:255" s="52" customFormat="1" ht="11.65" customHeight="1">
      <c r="A788" s="74">
        <v>787</v>
      </c>
      <c r="B788" s="55" t="s">
        <v>2759</v>
      </c>
      <c r="C788" s="56" t="s">
        <v>2760</v>
      </c>
      <c r="D788" s="67">
        <v>24</v>
      </c>
      <c r="E788" s="55" t="s">
        <v>924</v>
      </c>
      <c r="F788" s="59">
        <v>134478.03</v>
      </c>
      <c r="G788" s="69" t="s">
        <v>1229</v>
      </c>
      <c r="H788" s="63"/>
      <c r="I788" s="94"/>
      <c r="J788" s="53"/>
      <c r="K788" s="48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3"/>
      <c r="BS788" s="53"/>
      <c r="BT788" s="53"/>
      <c r="BU788" s="53"/>
      <c r="BV788" s="53"/>
      <c r="BW788" s="53"/>
      <c r="BX788" s="53"/>
      <c r="BY788" s="53"/>
      <c r="BZ788" s="53"/>
      <c r="CA788" s="53"/>
      <c r="CB788" s="53"/>
      <c r="CC788" s="53"/>
      <c r="CD788" s="53"/>
      <c r="CE788" s="53"/>
      <c r="CF788" s="53"/>
      <c r="CG788" s="53"/>
      <c r="CH788" s="53"/>
      <c r="CI788" s="53"/>
      <c r="CJ788" s="53"/>
      <c r="CK788" s="53"/>
      <c r="CL788" s="53"/>
      <c r="CM788" s="53"/>
      <c r="CN788" s="53"/>
      <c r="CO788" s="53"/>
      <c r="CP788" s="53"/>
      <c r="CQ788" s="53"/>
      <c r="CR788" s="53"/>
      <c r="CS788" s="53"/>
      <c r="CT788" s="53"/>
      <c r="CU788" s="53"/>
      <c r="CV788" s="53"/>
      <c r="CW788" s="53"/>
      <c r="CX788" s="53"/>
      <c r="CY788" s="53"/>
      <c r="CZ788" s="53"/>
      <c r="DA788" s="53"/>
      <c r="DB788" s="53"/>
      <c r="DC788" s="53"/>
      <c r="DD788" s="53"/>
      <c r="DE788" s="53"/>
      <c r="DF788" s="53"/>
      <c r="DG788" s="53"/>
      <c r="DH788" s="53"/>
      <c r="DI788" s="53"/>
      <c r="DJ788" s="53"/>
      <c r="DK788" s="53"/>
      <c r="DL788" s="53"/>
      <c r="DM788" s="53"/>
      <c r="DN788" s="53"/>
      <c r="DO788" s="53"/>
      <c r="DP788" s="53"/>
      <c r="DQ788" s="53"/>
      <c r="DR788" s="53"/>
      <c r="DS788" s="53"/>
      <c r="DT788" s="53"/>
      <c r="DU788" s="53"/>
      <c r="DV788" s="53"/>
      <c r="DW788" s="53"/>
      <c r="DX788" s="53"/>
      <c r="DY788" s="53"/>
      <c r="DZ788" s="53"/>
      <c r="EA788" s="53"/>
      <c r="EB788" s="53"/>
      <c r="EC788" s="53"/>
      <c r="ED788" s="53"/>
      <c r="EE788" s="53"/>
      <c r="EF788" s="53"/>
      <c r="EG788" s="53"/>
      <c r="EH788" s="53"/>
      <c r="EI788" s="53"/>
      <c r="EJ788" s="53"/>
      <c r="EK788" s="53"/>
      <c r="EL788" s="53"/>
      <c r="EM788" s="53"/>
      <c r="EN788" s="53"/>
      <c r="EO788" s="53"/>
      <c r="EP788" s="53"/>
      <c r="EQ788" s="53"/>
      <c r="ER788" s="53"/>
      <c r="ES788" s="53"/>
      <c r="ET788" s="53"/>
      <c r="EU788" s="53"/>
      <c r="EV788" s="53"/>
      <c r="EW788" s="53"/>
      <c r="EX788" s="53"/>
      <c r="EY788" s="53"/>
      <c r="EZ788" s="53"/>
      <c r="FA788" s="53"/>
      <c r="FB788" s="53"/>
      <c r="FC788" s="53"/>
      <c r="FD788" s="53"/>
      <c r="FE788" s="53"/>
      <c r="FF788" s="53"/>
      <c r="FG788" s="53"/>
      <c r="FH788" s="53"/>
      <c r="FI788" s="53"/>
      <c r="FJ788" s="53"/>
      <c r="FK788" s="53"/>
      <c r="FL788" s="53"/>
      <c r="FM788" s="53"/>
      <c r="FN788" s="53"/>
      <c r="FO788" s="53"/>
      <c r="FP788" s="53"/>
      <c r="FQ788" s="53"/>
      <c r="FR788" s="53"/>
      <c r="FS788" s="53"/>
      <c r="FT788" s="53"/>
      <c r="FU788" s="53"/>
      <c r="FV788" s="53"/>
      <c r="FW788" s="53"/>
      <c r="FX788" s="53"/>
      <c r="FY788" s="53"/>
      <c r="FZ788" s="53"/>
      <c r="GA788" s="53"/>
      <c r="GB788" s="53"/>
      <c r="GC788" s="53"/>
      <c r="GD788" s="53"/>
      <c r="GE788" s="53"/>
      <c r="GF788" s="53"/>
      <c r="GG788" s="53"/>
      <c r="GH788" s="53"/>
      <c r="GI788" s="53"/>
      <c r="GJ788" s="53"/>
      <c r="GK788" s="53"/>
      <c r="GL788" s="53"/>
      <c r="GM788" s="53"/>
      <c r="GN788" s="53"/>
      <c r="GO788" s="53"/>
      <c r="GP788" s="53"/>
      <c r="GQ788" s="53"/>
      <c r="GR788" s="53"/>
      <c r="GS788" s="53"/>
      <c r="GT788" s="53"/>
      <c r="GU788" s="53"/>
      <c r="GV788" s="53"/>
      <c r="GW788" s="53"/>
      <c r="GX788" s="53"/>
      <c r="GY788" s="53"/>
      <c r="GZ788" s="53"/>
      <c r="HA788" s="53"/>
      <c r="HB788" s="53"/>
      <c r="HC788" s="53"/>
      <c r="HD788" s="53"/>
      <c r="HE788" s="53"/>
      <c r="HF788" s="53"/>
      <c r="HG788" s="53"/>
      <c r="HH788" s="53"/>
      <c r="HI788" s="53"/>
      <c r="HJ788" s="53"/>
      <c r="HK788" s="53"/>
      <c r="HL788" s="53"/>
      <c r="HM788" s="53"/>
      <c r="HN788" s="53"/>
      <c r="HO788" s="53"/>
      <c r="HP788" s="53"/>
      <c r="HQ788" s="53"/>
      <c r="HR788" s="53"/>
      <c r="HS788" s="53"/>
      <c r="HT788" s="53"/>
      <c r="HU788" s="53"/>
      <c r="HV788" s="53"/>
      <c r="HW788" s="53"/>
      <c r="HX788" s="53"/>
      <c r="HY788" s="53"/>
      <c r="HZ788" s="53"/>
      <c r="IA788" s="53"/>
      <c r="IB788" s="53"/>
      <c r="IC788" s="53"/>
      <c r="ID788" s="53"/>
      <c r="IE788" s="53"/>
      <c r="IF788" s="53"/>
      <c r="IG788" s="53"/>
      <c r="IH788" s="53"/>
      <c r="II788" s="53"/>
      <c r="IJ788" s="53"/>
      <c r="IK788" s="53"/>
      <c r="IL788" s="53"/>
      <c r="IM788" s="53"/>
      <c r="IN788" s="53"/>
      <c r="IO788" s="53"/>
      <c r="IP788" s="53"/>
      <c r="IQ788" s="53"/>
      <c r="IR788" s="53"/>
      <c r="IS788" s="53"/>
      <c r="IT788" s="53"/>
      <c r="IU788" s="53"/>
    </row>
    <row r="789" spans="1:255" s="52" customFormat="1" ht="11.65" customHeight="1">
      <c r="A789" s="74">
        <v>788</v>
      </c>
      <c r="B789" s="55" t="s">
        <v>2764</v>
      </c>
      <c r="C789" s="56" t="s">
        <v>2760</v>
      </c>
      <c r="D789" s="67">
        <v>7</v>
      </c>
      <c r="E789" s="55" t="s">
        <v>924</v>
      </c>
      <c r="F789" s="59">
        <v>1387867.82</v>
      </c>
      <c r="G789" s="69" t="s">
        <v>1229</v>
      </c>
      <c r="H789" s="63"/>
      <c r="I789" s="94"/>
      <c r="J789" s="53"/>
      <c r="K789" s="48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3"/>
      <c r="BS789" s="53"/>
      <c r="BT789" s="53"/>
      <c r="BU789" s="53"/>
      <c r="BV789" s="53"/>
      <c r="BW789" s="53"/>
      <c r="BX789" s="53"/>
      <c r="BY789" s="53"/>
      <c r="BZ789" s="53"/>
      <c r="CA789" s="53"/>
      <c r="CB789" s="53"/>
      <c r="CC789" s="53"/>
      <c r="CD789" s="53"/>
      <c r="CE789" s="53"/>
      <c r="CF789" s="53"/>
      <c r="CG789" s="53"/>
      <c r="CH789" s="53"/>
      <c r="CI789" s="53"/>
      <c r="CJ789" s="53"/>
      <c r="CK789" s="53"/>
      <c r="CL789" s="53"/>
      <c r="CM789" s="53"/>
      <c r="CN789" s="53"/>
      <c r="CO789" s="53"/>
      <c r="CP789" s="53"/>
      <c r="CQ789" s="53"/>
      <c r="CR789" s="53"/>
      <c r="CS789" s="53"/>
      <c r="CT789" s="53"/>
      <c r="CU789" s="53"/>
      <c r="CV789" s="53"/>
      <c r="CW789" s="53"/>
      <c r="CX789" s="53"/>
      <c r="CY789" s="53"/>
      <c r="CZ789" s="53"/>
      <c r="DA789" s="53"/>
      <c r="DB789" s="53"/>
      <c r="DC789" s="53"/>
      <c r="DD789" s="53"/>
      <c r="DE789" s="53"/>
      <c r="DF789" s="53"/>
      <c r="DG789" s="53"/>
      <c r="DH789" s="53"/>
      <c r="DI789" s="53"/>
      <c r="DJ789" s="53"/>
      <c r="DK789" s="53"/>
      <c r="DL789" s="53"/>
      <c r="DM789" s="53"/>
      <c r="DN789" s="53"/>
      <c r="DO789" s="53"/>
      <c r="DP789" s="53"/>
      <c r="DQ789" s="53"/>
      <c r="DR789" s="53"/>
      <c r="DS789" s="53"/>
      <c r="DT789" s="53"/>
      <c r="DU789" s="53"/>
      <c r="DV789" s="53"/>
      <c r="DW789" s="53"/>
      <c r="DX789" s="53"/>
      <c r="DY789" s="53"/>
      <c r="DZ789" s="53"/>
      <c r="EA789" s="53"/>
      <c r="EB789" s="53"/>
      <c r="EC789" s="53"/>
      <c r="ED789" s="53"/>
      <c r="EE789" s="53"/>
      <c r="EF789" s="53"/>
      <c r="EG789" s="53"/>
      <c r="EH789" s="53"/>
      <c r="EI789" s="53"/>
      <c r="EJ789" s="53"/>
      <c r="EK789" s="53"/>
      <c r="EL789" s="53"/>
      <c r="EM789" s="53"/>
      <c r="EN789" s="53"/>
      <c r="EO789" s="53"/>
      <c r="EP789" s="53"/>
      <c r="EQ789" s="53"/>
      <c r="ER789" s="53"/>
      <c r="ES789" s="53"/>
      <c r="ET789" s="53"/>
      <c r="EU789" s="53"/>
      <c r="EV789" s="53"/>
      <c r="EW789" s="53"/>
      <c r="EX789" s="53"/>
      <c r="EY789" s="53"/>
      <c r="EZ789" s="53"/>
      <c r="FA789" s="53"/>
      <c r="FB789" s="53"/>
      <c r="FC789" s="53"/>
      <c r="FD789" s="53"/>
      <c r="FE789" s="53"/>
      <c r="FF789" s="53"/>
      <c r="FG789" s="53"/>
      <c r="FH789" s="53"/>
      <c r="FI789" s="53"/>
      <c r="FJ789" s="53"/>
      <c r="FK789" s="53"/>
      <c r="FL789" s="53"/>
      <c r="FM789" s="53"/>
      <c r="FN789" s="53"/>
      <c r="FO789" s="53"/>
      <c r="FP789" s="53"/>
      <c r="FQ789" s="53"/>
      <c r="FR789" s="53"/>
      <c r="FS789" s="53"/>
      <c r="FT789" s="53"/>
      <c r="FU789" s="53"/>
      <c r="FV789" s="53"/>
      <c r="FW789" s="53"/>
      <c r="FX789" s="53"/>
      <c r="FY789" s="53"/>
      <c r="FZ789" s="53"/>
      <c r="GA789" s="53"/>
      <c r="GB789" s="53"/>
      <c r="GC789" s="53"/>
      <c r="GD789" s="53"/>
      <c r="GE789" s="53"/>
      <c r="GF789" s="53"/>
      <c r="GG789" s="53"/>
      <c r="GH789" s="53"/>
      <c r="GI789" s="53"/>
      <c r="GJ789" s="53"/>
      <c r="GK789" s="53"/>
      <c r="GL789" s="53"/>
      <c r="GM789" s="53"/>
      <c r="GN789" s="53"/>
      <c r="GO789" s="53"/>
      <c r="GP789" s="53"/>
      <c r="GQ789" s="53"/>
      <c r="GR789" s="53"/>
      <c r="GS789" s="53"/>
      <c r="GT789" s="53"/>
      <c r="GU789" s="53"/>
      <c r="GV789" s="53"/>
      <c r="GW789" s="53"/>
      <c r="GX789" s="53"/>
      <c r="GY789" s="53"/>
      <c r="GZ789" s="53"/>
      <c r="HA789" s="53"/>
      <c r="HB789" s="53"/>
      <c r="HC789" s="53"/>
      <c r="HD789" s="53"/>
      <c r="HE789" s="53"/>
      <c r="HF789" s="53"/>
      <c r="HG789" s="53"/>
      <c r="HH789" s="53"/>
      <c r="HI789" s="53"/>
      <c r="HJ789" s="53"/>
      <c r="HK789" s="53"/>
      <c r="HL789" s="53"/>
      <c r="HM789" s="53"/>
      <c r="HN789" s="53"/>
      <c r="HO789" s="53"/>
      <c r="HP789" s="53"/>
      <c r="HQ789" s="53"/>
      <c r="HR789" s="53"/>
      <c r="HS789" s="53"/>
      <c r="HT789" s="53"/>
      <c r="HU789" s="53"/>
      <c r="HV789" s="53"/>
      <c r="HW789" s="53"/>
      <c r="HX789" s="53"/>
      <c r="HY789" s="53"/>
      <c r="HZ789" s="53"/>
      <c r="IA789" s="53"/>
      <c r="IB789" s="53"/>
      <c r="IC789" s="53"/>
      <c r="ID789" s="53"/>
      <c r="IE789" s="53"/>
      <c r="IF789" s="53"/>
      <c r="IG789" s="53"/>
      <c r="IH789" s="53"/>
      <c r="II789" s="53"/>
      <c r="IJ789" s="53"/>
      <c r="IK789" s="53"/>
      <c r="IL789" s="53"/>
      <c r="IM789" s="53"/>
      <c r="IN789" s="53"/>
      <c r="IO789" s="53"/>
      <c r="IP789" s="53"/>
      <c r="IQ789" s="53"/>
      <c r="IR789" s="53"/>
      <c r="IS789" s="53"/>
      <c r="IT789" s="53"/>
      <c r="IU789" s="53"/>
    </row>
    <row r="790" spans="1:255" s="52" customFormat="1" ht="11.65" customHeight="1">
      <c r="A790" s="74">
        <v>789</v>
      </c>
      <c r="B790" s="55" t="s">
        <v>2761</v>
      </c>
      <c r="C790" s="56" t="s">
        <v>2760</v>
      </c>
      <c r="D790" s="67">
        <v>24</v>
      </c>
      <c r="E790" s="55" t="s">
        <v>924</v>
      </c>
      <c r="F790" s="59">
        <v>6055958.2999999998</v>
      </c>
      <c r="G790" s="69" t="s">
        <v>1229</v>
      </c>
      <c r="H790" s="63"/>
      <c r="I790" s="94"/>
      <c r="J790" s="53"/>
      <c r="K790" s="48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3"/>
      <c r="BS790" s="53"/>
      <c r="BT790" s="53"/>
      <c r="BU790" s="53"/>
      <c r="BV790" s="53"/>
      <c r="BW790" s="53"/>
      <c r="BX790" s="53"/>
      <c r="BY790" s="53"/>
      <c r="BZ790" s="53"/>
      <c r="CA790" s="53"/>
      <c r="CB790" s="53"/>
      <c r="CC790" s="53"/>
      <c r="CD790" s="53"/>
      <c r="CE790" s="53"/>
      <c r="CF790" s="53"/>
      <c r="CG790" s="53"/>
      <c r="CH790" s="53"/>
      <c r="CI790" s="53"/>
      <c r="CJ790" s="53"/>
      <c r="CK790" s="53"/>
      <c r="CL790" s="53"/>
      <c r="CM790" s="53"/>
      <c r="CN790" s="53"/>
      <c r="CO790" s="53"/>
      <c r="CP790" s="53"/>
      <c r="CQ790" s="53"/>
      <c r="CR790" s="53"/>
      <c r="CS790" s="53"/>
      <c r="CT790" s="53"/>
      <c r="CU790" s="53"/>
      <c r="CV790" s="53"/>
      <c r="CW790" s="53"/>
      <c r="CX790" s="53"/>
      <c r="CY790" s="53"/>
      <c r="CZ790" s="53"/>
      <c r="DA790" s="53"/>
      <c r="DB790" s="53"/>
      <c r="DC790" s="53"/>
      <c r="DD790" s="53"/>
      <c r="DE790" s="53"/>
      <c r="DF790" s="53"/>
      <c r="DG790" s="53"/>
      <c r="DH790" s="53"/>
      <c r="DI790" s="53"/>
      <c r="DJ790" s="53"/>
      <c r="DK790" s="53"/>
      <c r="DL790" s="53"/>
      <c r="DM790" s="53"/>
      <c r="DN790" s="53"/>
      <c r="DO790" s="53"/>
      <c r="DP790" s="53"/>
      <c r="DQ790" s="53"/>
      <c r="DR790" s="53"/>
      <c r="DS790" s="53"/>
      <c r="DT790" s="53"/>
      <c r="DU790" s="53"/>
      <c r="DV790" s="53"/>
      <c r="DW790" s="53"/>
      <c r="DX790" s="53"/>
      <c r="DY790" s="53"/>
      <c r="DZ790" s="53"/>
      <c r="EA790" s="53"/>
      <c r="EB790" s="53"/>
      <c r="EC790" s="53"/>
      <c r="ED790" s="53"/>
      <c r="EE790" s="53"/>
      <c r="EF790" s="53"/>
      <c r="EG790" s="53"/>
      <c r="EH790" s="53"/>
      <c r="EI790" s="53"/>
      <c r="EJ790" s="53"/>
      <c r="EK790" s="53"/>
      <c r="EL790" s="53"/>
      <c r="EM790" s="53"/>
      <c r="EN790" s="53"/>
      <c r="EO790" s="53"/>
      <c r="EP790" s="53"/>
      <c r="EQ790" s="53"/>
      <c r="ER790" s="53"/>
      <c r="ES790" s="53"/>
      <c r="ET790" s="53"/>
      <c r="EU790" s="53"/>
      <c r="EV790" s="53"/>
      <c r="EW790" s="53"/>
      <c r="EX790" s="53"/>
      <c r="EY790" s="53"/>
      <c r="EZ790" s="53"/>
      <c r="FA790" s="53"/>
      <c r="FB790" s="53"/>
      <c r="FC790" s="53"/>
      <c r="FD790" s="53"/>
      <c r="FE790" s="53"/>
      <c r="FF790" s="53"/>
      <c r="FG790" s="53"/>
      <c r="FH790" s="53"/>
      <c r="FI790" s="53"/>
      <c r="FJ790" s="53"/>
      <c r="FK790" s="53"/>
      <c r="FL790" s="53"/>
      <c r="FM790" s="53"/>
      <c r="FN790" s="53"/>
      <c r="FO790" s="53"/>
      <c r="FP790" s="53"/>
      <c r="FQ790" s="53"/>
      <c r="FR790" s="53"/>
      <c r="FS790" s="53"/>
      <c r="FT790" s="53"/>
      <c r="FU790" s="53"/>
      <c r="FV790" s="53"/>
      <c r="FW790" s="53"/>
      <c r="FX790" s="53"/>
      <c r="FY790" s="53"/>
      <c r="FZ790" s="53"/>
      <c r="GA790" s="53"/>
      <c r="GB790" s="53"/>
      <c r="GC790" s="53"/>
      <c r="GD790" s="53"/>
      <c r="GE790" s="53"/>
      <c r="GF790" s="53"/>
      <c r="GG790" s="53"/>
      <c r="GH790" s="53"/>
      <c r="GI790" s="53"/>
      <c r="GJ790" s="53"/>
      <c r="GK790" s="53"/>
      <c r="GL790" s="53"/>
      <c r="GM790" s="53"/>
      <c r="GN790" s="53"/>
      <c r="GO790" s="53"/>
      <c r="GP790" s="53"/>
      <c r="GQ790" s="53"/>
      <c r="GR790" s="53"/>
      <c r="GS790" s="53"/>
      <c r="GT790" s="53"/>
      <c r="GU790" s="53"/>
      <c r="GV790" s="53"/>
      <c r="GW790" s="53"/>
      <c r="GX790" s="53"/>
      <c r="GY790" s="53"/>
      <c r="GZ790" s="53"/>
      <c r="HA790" s="53"/>
      <c r="HB790" s="53"/>
      <c r="HC790" s="53"/>
      <c r="HD790" s="53"/>
      <c r="HE790" s="53"/>
      <c r="HF790" s="53"/>
      <c r="HG790" s="53"/>
      <c r="HH790" s="53"/>
      <c r="HI790" s="53"/>
      <c r="HJ790" s="53"/>
      <c r="HK790" s="53"/>
      <c r="HL790" s="53"/>
      <c r="HM790" s="53"/>
      <c r="HN790" s="53"/>
      <c r="HO790" s="53"/>
      <c r="HP790" s="53"/>
      <c r="HQ790" s="53"/>
      <c r="HR790" s="53"/>
      <c r="HS790" s="53"/>
      <c r="HT790" s="53"/>
      <c r="HU790" s="53"/>
      <c r="HV790" s="53"/>
      <c r="HW790" s="53"/>
      <c r="HX790" s="53"/>
      <c r="HY790" s="53"/>
      <c r="HZ790" s="53"/>
      <c r="IA790" s="53"/>
      <c r="IB790" s="53"/>
      <c r="IC790" s="53"/>
      <c r="ID790" s="53"/>
      <c r="IE790" s="53"/>
      <c r="IF790" s="53"/>
      <c r="IG790" s="53"/>
      <c r="IH790" s="53"/>
      <c r="II790" s="53"/>
      <c r="IJ790" s="53"/>
      <c r="IK790" s="53"/>
      <c r="IL790" s="53"/>
      <c r="IM790" s="53"/>
      <c r="IN790" s="53"/>
      <c r="IO790" s="53"/>
      <c r="IP790" s="53"/>
      <c r="IQ790" s="53"/>
      <c r="IR790" s="53"/>
      <c r="IS790" s="53"/>
      <c r="IT790" s="53"/>
      <c r="IU790" s="53"/>
    </row>
    <row r="791" spans="1:255" s="52" customFormat="1" ht="11.65" customHeight="1">
      <c r="A791" s="74">
        <v>790</v>
      </c>
      <c r="B791" s="55" t="s">
        <v>2762</v>
      </c>
      <c r="C791" s="56" t="s">
        <v>2760</v>
      </c>
      <c r="D791" s="67">
        <v>26</v>
      </c>
      <c r="E791" s="55" t="s">
        <v>924</v>
      </c>
      <c r="F791" s="59">
        <v>6233441.6399999997</v>
      </c>
      <c r="G791" s="69" t="s">
        <v>1229</v>
      </c>
      <c r="H791" s="63"/>
      <c r="I791" s="94"/>
      <c r="J791" s="53"/>
      <c r="K791" s="48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3"/>
      <c r="BS791" s="53"/>
      <c r="BT791" s="53"/>
      <c r="BU791" s="53"/>
      <c r="BV791" s="53"/>
      <c r="BW791" s="53"/>
      <c r="BX791" s="53"/>
      <c r="BY791" s="53"/>
      <c r="BZ791" s="53"/>
      <c r="CA791" s="53"/>
      <c r="CB791" s="53"/>
      <c r="CC791" s="53"/>
      <c r="CD791" s="53"/>
      <c r="CE791" s="53"/>
      <c r="CF791" s="53"/>
      <c r="CG791" s="53"/>
      <c r="CH791" s="53"/>
      <c r="CI791" s="53"/>
      <c r="CJ791" s="53"/>
      <c r="CK791" s="53"/>
      <c r="CL791" s="53"/>
      <c r="CM791" s="53"/>
      <c r="CN791" s="53"/>
      <c r="CO791" s="53"/>
      <c r="CP791" s="53"/>
      <c r="CQ791" s="53"/>
      <c r="CR791" s="53"/>
      <c r="CS791" s="53"/>
      <c r="CT791" s="53"/>
      <c r="CU791" s="53"/>
      <c r="CV791" s="53"/>
      <c r="CW791" s="53"/>
      <c r="CX791" s="53"/>
      <c r="CY791" s="53"/>
      <c r="CZ791" s="53"/>
      <c r="DA791" s="53"/>
      <c r="DB791" s="53"/>
      <c r="DC791" s="53"/>
      <c r="DD791" s="53"/>
      <c r="DE791" s="53"/>
      <c r="DF791" s="53"/>
      <c r="DG791" s="53"/>
      <c r="DH791" s="53"/>
      <c r="DI791" s="53"/>
      <c r="DJ791" s="53"/>
      <c r="DK791" s="53"/>
      <c r="DL791" s="53"/>
      <c r="DM791" s="53"/>
      <c r="DN791" s="53"/>
      <c r="DO791" s="53"/>
      <c r="DP791" s="53"/>
      <c r="DQ791" s="53"/>
      <c r="DR791" s="53"/>
      <c r="DS791" s="53"/>
      <c r="DT791" s="53"/>
      <c r="DU791" s="53"/>
      <c r="DV791" s="53"/>
      <c r="DW791" s="53"/>
      <c r="DX791" s="53"/>
      <c r="DY791" s="53"/>
      <c r="DZ791" s="53"/>
      <c r="EA791" s="53"/>
      <c r="EB791" s="53"/>
      <c r="EC791" s="53"/>
      <c r="ED791" s="53"/>
      <c r="EE791" s="53"/>
      <c r="EF791" s="53"/>
      <c r="EG791" s="53"/>
      <c r="EH791" s="53"/>
      <c r="EI791" s="53"/>
      <c r="EJ791" s="53"/>
      <c r="EK791" s="53"/>
      <c r="EL791" s="53"/>
      <c r="EM791" s="53"/>
      <c r="EN791" s="53"/>
      <c r="EO791" s="53"/>
      <c r="EP791" s="53"/>
      <c r="EQ791" s="53"/>
      <c r="ER791" s="53"/>
      <c r="ES791" s="53"/>
      <c r="ET791" s="53"/>
      <c r="EU791" s="53"/>
      <c r="EV791" s="53"/>
      <c r="EW791" s="53"/>
      <c r="EX791" s="53"/>
      <c r="EY791" s="53"/>
      <c r="EZ791" s="53"/>
      <c r="FA791" s="53"/>
      <c r="FB791" s="53"/>
      <c r="FC791" s="53"/>
      <c r="FD791" s="53"/>
      <c r="FE791" s="53"/>
      <c r="FF791" s="53"/>
      <c r="FG791" s="53"/>
      <c r="FH791" s="53"/>
      <c r="FI791" s="53"/>
      <c r="FJ791" s="53"/>
      <c r="FK791" s="53"/>
      <c r="FL791" s="53"/>
      <c r="FM791" s="53"/>
      <c r="FN791" s="53"/>
      <c r="FO791" s="53"/>
      <c r="FP791" s="53"/>
      <c r="FQ791" s="53"/>
      <c r="FR791" s="53"/>
      <c r="FS791" s="53"/>
      <c r="FT791" s="53"/>
      <c r="FU791" s="53"/>
      <c r="FV791" s="53"/>
      <c r="FW791" s="53"/>
      <c r="FX791" s="53"/>
      <c r="FY791" s="53"/>
      <c r="FZ791" s="53"/>
      <c r="GA791" s="53"/>
      <c r="GB791" s="53"/>
      <c r="GC791" s="53"/>
      <c r="GD791" s="53"/>
      <c r="GE791" s="53"/>
      <c r="GF791" s="53"/>
      <c r="GG791" s="53"/>
      <c r="GH791" s="53"/>
      <c r="GI791" s="53"/>
      <c r="GJ791" s="53"/>
      <c r="GK791" s="53"/>
      <c r="GL791" s="53"/>
      <c r="GM791" s="53"/>
      <c r="GN791" s="53"/>
      <c r="GO791" s="53"/>
      <c r="GP791" s="53"/>
      <c r="GQ791" s="53"/>
      <c r="GR791" s="53"/>
      <c r="GS791" s="53"/>
      <c r="GT791" s="53"/>
      <c r="GU791" s="53"/>
      <c r="GV791" s="53"/>
      <c r="GW791" s="53"/>
      <c r="GX791" s="53"/>
      <c r="GY791" s="53"/>
      <c r="GZ791" s="53"/>
      <c r="HA791" s="53"/>
      <c r="HB791" s="53"/>
      <c r="HC791" s="53"/>
      <c r="HD791" s="53"/>
      <c r="HE791" s="53"/>
      <c r="HF791" s="53"/>
      <c r="HG791" s="53"/>
      <c r="HH791" s="53"/>
      <c r="HI791" s="53"/>
      <c r="HJ791" s="53"/>
      <c r="HK791" s="53"/>
      <c r="HL791" s="53"/>
      <c r="HM791" s="53"/>
      <c r="HN791" s="53"/>
      <c r="HO791" s="53"/>
      <c r="HP791" s="53"/>
      <c r="HQ791" s="53"/>
      <c r="HR791" s="53"/>
      <c r="HS791" s="53"/>
      <c r="HT791" s="53"/>
      <c r="HU791" s="53"/>
      <c r="HV791" s="53"/>
      <c r="HW791" s="53"/>
      <c r="HX791" s="53"/>
      <c r="HY791" s="53"/>
      <c r="HZ791" s="53"/>
      <c r="IA791" s="53"/>
      <c r="IB791" s="53"/>
      <c r="IC791" s="53"/>
      <c r="ID791" s="53"/>
      <c r="IE791" s="53"/>
      <c r="IF791" s="53"/>
      <c r="IG791" s="53"/>
      <c r="IH791" s="53"/>
      <c r="II791" s="53"/>
      <c r="IJ791" s="53"/>
      <c r="IK791" s="53"/>
      <c r="IL791" s="53"/>
      <c r="IM791" s="53"/>
      <c r="IN791" s="53"/>
      <c r="IO791" s="53"/>
      <c r="IP791" s="53"/>
      <c r="IQ791" s="53"/>
      <c r="IR791" s="53"/>
      <c r="IS791" s="53"/>
      <c r="IT791" s="53"/>
      <c r="IU791" s="53"/>
    </row>
    <row r="792" spans="1:255" s="52" customFormat="1" ht="11.65" customHeight="1">
      <c r="A792" s="74">
        <v>791</v>
      </c>
      <c r="B792" s="55" t="s">
        <v>2763</v>
      </c>
      <c r="C792" s="56" t="s">
        <v>2760</v>
      </c>
      <c r="D792" s="67">
        <v>11</v>
      </c>
      <c r="E792" s="55" t="s">
        <v>924</v>
      </c>
      <c r="F792" s="59">
        <v>8004911.7800000003</v>
      </c>
      <c r="G792" s="69" t="s">
        <v>1229</v>
      </c>
      <c r="H792" s="63"/>
      <c r="I792" s="94"/>
      <c r="J792" s="53"/>
      <c r="K792" s="48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3"/>
      <c r="BS792" s="53"/>
      <c r="BT792" s="53"/>
      <c r="BU792" s="53"/>
      <c r="BV792" s="53"/>
      <c r="BW792" s="53"/>
      <c r="BX792" s="53"/>
      <c r="BY792" s="53"/>
      <c r="BZ792" s="53"/>
      <c r="CA792" s="53"/>
      <c r="CB792" s="53"/>
      <c r="CC792" s="53"/>
      <c r="CD792" s="53"/>
      <c r="CE792" s="53"/>
      <c r="CF792" s="53"/>
      <c r="CG792" s="53"/>
      <c r="CH792" s="53"/>
      <c r="CI792" s="53"/>
      <c r="CJ792" s="53"/>
      <c r="CK792" s="53"/>
      <c r="CL792" s="53"/>
      <c r="CM792" s="53"/>
      <c r="CN792" s="53"/>
      <c r="CO792" s="53"/>
      <c r="CP792" s="53"/>
      <c r="CQ792" s="53"/>
      <c r="CR792" s="53"/>
      <c r="CS792" s="53"/>
      <c r="CT792" s="53"/>
      <c r="CU792" s="53"/>
      <c r="CV792" s="53"/>
      <c r="CW792" s="53"/>
      <c r="CX792" s="53"/>
      <c r="CY792" s="53"/>
      <c r="CZ792" s="53"/>
      <c r="DA792" s="53"/>
      <c r="DB792" s="53"/>
      <c r="DC792" s="53"/>
      <c r="DD792" s="53"/>
      <c r="DE792" s="53"/>
      <c r="DF792" s="53"/>
      <c r="DG792" s="53"/>
      <c r="DH792" s="53"/>
      <c r="DI792" s="53"/>
      <c r="DJ792" s="53"/>
      <c r="DK792" s="53"/>
      <c r="DL792" s="53"/>
      <c r="DM792" s="53"/>
      <c r="DN792" s="53"/>
      <c r="DO792" s="53"/>
      <c r="DP792" s="53"/>
      <c r="DQ792" s="53"/>
      <c r="DR792" s="53"/>
      <c r="DS792" s="53"/>
      <c r="DT792" s="53"/>
      <c r="DU792" s="53"/>
      <c r="DV792" s="53"/>
      <c r="DW792" s="53"/>
      <c r="DX792" s="53"/>
      <c r="DY792" s="53"/>
      <c r="DZ792" s="53"/>
      <c r="EA792" s="53"/>
      <c r="EB792" s="53"/>
      <c r="EC792" s="53"/>
      <c r="ED792" s="53"/>
      <c r="EE792" s="53"/>
      <c r="EF792" s="53"/>
      <c r="EG792" s="53"/>
      <c r="EH792" s="53"/>
      <c r="EI792" s="53"/>
      <c r="EJ792" s="53"/>
      <c r="EK792" s="53"/>
      <c r="EL792" s="53"/>
      <c r="EM792" s="53"/>
      <c r="EN792" s="53"/>
      <c r="EO792" s="53"/>
      <c r="EP792" s="53"/>
      <c r="EQ792" s="53"/>
      <c r="ER792" s="53"/>
      <c r="ES792" s="53"/>
      <c r="ET792" s="53"/>
      <c r="EU792" s="53"/>
      <c r="EV792" s="53"/>
      <c r="EW792" s="53"/>
      <c r="EX792" s="53"/>
      <c r="EY792" s="53"/>
      <c r="EZ792" s="53"/>
      <c r="FA792" s="53"/>
      <c r="FB792" s="53"/>
      <c r="FC792" s="53"/>
      <c r="FD792" s="53"/>
      <c r="FE792" s="53"/>
      <c r="FF792" s="53"/>
      <c r="FG792" s="53"/>
      <c r="FH792" s="53"/>
      <c r="FI792" s="53"/>
      <c r="FJ792" s="53"/>
      <c r="FK792" s="53"/>
      <c r="FL792" s="53"/>
      <c r="FM792" s="53"/>
      <c r="FN792" s="53"/>
      <c r="FO792" s="53"/>
      <c r="FP792" s="53"/>
      <c r="FQ792" s="53"/>
      <c r="FR792" s="53"/>
      <c r="FS792" s="53"/>
      <c r="FT792" s="53"/>
      <c r="FU792" s="53"/>
      <c r="FV792" s="53"/>
      <c r="FW792" s="53"/>
      <c r="FX792" s="53"/>
      <c r="FY792" s="53"/>
      <c r="FZ792" s="53"/>
      <c r="GA792" s="53"/>
      <c r="GB792" s="53"/>
      <c r="GC792" s="53"/>
      <c r="GD792" s="53"/>
      <c r="GE792" s="53"/>
      <c r="GF792" s="53"/>
      <c r="GG792" s="53"/>
      <c r="GH792" s="53"/>
      <c r="GI792" s="53"/>
      <c r="GJ792" s="53"/>
      <c r="GK792" s="53"/>
      <c r="GL792" s="53"/>
      <c r="GM792" s="53"/>
      <c r="GN792" s="53"/>
      <c r="GO792" s="53"/>
      <c r="GP792" s="53"/>
      <c r="GQ792" s="53"/>
      <c r="GR792" s="53"/>
      <c r="GS792" s="53"/>
      <c r="GT792" s="53"/>
      <c r="GU792" s="53"/>
      <c r="GV792" s="53"/>
      <c r="GW792" s="53"/>
      <c r="GX792" s="53"/>
      <c r="GY792" s="53"/>
      <c r="GZ792" s="53"/>
      <c r="HA792" s="53"/>
      <c r="HB792" s="53"/>
      <c r="HC792" s="53"/>
      <c r="HD792" s="53"/>
      <c r="HE792" s="53"/>
      <c r="HF792" s="53"/>
      <c r="HG792" s="53"/>
      <c r="HH792" s="53"/>
      <c r="HI792" s="53"/>
      <c r="HJ792" s="53"/>
      <c r="HK792" s="53"/>
      <c r="HL792" s="53"/>
      <c r="HM792" s="53"/>
      <c r="HN792" s="53"/>
      <c r="HO792" s="53"/>
      <c r="HP792" s="53"/>
      <c r="HQ792" s="53"/>
      <c r="HR792" s="53"/>
      <c r="HS792" s="53"/>
      <c r="HT792" s="53"/>
      <c r="HU792" s="53"/>
      <c r="HV792" s="53"/>
      <c r="HW792" s="53"/>
      <c r="HX792" s="53"/>
      <c r="HY792" s="53"/>
      <c r="HZ792" s="53"/>
      <c r="IA792" s="53"/>
      <c r="IB792" s="53"/>
      <c r="IC792" s="53"/>
      <c r="ID792" s="53"/>
      <c r="IE792" s="53"/>
      <c r="IF792" s="53"/>
      <c r="IG792" s="53"/>
      <c r="IH792" s="53"/>
      <c r="II792" s="53"/>
      <c r="IJ792" s="53"/>
      <c r="IK792" s="53"/>
      <c r="IL792" s="53"/>
      <c r="IM792" s="53"/>
      <c r="IN792" s="53"/>
      <c r="IO792" s="53"/>
      <c r="IP792" s="53"/>
      <c r="IQ792" s="53"/>
      <c r="IR792" s="53"/>
      <c r="IS792" s="53"/>
      <c r="IT792" s="53"/>
      <c r="IU792" s="53"/>
    </row>
    <row r="793" spans="1:255" s="52" customFormat="1" ht="11.65" customHeight="1">
      <c r="A793" s="74">
        <v>792</v>
      </c>
      <c r="B793" s="55" t="s">
        <v>2765</v>
      </c>
      <c r="C793" s="56" t="s">
        <v>2760</v>
      </c>
      <c r="D793" s="67">
        <v>13</v>
      </c>
      <c r="E793" s="55"/>
      <c r="F793" s="59">
        <v>9103636.4700000007</v>
      </c>
      <c r="G793" s="69" t="s">
        <v>1229</v>
      </c>
      <c r="H793" s="63"/>
      <c r="I793" s="94"/>
      <c r="J793" s="53"/>
      <c r="K793" s="48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3"/>
      <c r="BS793" s="53"/>
      <c r="BT793" s="53"/>
      <c r="BU793" s="53"/>
      <c r="BV793" s="53"/>
      <c r="BW793" s="53"/>
      <c r="BX793" s="53"/>
      <c r="BY793" s="53"/>
      <c r="BZ793" s="53"/>
      <c r="CA793" s="53"/>
      <c r="CB793" s="53"/>
      <c r="CC793" s="53"/>
      <c r="CD793" s="53"/>
      <c r="CE793" s="53"/>
      <c r="CF793" s="53"/>
      <c r="CG793" s="53"/>
      <c r="CH793" s="53"/>
      <c r="CI793" s="53"/>
      <c r="CJ793" s="53"/>
      <c r="CK793" s="53"/>
      <c r="CL793" s="53"/>
      <c r="CM793" s="53"/>
      <c r="CN793" s="53"/>
      <c r="CO793" s="53"/>
      <c r="CP793" s="53"/>
      <c r="CQ793" s="53"/>
      <c r="CR793" s="53"/>
      <c r="CS793" s="53"/>
      <c r="CT793" s="53"/>
      <c r="CU793" s="53"/>
      <c r="CV793" s="53"/>
      <c r="CW793" s="53"/>
      <c r="CX793" s="53"/>
      <c r="CY793" s="53"/>
      <c r="CZ793" s="53"/>
      <c r="DA793" s="53"/>
      <c r="DB793" s="53"/>
      <c r="DC793" s="53"/>
      <c r="DD793" s="53"/>
      <c r="DE793" s="53"/>
      <c r="DF793" s="53"/>
      <c r="DG793" s="53"/>
      <c r="DH793" s="53"/>
      <c r="DI793" s="53"/>
      <c r="DJ793" s="53"/>
      <c r="DK793" s="53"/>
      <c r="DL793" s="53"/>
      <c r="DM793" s="53"/>
      <c r="DN793" s="53"/>
      <c r="DO793" s="53"/>
      <c r="DP793" s="53"/>
      <c r="DQ793" s="53"/>
      <c r="DR793" s="53"/>
      <c r="DS793" s="53"/>
      <c r="DT793" s="53"/>
      <c r="DU793" s="53"/>
      <c r="DV793" s="53"/>
      <c r="DW793" s="53"/>
      <c r="DX793" s="53"/>
      <c r="DY793" s="53"/>
      <c r="DZ793" s="53"/>
      <c r="EA793" s="53"/>
      <c r="EB793" s="53"/>
      <c r="EC793" s="53"/>
      <c r="ED793" s="53"/>
      <c r="EE793" s="53"/>
      <c r="EF793" s="53"/>
      <c r="EG793" s="53"/>
      <c r="EH793" s="53"/>
      <c r="EI793" s="53"/>
      <c r="EJ793" s="53"/>
      <c r="EK793" s="53"/>
      <c r="EL793" s="53"/>
      <c r="EM793" s="53"/>
      <c r="EN793" s="53"/>
      <c r="EO793" s="53"/>
      <c r="EP793" s="53"/>
      <c r="EQ793" s="53"/>
      <c r="ER793" s="53"/>
      <c r="ES793" s="53"/>
      <c r="ET793" s="53"/>
      <c r="EU793" s="53"/>
      <c r="EV793" s="53"/>
      <c r="EW793" s="53"/>
      <c r="EX793" s="53"/>
      <c r="EY793" s="53"/>
      <c r="EZ793" s="53"/>
      <c r="FA793" s="53"/>
      <c r="FB793" s="53"/>
      <c r="FC793" s="53"/>
      <c r="FD793" s="53"/>
      <c r="FE793" s="53"/>
      <c r="FF793" s="53"/>
      <c r="FG793" s="53"/>
      <c r="FH793" s="53"/>
      <c r="FI793" s="53"/>
      <c r="FJ793" s="53"/>
      <c r="FK793" s="53"/>
      <c r="FL793" s="53"/>
      <c r="FM793" s="53"/>
      <c r="FN793" s="53"/>
      <c r="FO793" s="53"/>
      <c r="FP793" s="53"/>
      <c r="FQ793" s="53"/>
      <c r="FR793" s="53"/>
      <c r="FS793" s="53"/>
      <c r="FT793" s="53"/>
      <c r="FU793" s="53"/>
      <c r="FV793" s="53"/>
      <c r="FW793" s="53"/>
      <c r="FX793" s="53"/>
      <c r="FY793" s="53"/>
      <c r="FZ793" s="53"/>
      <c r="GA793" s="53"/>
      <c r="GB793" s="53"/>
      <c r="GC793" s="53"/>
      <c r="GD793" s="53"/>
      <c r="GE793" s="53"/>
      <c r="GF793" s="53"/>
      <c r="GG793" s="53"/>
      <c r="GH793" s="53"/>
      <c r="GI793" s="53"/>
      <c r="GJ793" s="53"/>
      <c r="GK793" s="53"/>
      <c r="GL793" s="53"/>
      <c r="GM793" s="53"/>
      <c r="GN793" s="53"/>
      <c r="GO793" s="53"/>
      <c r="GP793" s="53"/>
      <c r="GQ793" s="53"/>
      <c r="GR793" s="53"/>
      <c r="GS793" s="53"/>
      <c r="GT793" s="53"/>
      <c r="GU793" s="53"/>
      <c r="GV793" s="53"/>
      <c r="GW793" s="53"/>
      <c r="GX793" s="53"/>
      <c r="GY793" s="53"/>
      <c r="GZ793" s="53"/>
      <c r="HA793" s="53"/>
      <c r="HB793" s="53"/>
      <c r="HC793" s="53"/>
      <c r="HD793" s="53"/>
      <c r="HE793" s="53"/>
      <c r="HF793" s="53"/>
      <c r="HG793" s="53"/>
      <c r="HH793" s="53"/>
      <c r="HI793" s="53"/>
      <c r="HJ793" s="53"/>
      <c r="HK793" s="53"/>
      <c r="HL793" s="53"/>
      <c r="HM793" s="53"/>
      <c r="HN793" s="53"/>
      <c r="HO793" s="53"/>
      <c r="HP793" s="53"/>
      <c r="HQ793" s="53"/>
      <c r="HR793" s="53"/>
      <c r="HS793" s="53"/>
      <c r="HT793" s="53"/>
      <c r="HU793" s="53"/>
      <c r="HV793" s="53"/>
      <c r="HW793" s="53"/>
      <c r="HX793" s="53"/>
      <c r="HY793" s="53"/>
      <c r="HZ793" s="53"/>
      <c r="IA793" s="53"/>
      <c r="IB793" s="53"/>
      <c r="IC793" s="53"/>
      <c r="ID793" s="53"/>
      <c r="IE793" s="53"/>
      <c r="IF793" s="53"/>
      <c r="IG793" s="53"/>
      <c r="IH793" s="53"/>
      <c r="II793" s="53"/>
      <c r="IJ793" s="53"/>
      <c r="IK793" s="53"/>
      <c r="IL793" s="53"/>
      <c r="IM793" s="53"/>
      <c r="IN793" s="53"/>
      <c r="IO793" s="53"/>
      <c r="IP793" s="53"/>
      <c r="IQ793" s="53"/>
      <c r="IR793" s="53"/>
      <c r="IS793" s="53"/>
      <c r="IT793" s="53"/>
      <c r="IU793" s="53"/>
    </row>
    <row r="794" spans="1:255" s="52" customFormat="1" ht="11.65" customHeight="1">
      <c r="A794" s="74">
        <v>793</v>
      </c>
      <c r="B794" s="55"/>
      <c r="C794" s="56" t="s">
        <v>2766</v>
      </c>
      <c r="D794" s="57"/>
      <c r="E794" s="57"/>
      <c r="F794" s="59"/>
      <c r="G794" s="58"/>
      <c r="H794" s="63" t="s">
        <v>1933</v>
      </c>
      <c r="I794" s="94">
        <v>1126822.3999999999</v>
      </c>
      <c r="J794" s="115"/>
      <c r="K794" s="48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3"/>
      <c r="BS794" s="53"/>
      <c r="BT794" s="53"/>
      <c r="BU794" s="53"/>
      <c r="BV794" s="53"/>
      <c r="BW794" s="53"/>
      <c r="BX794" s="53"/>
      <c r="BY794" s="53"/>
      <c r="BZ794" s="53"/>
      <c r="CA794" s="53"/>
      <c r="CB794" s="53"/>
      <c r="CC794" s="53"/>
      <c r="CD794" s="53"/>
      <c r="CE794" s="53"/>
      <c r="CF794" s="53"/>
      <c r="CG794" s="53"/>
      <c r="CH794" s="53"/>
      <c r="CI794" s="53"/>
      <c r="CJ794" s="53"/>
      <c r="CK794" s="53"/>
      <c r="CL794" s="53"/>
      <c r="CM794" s="53"/>
      <c r="CN794" s="53"/>
      <c r="CO794" s="53"/>
      <c r="CP794" s="53"/>
      <c r="CQ794" s="53"/>
      <c r="CR794" s="53"/>
      <c r="CS794" s="53"/>
      <c r="CT794" s="53"/>
      <c r="CU794" s="53"/>
      <c r="CV794" s="53"/>
      <c r="CW794" s="53"/>
      <c r="CX794" s="53"/>
      <c r="CY794" s="53"/>
      <c r="CZ794" s="53"/>
      <c r="DA794" s="53"/>
      <c r="DB794" s="53"/>
      <c r="DC794" s="53"/>
      <c r="DD794" s="53"/>
      <c r="DE794" s="53"/>
      <c r="DF794" s="53"/>
      <c r="DG794" s="53"/>
      <c r="DH794" s="53"/>
      <c r="DI794" s="53"/>
      <c r="DJ794" s="53"/>
      <c r="DK794" s="53"/>
      <c r="DL794" s="53"/>
      <c r="DM794" s="53"/>
      <c r="DN794" s="53"/>
      <c r="DO794" s="53"/>
      <c r="DP794" s="53"/>
      <c r="DQ794" s="53"/>
      <c r="DR794" s="53"/>
      <c r="DS794" s="53"/>
      <c r="DT794" s="53"/>
      <c r="DU794" s="53"/>
      <c r="DV794" s="53"/>
      <c r="DW794" s="53"/>
      <c r="DX794" s="53"/>
      <c r="DY794" s="53"/>
      <c r="DZ794" s="53"/>
      <c r="EA794" s="53"/>
      <c r="EB794" s="53"/>
      <c r="EC794" s="53"/>
      <c r="ED794" s="53"/>
      <c r="EE794" s="53"/>
      <c r="EF794" s="53"/>
      <c r="EG794" s="53"/>
      <c r="EH794" s="53"/>
      <c r="EI794" s="53"/>
      <c r="EJ794" s="53"/>
      <c r="EK794" s="53"/>
      <c r="EL794" s="53"/>
      <c r="EM794" s="53"/>
      <c r="EN794" s="53"/>
      <c r="EO794" s="53"/>
      <c r="EP794" s="53"/>
      <c r="EQ794" s="53"/>
      <c r="ER794" s="53"/>
      <c r="ES794" s="53"/>
      <c r="ET794" s="53"/>
      <c r="EU794" s="53"/>
      <c r="EV794" s="53"/>
      <c r="EW794" s="53"/>
      <c r="EX794" s="53"/>
      <c r="EY794" s="53"/>
      <c r="EZ794" s="53"/>
      <c r="FA794" s="53"/>
      <c r="FB794" s="53"/>
      <c r="FC794" s="53"/>
      <c r="FD794" s="53"/>
      <c r="FE794" s="53"/>
      <c r="FF794" s="53"/>
      <c r="FG794" s="53"/>
      <c r="FH794" s="53"/>
      <c r="FI794" s="53"/>
      <c r="FJ794" s="53"/>
      <c r="FK794" s="53"/>
      <c r="FL794" s="53"/>
      <c r="FM794" s="53"/>
      <c r="FN794" s="53"/>
      <c r="FO794" s="53"/>
      <c r="FP794" s="53"/>
      <c r="FQ794" s="53"/>
      <c r="FR794" s="53"/>
      <c r="FS794" s="53"/>
      <c r="FT794" s="53"/>
      <c r="FU794" s="53"/>
      <c r="FV794" s="53"/>
      <c r="FW794" s="53"/>
      <c r="FX794" s="53"/>
      <c r="FY794" s="53"/>
      <c r="FZ794" s="53"/>
      <c r="GA794" s="53"/>
      <c r="GB794" s="53"/>
      <c r="GC794" s="53"/>
      <c r="GD794" s="53"/>
      <c r="GE794" s="53"/>
      <c r="GF794" s="53"/>
      <c r="GG794" s="53"/>
      <c r="GH794" s="53"/>
      <c r="GI794" s="53"/>
      <c r="GJ794" s="53"/>
      <c r="GK794" s="53"/>
      <c r="GL794" s="53"/>
      <c r="GM794" s="53"/>
      <c r="GN794" s="53"/>
      <c r="GO794" s="53"/>
      <c r="GP794" s="53"/>
      <c r="GQ794" s="53"/>
      <c r="GR794" s="53"/>
      <c r="GS794" s="53"/>
      <c r="GT794" s="53"/>
      <c r="GU794" s="53"/>
      <c r="GV794" s="53"/>
      <c r="GW794" s="53"/>
      <c r="GX794" s="53"/>
      <c r="GY794" s="53"/>
      <c r="GZ794" s="53"/>
      <c r="HA794" s="53"/>
      <c r="HB794" s="53"/>
      <c r="HC794" s="53"/>
      <c r="HD794" s="53"/>
      <c r="HE794" s="53"/>
      <c r="HF794" s="53"/>
      <c r="HG794" s="53"/>
      <c r="HH794" s="53"/>
      <c r="HI794" s="53"/>
      <c r="HJ794" s="53"/>
      <c r="HK794" s="53"/>
      <c r="HL794" s="53"/>
      <c r="HM794" s="53"/>
      <c r="HN794" s="53"/>
      <c r="HO794" s="53"/>
      <c r="HP794" s="53"/>
      <c r="HQ794" s="53"/>
      <c r="HR794" s="53"/>
      <c r="HS794" s="53"/>
      <c r="HT794" s="53"/>
      <c r="HU794" s="53"/>
      <c r="HV794" s="53"/>
      <c r="HW794" s="53"/>
      <c r="HX794" s="53"/>
      <c r="HY794" s="53"/>
      <c r="HZ794" s="53"/>
      <c r="IA794" s="53"/>
      <c r="IB794" s="53"/>
      <c r="IC794" s="53"/>
      <c r="ID794" s="53"/>
      <c r="IE794" s="53"/>
      <c r="IF794" s="53"/>
      <c r="IG794" s="53"/>
      <c r="IH794" s="53"/>
      <c r="II794" s="53"/>
      <c r="IJ794" s="53"/>
      <c r="IK794" s="53"/>
      <c r="IL794" s="53"/>
      <c r="IM794" s="53"/>
      <c r="IN794" s="53"/>
      <c r="IO794" s="53"/>
      <c r="IP794" s="53"/>
      <c r="IQ794" s="53"/>
      <c r="IR794" s="53"/>
      <c r="IS794" s="53"/>
      <c r="IT794" s="53"/>
      <c r="IU794" s="53"/>
    </row>
    <row r="795" spans="1:255" s="52" customFormat="1" ht="11.65" customHeight="1">
      <c r="A795" s="74">
        <v>794</v>
      </c>
      <c r="B795" s="55"/>
      <c r="C795" s="56" t="s">
        <v>2767</v>
      </c>
      <c r="D795" s="57"/>
      <c r="E795" s="57"/>
      <c r="F795" s="59"/>
      <c r="G795" s="58"/>
      <c r="H795" s="63" t="s">
        <v>1933</v>
      </c>
      <c r="I795" s="94">
        <v>42764.63</v>
      </c>
      <c r="J795" s="115"/>
      <c r="K795" s="48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3"/>
      <c r="BS795" s="53"/>
      <c r="BT795" s="53"/>
      <c r="BU795" s="53"/>
      <c r="BV795" s="53"/>
      <c r="BW795" s="53"/>
      <c r="BX795" s="53"/>
      <c r="BY795" s="53"/>
      <c r="BZ795" s="53"/>
      <c r="CA795" s="53"/>
      <c r="CB795" s="53"/>
      <c r="CC795" s="53"/>
      <c r="CD795" s="53"/>
      <c r="CE795" s="53"/>
      <c r="CF795" s="53"/>
      <c r="CG795" s="53"/>
      <c r="CH795" s="53"/>
      <c r="CI795" s="53"/>
      <c r="CJ795" s="53"/>
      <c r="CK795" s="53"/>
      <c r="CL795" s="53"/>
      <c r="CM795" s="53"/>
      <c r="CN795" s="53"/>
      <c r="CO795" s="53"/>
      <c r="CP795" s="53"/>
      <c r="CQ795" s="53"/>
      <c r="CR795" s="53"/>
      <c r="CS795" s="53"/>
      <c r="CT795" s="53"/>
      <c r="CU795" s="53"/>
      <c r="CV795" s="53"/>
      <c r="CW795" s="53"/>
      <c r="CX795" s="53"/>
      <c r="CY795" s="53"/>
      <c r="CZ795" s="53"/>
      <c r="DA795" s="53"/>
      <c r="DB795" s="53"/>
      <c r="DC795" s="53"/>
      <c r="DD795" s="53"/>
      <c r="DE795" s="53"/>
      <c r="DF795" s="53"/>
      <c r="DG795" s="53"/>
      <c r="DH795" s="53"/>
      <c r="DI795" s="53"/>
      <c r="DJ795" s="53"/>
      <c r="DK795" s="53"/>
      <c r="DL795" s="53"/>
      <c r="DM795" s="53"/>
      <c r="DN795" s="53"/>
      <c r="DO795" s="53"/>
      <c r="DP795" s="53"/>
      <c r="DQ795" s="53"/>
      <c r="DR795" s="53"/>
      <c r="DS795" s="53"/>
      <c r="DT795" s="53"/>
      <c r="DU795" s="53"/>
      <c r="DV795" s="53"/>
      <c r="DW795" s="53"/>
      <c r="DX795" s="53"/>
      <c r="DY795" s="53"/>
      <c r="DZ795" s="53"/>
      <c r="EA795" s="53"/>
      <c r="EB795" s="53"/>
      <c r="EC795" s="53"/>
      <c r="ED795" s="53"/>
      <c r="EE795" s="53"/>
      <c r="EF795" s="53"/>
      <c r="EG795" s="53"/>
      <c r="EH795" s="53"/>
      <c r="EI795" s="53"/>
      <c r="EJ795" s="53"/>
      <c r="EK795" s="53"/>
      <c r="EL795" s="53"/>
      <c r="EM795" s="53"/>
      <c r="EN795" s="53"/>
      <c r="EO795" s="53"/>
      <c r="EP795" s="53"/>
      <c r="EQ795" s="53"/>
      <c r="ER795" s="53"/>
      <c r="ES795" s="53"/>
      <c r="ET795" s="53"/>
      <c r="EU795" s="53"/>
      <c r="EV795" s="53"/>
      <c r="EW795" s="53"/>
      <c r="EX795" s="53"/>
      <c r="EY795" s="53"/>
      <c r="EZ795" s="53"/>
      <c r="FA795" s="53"/>
      <c r="FB795" s="53"/>
      <c r="FC795" s="53"/>
      <c r="FD795" s="53"/>
      <c r="FE795" s="53"/>
      <c r="FF795" s="53"/>
      <c r="FG795" s="53"/>
      <c r="FH795" s="53"/>
      <c r="FI795" s="53"/>
      <c r="FJ795" s="53"/>
      <c r="FK795" s="53"/>
      <c r="FL795" s="53"/>
      <c r="FM795" s="53"/>
      <c r="FN795" s="53"/>
      <c r="FO795" s="53"/>
      <c r="FP795" s="53"/>
      <c r="FQ795" s="53"/>
      <c r="FR795" s="53"/>
      <c r="FS795" s="53"/>
      <c r="FT795" s="53"/>
      <c r="FU795" s="53"/>
      <c r="FV795" s="53"/>
      <c r="FW795" s="53"/>
      <c r="FX795" s="53"/>
      <c r="FY795" s="53"/>
      <c r="FZ795" s="53"/>
      <c r="GA795" s="53"/>
      <c r="GB795" s="53"/>
      <c r="GC795" s="53"/>
      <c r="GD795" s="53"/>
      <c r="GE795" s="53"/>
      <c r="GF795" s="53"/>
      <c r="GG795" s="53"/>
      <c r="GH795" s="53"/>
      <c r="GI795" s="53"/>
      <c r="GJ795" s="53"/>
      <c r="GK795" s="53"/>
      <c r="GL795" s="53"/>
      <c r="GM795" s="53"/>
      <c r="GN795" s="53"/>
      <c r="GO795" s="53"/>
      <c r="GP795" s="53"/>
      <c r="GQ795" s="53"/>
      <c r="GR795" s="53"/>
      <c r="GS795" s="53"/>
      <c r="GT795" s="53"/>
      <c r="GU795" s="53"/>
      <c r="GV795" s="53"/>
      <c r="GW795" s="53"/>
      <c r="GX795" s="53"/>
      <c r="GY795" s="53"/>
      <c r="GZ795" s="53"/>
      <c r="HA795" s="53"/>
      <c r="HB795" s="53"/>
      <c r="HC795" s="53"/>
      <c r="HD795" s="53"/>
      <c r="HE795" s="53"/>
      <c r="HF795" s="53"/>
      <c r="HG795" s="53"/>
      <c r="HH795" s="53"/>
      <c r="HI795" s="53"/>
      <c r="HJ795" s="53"/>
      <c r="HK795" s="53"/>
      <c r="HL795" s="53"/>
      <c r="HM795" s="53"/>
      <c r="HN795" s="53"/>
      <c r="HO795" s="53"/>
      <c r="HP795" s="53"/>
      <c r="HQ795" s="53"/>
      <c r="HR795" s="53"/>
      <c r="HS795" s="53"/>
      <c r="HT795" s="53"/>
      <c r="HU795" s="53"/>
      <c r="HV795" s="53"/>
      <c r="HW795" s="53"/>
      <c r="HX795" s="53"/>
      <c r="HY795" s="53"/>
      <c r="HZ795" s="53"/>
      <c r="IA795" s="53"/>
      <c r="IB795" s="53"/>
      <c r="IC795" s="53"/>
      <c r="ID795" s="53"/>
      <c r="IE795" s="53"/>
      <c r="IF795" s="53"/>
      <c r="IG795" s="53"/>
      <c r="IH795" s="53"/>
      <c r="II795" s="53"/>
      <c r="IJ795" s="53"/>
      <c r="IK795" s="53"/>
      <c r="IL795" s="53"/>
      <c r="IM795" s="53"/>
      <c r="IN795" s="53"/>
      <c r="IO795" s="53"/>
      <c r="IP795" s="53"/>
      <c r="IQ795" s="53"/>
      <c r="IR795" s="53"/>
      <c r="IS795" s="53"/>
      <c r="IT795" s="53"/>
      <c r="IU795" s="53"/>
    </row>
    <row r="796" spans="1:255" s="52" customFormat="1" ht="11.65" customHeight="1">
      <c r="A796" s="74">
        <v>795</v>
      </c>
      <c r="B796" s="55"/>
      <c r="C796" s="56" t="s">
        <v>2768</v>
      </c>
      <c r="D796" s="57"/>
      <c r="E796" s="57"/>
      <c r="F796" s="59"/>
      <c r="G796" s="58"/>
      <c r="H796" s="63" t="s">
        <v>1933</v>
      </c>
      <c r="I796" s="94">
        <v>809932</v>
      </c>
      <c r="J796" s="116"/>
      <c r="K796" s="48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3"/>
      <c r="BS796" s="53"/>
      <c r="BT796" s="53"/>
      <c r="BU796" s="53"/>
      <c r="BV796" s="53"/>
      <c r="BW796" s="53"/>
      <c r="BX796" s="53"/>
      <c r="BY796" s="53"/>
      <c r="BZ796" s="53"/>
      <c r="CA796" s="53"/>
      <c r="CB796" s="53"/>
      <c r="CC796" s="53"/>
      <c r="CD796" s="53"/>
      <c r="CE796" s="53"/>
      <c r="CF796" s="53"/>
      <c r="CG796" s="53"/>
      <c r="CH796" s="53"/>
      <c r="CI796" s="53"/>
      <c r="CJ796" s="53"/>
      <c r="CK796" s="53"/>
      <c r="CL796" s="53"/>
      <c r="CM796" s="53"/>
      <c r="CN796" s="53"/>
      <c r="CO796" s="53"/>
      <c r="CP796" s="53"/>
      <c r="CQ796" s="53"/>
      <c r="CR796" s="53"/>
      <c r="CS796" s="53"/>
      <c r="CT796" s="53"/>
      <c r="CU796" s="53"/>
      <c r="CV796" s="53"/>
      <c r="CW796" s="53"/>
      <c r="CX796" s="53"/>
      <c r="CY796" s="53"/>
      <c r="CZ796" s="53"/>
      <c r="DA796" s="53"/>
      <c r="DB796" s="53"/>
      <c r="DC796" s="53"/>
      <c r="DD796" s="53"/>
      <c r="DE796" s="53"/>
      <c r="DF796" s="53"/>
      <c r="DG796" s="53"/>
      <c r="DH796" s="53"/>
      <c r="DI796" s="53"/>
      <c r="DJ796" s="53"/>
      <c r="DK796" s="53"/>
      <c r="DL796" s="53"/>
      <c r="DM796" s="53"/>
      <c r="DN796" s="53"/>
      <c r="DO796" s="53"/>
      <c r="DP796" s="53"/>
      <c r="DQ796" s="53"/>
      <c r="DR796" s="53"/>
      <c r="DS796" s="53"/>
      <c r="DT796" s="53"/>
      <c r="DU796" s="53"/>
      <c r="DV796" s="53"/>
      <c r="DW796" s="53"/>
      <c r="DX796" s="53"/>
      <c r="DY796" s="53"/>
      <c r="DZ796" s="53"/>
      <c r="EA796" s="53"/>
      <c r="EB796" s="53"/>
      <c r="EC796" s="53"/>
      <c r="ED796" s="53"/>
      <c r="EE796" s="53"/>
      <c r="EF796" s="53"/>
      <c r="EG796" s="53"/>
      <c r="EH796" s="53"/>
      <c r="EI796" s="53"/>
      <c r="EJ796" s="53"/>
      <c r="EK796" s="53"/>
      <c r="EL796" s="53"/>
      <c r="EM796" s="53"/>
      <c r="EN796" s="53"/>
      <c r="EO796" s="53"/>
      <c r="EP796" s="53"/>
      <c r="EQ796" s="53"/>
      <c r="ER796" s="53"/>
      <c r="ES796" s="53"/>
      <c r="ET796" s="53"/>
      <c r="EU796" s="53"/>
      <c r="EV796" s="53"/>
      <c r="EW796" s="53"/>
      <c r="EX796" s="53"/>
      <c r="EY796" s="53"/>
      <c r="EZ796" s="53"/>
      <c r="FA796" s="53"/>
      <c r="FB796" s="53"/>
      <c r="FC796" s="53"/>
      <c r="FD796" s="53"/>
      <c r="FE796" s="53"/>
      <c r="FF796" s="53"/>
      <c r="FG796" s="53"/>
      <c r="FH796" s="53"/>
      <c r="FI796" s="53"/>
      <c r="FJ796" s="53"/>
      <c r="FK796" s="53"/>
      <c r="FL796" s="53"/>
      <c r="FM796" s="53"/>
      <c r="FN796" s="53"/>
      <c r="FO796" s="53"/>
      <c r="FP796" s="53"/>
      <c r="FQ796" s="53"/>
      <c r="FR796" s="53"/>
      <c r="FS796" s="53"/>
      <c r="FT796" s="53"/>
      <c r="FU796" s="53"/>
      <c r="FV796" s="53"/>
      <c r="FW796" s="53"/>
      <c r="FX796" s="53"/>
      <c r="FY796" s="53"/>
      <c r="FZ796" s="53"/>
      <c r="GA796" s="53"/>
      <c r="GB796" s="53"/>
      <c r="GC796" s="53"/>
      <c r="GD796" s="53"/>
      <c r="GE796" s="53"/>
      <c r="GF796" s="53"/>
      <c r="GG796" s="53"/>
      <c r="GH796" s="53"/>
      <c r="GI796" s="53"/>
      <c r="GJ796" s="53"/>
      <c r="GK796" s="53"/>
      <c r="GL796" s="53"/>
      <c r="GM796" s="53"/>
      <c r="GN796" s="53"/>
      <c r="GO796" s="53"/>
      <c r="GP796" s="53"/>
      <c r="GQ796" s="53"/>
      <c r="GR796" s="53"/>
      <c r="GS796" s="53"/>
      <c r="GT796" s="53"/>
      <c r="GU796" s="53"/>
      <c r="GV796" s="53"/>
      <c r="GW796" s="53"/>
      <c r="GX796" s="53"/>
      <c r="GY796" s="53"/>
      <c r="GZ796" s="53"/>
      <c r="HA796" s="53"/>
      <c r="HB796" s="53"/>
      <c r="HC796" s="53"/>
      <c r="HD796" s="53"/>
      <c r="HE796" s="53"/>
      <c r="HF796" s="53"/>
      <c r="HG796" s="53"/>
      <c r="HH796" s="53"/>
      <c r="HI796" s="53"/>
      <c r="HJ796" s="53"/>
      <c r="HK796" s="53"/>
      <c r="HL796" s="53"/>
      <c r="HM796" s="53"/>
      <c r="HN796" s="53"/>
      <c r="HO796" s="53"/>
      <c r="HP796" s="53"/>
      <c r="HQ796" s="53"/>
      <c r="HR796" s="53"/>
      <c r="HS796" s="53"/>
      <c r="HT796" s="53"/>
      <c r="HU796" s="53"/>
      <c r="HV796" s="53"/>
      <c r="HW796" s="53"/>
      <c r="HX796" s="53"/>
      <c r="HY796" s="53"/>
      <c r="HZ796" s="53"/>
      <c r="IA796" s="53"/>
      <c r="IB796" s="53"/>
      <c r="IC796" s="53"/>
      <c r="ID796" s="53"/>
      <c r="IE796" s="53"/>
      <c r="IF796" s="53"/>
      <c r="IG796" s="53"/>
      <c r="IH796" s="53"/>
      <c r="II796" s="53"/>
      <c r="IJ796" s="53"/>
      <c r="IK796" s="53"/>
      <c r="IL796" s="53"/>
      <c r="IM796" s="53"/>
      <c r="IN796" s="53"/>
      <c r="IO796" s="53"/>
      <c r="IP796" s="53"/>
      <c r="IQ796" s="53"/>
      <c r="IR796" s="53"/>
      <c r="IS796" s="53"/>
      <c r="IT796" s="53"/>
      <c r="IU796" s="53"/>
    </row>
    <row r="797" spans="1:255" s="52" customFormat="1" ht="11.65" customHeight="1">
      <c r="A797" s="74">
        <v>796</v>
      </c>
      <c r="B797" s="55" t="s">
        <v>2084</v>
      </c>
      <c r="C797" s="56" t="s">
        <v>2769</v>
      </c>
      <c r="D797" s="67">
        <v>3</v>
      </c>
      <c r="E797" s="55"/>
      <c r="F797" s="78">
        <v>1396708.35</v>
      </c>
      <c r="G797" s="69" t="s">
        <v>1229</v>
      </c>
      <c r="H797" s="63"/>
      <c r="I797" s="94"/>
      <c r="J797" s="53"/>
      <c r="K797" s="48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3"/>
      <c r="BS797" s="53"/>
      <c r="BT797" s="53"/>
      <c r="BU797" s="53"/>
      <c r="BV797" s="53"/>
      <c r="BW797" s="53"/>
      <c r="BX797" s="53"/>
      <c r="BY797" s="53"/>
      <c r="BZ797" s="53"/>
      <c r="CA797" s="53"/>
      <c r="CB797" s="53"/>
      <c r="CC797" s="53"/>
      <c r="CD797" s="53"/>
      <c r="CE797" s="53"/>
      <c r="CF797" s="53"/>
      <c r="CG797" s="53"/>
      <c r="CH797" s="53"/>
      <c r="CI797" s="53"/>
      <c r="CJ797" s="53"/>
      <c r="CK797" s="53"/>
      <c r="CL797" s="53"/>
      <c r="CM797" s="53"/>
      <c r="CN797" s="53"/>
      <c r="CO797" s="53"/>
      <c r="CP797" s="53"/>
      <c r="CQ797" s="53"/>
      <c r="CR797" s="53"/>
      <c r="CS797" s="53"/>
      <c r="CT797" s="53"/>
      <c r="CU797" s="53"/>
      <c r="CV797" s="53"/>
      <c r="CW797" s="53"/>
      <c r="CX797" s="53"/>
      <c r="CY797" s="53"/>
      <c r="CZ797" s="53"/>
      <c r="DA797" s="53"/>
      <c r="DB797" s="53"/>
      <c r="DC797" s="53"/>
      <c r="DD797" s="53"/>
      <c r="DE797" s="53"/>
      <c r="DF797" s="53"/>
      <c r="DG797" s="53"/>
      <c r="DH797" s="53"/>
      <c r="DI797" s="53"/>
      <c r="DJ797" s="53"/>
      <c r="DK797" s="53"/>
      <c r="DL797" s="53"/>
      <c r="DM797" s="53"/>
      <c r="DN797" s="53"/>
      <c r="DO797" s="53"/>
      <c r="DP797" s="53"/>
      <c r="DQ797" s="53"/>
      <c r="DR797" s="53"/>
      <c r="DS797" s="53"/>
      <c r="DT797" s="53"/>
      <c r="DU797" s="53"/>
      <c r="DV797" s="53"/>
      <c r="DW797" s="53"/>
      <c r="DX797" s="53"/>
      <c r="DY797" s="53"/>
      <c r="DZ797" s="53"/>
      <c r="EA797" s="53"/>
      <c r="EB797" s="53"/>
      <c r="EC797" s="53"/>
      <c r="ED797" s="53"/>
      <c r="EE797" s="53"/>
      <c r="EF797" s="53"/>
      <c r="EG797" s="53"/>
      <c r="EH797" s="53"/>
      <c r="EI797" s="53"/>
      <c r="EJ797" s="53"/>
      <c r="EK797" s="53"/>
      <c r="EL797" s="53"/>
      <c r="EM797" s="53"/>
      <c r="EN797" s="53"/>
      <c r="EO797" s="53"/>
      <c r="EP797" s="53"/>
      <c r="EQ797" s="53"/>
      <c r="ER797" s="53"/>
      <c r="ES797" s="53"/>
      <c r="ET797" s="53"/>
      <c r="EU797" s="53"/>
      <c r="EV797" s="53"/>
      <c r="EW797" s="53"/>
      <c r="EX797" s="53"/>
      <c r="EY797" s="53"/>
      <c r="EZ797" s="53"/>
      <c r="FA797" s="53"/>
      <c r="FB797" s="53"/>
      <c r="FC797" s="53"/>
      <c r="FD797" s="53"/>
      <c r="FE797" s="53"/>
      <c r="FF797" s="53"/>
      <c r="FG797" s="53"/>
      <c r="FH797" s="53"/>
      <c r="FI797" s="53"/>
      <c r="FJ797" s="53"/>
      <c r="FK797" s="53"/>
      <c r="FL797" s="53"/>
      <c r="FM797" s="53"/>
      <c r="FN797" s="53"/>
      <c r="FO797" s="53"/>
      <c r="FP797" s="53"/>
      <c r="FQ797" s="53"/>
      <c r="FR797" s="53"/>
      <c r="FS797" s="53"/>
      <c r="FT797" s="53"/>
      <c r="FU797" s="53"/>
      <c r="FV797" s="53"/>
      <c r="FW797" s="53"/>
      <c r="FX797" s="53"/>
      <c r="FY797" s="53"/>
      <c r="FZ797" s="53"/>
      <c r="GA797" s="53"/>
      <c r="GB797" s="53"/>
      <c r="GC797" s="53"/>
      <c r="GD797" s="53"/>
      <c r="GE797" s="53"/>
      <c r="GF797" s="53"/>
      <c r="GG797" s="53"/>
      <c r="GH797" s="53"/>
      <c r="GI797" s="53"/>
      <c r="GJ797" s="53"/>
      <c r="GK797" s="53"/>
      <c r="GL797" s="53"/>
      <c r="GM797" s="53"/>
      <c r="GN797" s="53"/>
      <c r="GO797" s="53"/>
      <c r="GP797" s="53"/>
      <c r="GQ797" s="53"/>
      <c r="GR797" s="53"/>
      <c r="GS797" s="53"/>
      <c r="GT797" s="53"/>
      <c r="GU797" s="53"/>
      <c r="GV797" s="53"/>
      <c r="GW797" s="53"/>
      <c r="GX797" s="53"/>
      <c r="GY797" s="53"/>
      <c r="GZ797" s="53"/>
      <c r="HA797" s="53"/>
      <c r="HB797" s="53"/>
      <c r="HC797" s="53"/>
      <c r="HD797" s="53"/>
      <c r="HE797" s="53"/>
      <c r="HF797" s="53"/>
      <c r="HG797" s="53"/>
      <c r="HH797" s="53"/>
      <c r="HI797" s="53"/>
      <c r="HJ797" s="53"/>
      <c r="HK797" s="53"/>
      <c r="HL797" s="53"/>
      <c r="HM797" s="53"/>
      <c r="HN797" s="53"/>
      <c r="HO797" s="53"/>
      <c r="HP797" s="53"/>
      <c r="HQ797" s="53"/>
      <c r="HR797" s="53"/>
      <c r="HS797" s="53"/>
      <c r="HT797" s="53"/>
      <c r="HU797" s="53"/>
      <c r="HV797" s="53"/>
      <c r="HW797" s="53"/>
      <c r="HX797" s="53"/>
      <c r="HY797" s="53"/>
      <c r="HZ797" s="53"/>
      <c r="IA797" s="53"/>
      <c r="IB797" s="53"/>
      <c r="IC797" s="53"/>
      <c r="ID797" s="53"/>
      <c r="IE797" s="53"/>
      <c r="IF797" s="53"/>
      <c r="IG797" s="53"/>
      <c r="IH797" s="53"/>
      <c r="II797" s="53"/>
      <c r="IJ797" s="53"/>
      <c r="IK797" s="53"/>
      <c r="IL797" s="53"/>
      <c r="IM797" s="53"/>
      <c r="IN797" s="53"/>
      <c r="IO797" s="53"/>
      <c r="IP797" s="53"/>
      <c r="IQ797" s="53"/>
      <c r="IR797" s="53"/>
      <c r="IS797" s="53"/>
      <c r="IT797" s="53"/>
      <c r="IU797" s="53"/>
    </row>
    <row r="798" spans="1:255" s="52" customFormat="1" ht="11.65" customHeight="1">
      <c r="A798" s="74">
        <v>797</v>
      </c>
      <c r="B798" s="55" t="s">
        <v>1982</v>
      </c>
      <c r="C798" s="56" t="s">
        <v>2769</v>
      </c>
      <c r="D798" s="67">
        <v>3</v>
      </c>
      <c r="E798" s="55" t="s">
        <v>924</v>
      </c>
      <c r="F798" s="78">
        <v>1713141.83</v>
      </c>
      <c r="G798" s="69" t="s">
        <v>1229</v>
      </c>
      <c r="H798" s="63"/>
      <c r="I798" s="94"/>
      <c r="J798" s="53"/>
      <c r="K798" s="48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3"/>
      <c r="BS798" s="53"/>
      <c r="BT798" s="53"/>
      <c r="BU798" s="53"/>
      <c r="BV798" s="53"/>
      <c r="BW798" s="53"/>
      <c r="BX798" s="53"/>
      <c r="BY798" s="53"/>
      <c r="BZ798" s="53"/>
      <c r="CA798" s="53"/>
      <c r="CB798" s="53"/>
      <c r="CC798" s="53"/>
      <c r="CD798" s="53"/>
      <c r="CE798" s="53"/>
      <c r="CF798" s="53"/>
      <c r="CG798" s="53"/>
      <c r="CH798" s="53"/>
      <c r="CI798" s="53"/>
      <c r="CJ798" s="53"/>
      <c r="CK798" s="53"/>
      <c r="CL798" s="53"/>
      <c r="CM798" s="53"/>
      <c r="CN798" s="53"/>
      <c r="CO798" s="53"/>
      <c r="CP798" s="53"/>
      <c r="CQ798" s="53"/>
      <c r="CR798" s="53"/>
      <c r="CS798" s="53"/>
      <c r="CT798" s="53"/>
      <c r="CU798" s="53"/>
      <c r="CV798" s="53"/>
      <c r="CW798" s="53"/>
      <c r="CX798" s="53"/>
      <c r="CY798" s="53"/>
      <c r="CZ798" s="53"/>
      <c r="DA798" s="53"/>
      <c r="DB798" s="53"/>
      <c r="DC798" s="53"/>
      <c r="DD798" s="53"/>
      <c r="DE798" s="53"/>
      <c r="DF798" s="53"/>
      <c r="DG798" s="53"/>
      <c r="DH798" s="53"/>
      <c r="DI798" s="53"/>
      <c r="DJ798" s="53"/>
      <c r="DK798" s="53"/>
      <c r="DL798" s="53"/>
      <c r="DM798" s="53"/>
      <c r="DN798" s="53"/>
      <c r="DO798" s="53"/>
      <c r="DP798" s="53"/>
      <c r="DQ798" s="53"/>
      <c r="DR798" s="53"/>
      <c r="DS798" s="53"/>
      <c r="DT798" s="53"/>
      <c r="DU798" s="53"/>
      <c r="DV798" s="53"/>
      <c r="DW798" s="53"/>
      <c r="DX798" s="53"/>
      <c r="DY798" s="53"/>
      <c r="DZ798" s="53"/>
      <c r="EA798" s="53"/>
      <c r="EB798" s="53"/>
      <c r="EC798" s="53"/>
      <c r="ED798" s="53"/>
      <c r="EE798" s="53"/>
      <c r="EF798" s="53"/>
      <c r="EG798" s="53"/>
      <c r="EH798" s="53"/>
      <c r="EI798" s="53"/>
      <c r="EJ798" s="53"/>
      <c r="EK798" s="53"/>
      <c r="EL798" s="53"/>
      <c r="EM798" s="53"/>
      <c r="EN798" s="53"/>
      <c r="EO798" s="53"/>
      <c r="EP798" s="53"/>
      <c r="EQ798" s="53"/>
      <c r="ER798" s="53"/>
      <c r="ES798" s="53"/>
      <c r="ET798" s="53"/>
      <c r="EU798" s="53"/>
      <c r="EV798" s="53"/>
      <c r="EW798" s="53"/>
      <c r="EX798" s="53"/>
      <c r="EY798" s="53"/>
      <c r="EZ798" s="53"/>
      <c r="FA798" s="53"/>
      <c r="FB798" s="53"/>
      <c r="FC798" s="53"/>
      <c r="FD798" s="53"/>
      <c r="FE798" s="53"/>
      <c r="FF798" s="53"/>
      <c r="FG798" s="53"/>
      <c r="FH798" s="53"/>
      <c r="FI798" s="53"/>
      <c r="FJ798" s="53"/>
      <c r="FK798" s="53"/>
      <c r="FL798" s="53"/>
      <c r="FM798" s="53"/>
      <c r="FN798" s="53"/>
      <c r="FO798" s="53"/>
      <c r="FP798" s="53"/>
      <c r="FQ798" s="53"/>
      <c r="FR798" s="53"/>
      <c r="FS798" s="53"/>
      <c r="FT798" s="53"/>
      <c r="FU798" s="53"/>
      <c r="FV798" s="53"/>
      <c r="FW798" s="53"/>
      <c r="FX798" s="53"/>
      <c r="FY798" s="53"/>
      <c r="FZ798" s="53"/>
      <c r="GA798" s="53"/>
      <c r="GB798" s="53"/>
      <c r="GC798" s="53"/>
      <c r="GD798" s="53"/>
      <c r="GE798" s="53"/>
      <c r="GF798" s="53"/>
      <c r="GG798" s="53"/>
      <c r="GH798" s="53"/>
      <c r="GI798" s="53"/>
      <c r="GJ798" s="53"/>
      <c r="GK798" s="53"/>
      <c r="GL798" s="53"/>
      <c r="GM798" s="53"/>
      <c r="GN798" s="53"/>
      <c r="GO798" s="53"/>
      <c r="GP798" s="53"/>
      <c r="GQ798" s="53"/>
      <c r="GR798" s="53"/>
      <c r="GS798" s="53"/>
      <c r="GT798" s="53"/>
      <c r="GU798" s="53"/>
      <c r="GV798" s="53"/>
      <c r="GW798" s="53"/>
      <c r="GX798" s="53"/>
      <c r="GY798" s="53"/>
      <c r="GZ798" s="53"/>
      <c r="HA798" s="53"/>
      <c r="HB798" s="53"/>
      <c r="HC798" s="53"/>
      <c r="HD798" s="53"/>
      <c r="HE798" s="53"/>
      <c r="HF798" s="53"/>
      <c r="HG798" s="53"/>
      <c r="HH798" s="53"/>
      <c r="HI798" s="53"/>
      <c r="HJ798" s="53"/>
      <c r="HK798" s="53"/>
      <c r="HL798" s="53"/>
      <c r="HM798" s="53"/>
      <c r="HN798" s="53"/>
      <c r="HO798" s="53"/>
      <c r="HP798" s="53"/>
      <c r="HQ798" s="53"/>
      <c r="HR798" s="53"/>
      <c r="HS798" s="53"/>
      <c r="HT798" s="53"/>
      <c r="HU798" s="53"/>
      <c r="HV798" s="53"/>
      <c r="HW798" s="53"/>
      <c r="HX798" s="53"/>
      <c r="HY798" s="53"/>
      <c r="HZ798" s="53"/>
      <c r="IA798" s="53"/>
      <c r="IB798" s="53"/>
      <c r="IC798" s="53"/>
      <c r="ID798" s="53"/>
      <c r="IE798" s="53"/>
      <c r="IF798" s="53"/>
      <c r="IG798" s="53"/>
      <c r="IH798" s="53"/>
      <c r="II798" s="53"/>
      <c r="IJ798" s="53"/>
      <c r="IK798" s="53"/>
      <c r="IL798" s="53"/>
      <c r="IM798" s="53"/>
      <c r="IN798" s="53"/>
      <c r="IO798" s="53"/>
      <c r="IP798" s="53"/>
      <c r="IQ798" s="53"/>
      <c r="IR798" s="53"/>
      <c r="IS798" s="53"/>
      <c r="IT798" s="53"/>
      <c r="IU798" s="53"/>
    </row>
    <row r="799" spans="1:255" s="52" customFormat="1" ht="11.65" customHeight="1">
      <c r="A799" s="74">
        <v>798</v>
      </c>
      <c r="B799" s="55" t="s">
        <v>2770</v>
      </c>
      <c r="C799" s="56" t="s">
        <v>2771</v>
      </c>
      <c r="D799" s="67">
        <v>4</v>
      </c>
      <c r="E799" s="55"/>
      <c r="F799" s="59">
        <v>844559.32</v>
      </c>
      <c r="G799" s="69" t="s">
        <v>1229</v>
      </c>
      <c r="H799" s="63"/>
      <c r="I799" s="94"/>
      <c r="J799" s="53"/>
      <c r="K799" s="48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3"/>
      <c r="BS799" s="53"/>
      <c r="BT799" s="53"/>
      <c r="BU799" s="53"/>
      <c r="BV799" s="53"/>
      <c r="BW799" s="53"/>
      <c r="BX799" s="53"/>
      <c r="BY799" s="53"/>
      <c r="BZ799" s="53"/>
      <c r="CA799" s="53"/>
      <c r="CB799" s="53"/>
      <c r="CC799" s="53"/>
      <c r="CD799" s="53"/>
      <c r="CE799" s="53"/>
      <c r="CF799" s="53"/>
      <c r="CG799" s="53"/>
      <c r="CH799" s="53"/>
      <c r="CI799" s="53"/>
      <c r="CJ799" s="53"/>
      <c r="CK799" s="53"/>
      <c r="CL799" s="53"/>
      <c r="CM799" s="53"/>
      <c r="CN799" s="53"/>
      <c r="CO799" s="53"/>
      <c r="CP799" s="53"/>
      <c r="CQ799" s="53"/>
      <c r="CR799" s="53"/>
      <c r="CS799" s="53"/>
      <c r="CT799" s="53"/>
      <c r="CU799" s="53"/>
      <c r="CV799" s="53"/>
      <c r="CW799" s="53"/>
      <c r="CX799" s="53"/>
      <c r="CY799" s="53"/>
      <c r="CZ799" s="53"/>
      <c r="DA799" s="53"/>
      <c r="DB799" s="53"/>
      <c r="DC799" s="53"/>
      <c r="DD799" s="53"/>
      <c r="DE799" s="53"/>
      <c r="DF799" s="53"/>
      <c r="DG799" s="53"/>
      <c r="DH799" s="53"/>
      <c r="DI799" s="53"/>
      <c r="DJ799" s="53"/>
      <c r="DK799" s="53"/>
      <c r="DL799" s="53"/>
      <c r="DM799" s="53"/>
      <c r="DN799" s="53"/>
      <c r="DO799" s="53"/>
      <c r="DP799" s="53"/>
      <c r="DQ799" s="53"/>
      <c r="DR799" s="53"/>
      <c r="DS799" s="53"/>
      <c r="DT799" s="53"/>
      <c r="DU799" s="53"/>
      <c r="DV799" s="53"/>
      <c r="DW799" s="53"/>
      <c r="DX799" s="53"/>
      <c r="DY799" s="53"/>
      <c r="DZ799" s="53"/>
      <c r="EA799" s="53"/>
      <c r="EB799" s="53"/>
      <c r="EC799" s="53"/>
      <c r="ED799" s="53"/>
      <c r="EE799" s="53"/>
      <c r="EF799" s="53"/>
      <c r="EG799" s="53"/>
      <c r="EH799" s="53"/>
      <c r="EI799" s="53"/>
      <c r="EJ799" s="53"/>
      <c r="EK799" s="53"/>
      <c r="EL799" s="53"/>
      <c r="EM799" s="53"/>
      <c r="EN799" s="53"/>
      <c r="EO799" s="53"/>
      <c r="EP799" s="53"/>
      <c r="EQ799" s="53"/>
      <c r="ER799" s="53"/>
      <c r="ES799" s="53"/>
      <c r="ET799" s="53"/>
      <c r="EU799" s="53"/>
      <c r="EV799" s="53"/>
      <c r="EW799" s="53"/>
      <c r="EX799" s="53"/>
      <c r="EY799" s="53"/>
      <c r="EZ799" s="53"/>
      <c r="FA799" s="53"/>
      <c r="FB799" s="53"/>
      <c r="FC799" s="53"/>
      <c r="FD799" s="53"/>
      <c r="FE799" s="53"/>
      <c r="FF799" s="53"/>
      <c r="FG799" s="53"/>
      <c r="FH799" s="53"/>
      <c r="FI799" s="53"/>
      <c r="FJ799" s="53"/>
      <c r="FK799" s="53"/>
      <c r="FL799" s="53"/>
      <c r="FM799" s="53"/>
      <c r="FN799" s="53"/>
      <c r="FO799" s="53"/>
      <c r="FP799" s="53"/>
      <c r="FQ799" s="53"/>
      <c r="FR799" s="53"/>
      <c r="FS799" s="53"/>
      <c r="FT799" s="53"/>
      <c r="FU799" s="53"/>
      <c r="FV799" s="53"/>
      <c r="FW799" s="53"/>
      <c r="FX799" s="53"/>
      <c r="FY799" s="53"/>
      <c r="FZ799" s="53"/>
      <c r="GA799" s="53"/>
      <c r="GB799" s="53"/>
      <c r="GC799" s="53"/>
      <c r="GD799" s="53"/>
      <c r="GE799" s="53"/>
      <c r="GF799" s="53"/>
      <c r="GG799" s="53"/>
      <c r="GH799" s="53"/>
      <c r="GI799" s="53"/>
      <c r="GJ799" s="53"/>
      <c r="GK799" s="53"/>
      <c r="GL799" s="53"/>
      <c r="GM799" s="53"/>
      <c r="GN799" s="53"/>
      <c r="GO799" s="53"/>
      <c r="GP799" s="53"/>
      <c r="GQ799" s="53"/>
      <c r="GR799" s="53"/>
      <c r="GS799" s="53"/>
      <c r="GT799" s="53"/>
      <c r="GU799" s="53"/>
      <c r="GV799" s="53"/>
      <c r="GW799" s="53"/>
      <c r="GX799" s="53"/>
      <c r="GY799" s="53"/>
      <c r="GZ799" s="53"/>
      <c r="HA799" s="53"/>
      <c r="HB799" s="53"/>
      <c r="HC799" s="53"/>
      <c r="HD799" s="53"/>
      <c r="HE799" s="53"/>
      <c r="HF799" s="53"/>
      <c r="HG799" s="53"/>
      <c r="HH799" s="53"/>
      <c r="HI799" s="53"/>
      <c r="HJ799" s="53"/>
      <c r="HK799" s="53"/>
      <c r="HL799" s="53"/>
      <c r="HM799" s="53"/>
      <c r="HN799" s="53"/>
      <c r="HO799" s="53"/>
      <c r="HP799" s="53"/>
      <c r="HQ799" s="53"/>
      <c r="HR799" s="53"/>
      <c r="HS799" s="53"/>
      <c r="HT799" s="53"/>
      <c r="HU799" s="53"/>
      <c r="HV799" s="53"/>
      <c r="HW799" s="53"/>
      <c r="HX799" s="53"/>
      <c r="HY799" s="53"/>
      <c r="HZ799" s="53"/>
      <c r="IA799" s="53"/>
      <c r="IB799" s="53"/>
      <c r="IC799" s="53"/>
      <c r="ID799" s="53"/>
      <c r="IE799" s="53"/>
      <c r="IF799" s="53"/>
      <c r="IG799" s="53"/>
      <c r="IH799" s="53"/>
      <c r="II799" s="53"/>
      <c r="IJ799" s="53"/>
      <c r="IK799" s="53"/>
      <c r="IL799" s="53"/>
      <c r="IM799" s="53"/>
      <c r="IN799" s="53"/>
      <c r="IO799" s="53"/>
      <c r="IP799" s="53"/>
      <c r="IQ799" s="53"/>
      <c r="IR799" s="53"/>
      <c r="IS799" s="53"/>
      <c r="IT799" s="53"/>
      <c r="IU799" s="53"/>
    </row>
    <row r="800" spans="1:255" s="52" customFormat="1" ht="11.65" customHeight="1">
      <c r="A800" s="74">
        <v>799</v>
      </c>
      <c r="B800" s="55" t="s">
        <v>2772</v>
      </c>
      <c r="C800" s="56" t="s">
        <v>2771</v>
      </c>
      <c r="D800" s="67">
        <v>2</v>
      </c>
      <c r="E800" s="55"/>
      <c r="F800" s="59">
        <v>921241.35</v>
      </c>
      <c r="G800" s="69" t="s">
        <v>1229</v>
      </c>
      <c r="H800" s="63"/>
      <c r="I800" s="94"/>
      <c r="J800" s="53"/>
      <c r="K800" s="48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3"/>
      <c r="BS800" s="53"/>
      <c r="BT800" s="53"/>
      <c r="BU800" s="53"/>
      <c r="BV800" s="53"/>
      <c r="BW800" s="53"/>
      <c r="BX800" s="53"/>
      <c r="BY800" s="53"/>
      <c r="BZ800" s="53"/>
      <c r="CA800" s="53"/>
      <c r="CB800" s="53"/>
      <c r="CC800" s="53"/>
      <c r="CD800" s="53"/>
      <c r="CE800" s="53"/>
      <c r="CF800" s="53"/>
      <c r="CG800" s="53"/>
      <c r="CH800" s="53"/>
      <c r="CI800" s="53"/>
      <c r="CJ800" s="53"/>
      <c r="CK800" s="53"/>
      <c r="CL800" s="53"/>
      <c r="CM800" s="53"/>
      <c r="CN800" s="53"/>
      <c r="CO800" s="53"/>
      <c r="CP800" s="53"/>
      <c r="CQ800" s="53"/>
      <c r="CR800" s="53"/>
      <c r="CS800" s="53"/>
      <c r="CT800" s="53"/>
      <c r="CU800" s="53"/>
      <c r="CV800" s="53"/>
      <c r="CW800" s="53"/>
      <c r="CX800" s="53"/>
      <c r="CY800" s="53"/>
      <c r="CZ800" s="53"/>
      <c r="DA800" s="53"/>
      <c r="DB800" s="53"/>
      <c r="DC800" s="53"/>
      <c r="DD800" s="53"/>
      <c r="DE800" s="53"/>
      <c r="DF800" s="53"/>
      <c r="DG800" s="53"/>
      <c r="DH800" s="53"/>
      <c r="DI800" s="53"/>
      <c r="DJ800" s="53"/>
      <c r="DK800" s="53"/>
      <c r="DL800" s="53"/>
      <c r="DM800" s="53"/>
      <c r="DN800" s="53"/>
      <c r="DO800" s="53"/>
      <c r="DP800" s="53"/>
      <c r="DQ800" s="53"/>
      <c r="DR800" s="53"/>
      <c r="DS800" s="53"/>
      <c r="DT800" s="53"/>
      <c r="DU800" s="53"/>
      <c r="DV800" s="53"/>
      <c r="DW800" s="53"/>
      <c r="DX800" s="53"/>
      <c r="DY800" s="53"/>
      <c r="DZ800" s="53"/>
      <c r="EA800" s="53"/>
      <c r="EB800" s="53"/>
      <c r="EC800" s="53"/>
      <c r="ED800" s="53"/>
      <c r="EE800" s="53"/>
      <c r="EF800" s="53"/>
      <c r="EG800" s="53"/>
      <c r="EH800" s="53"/>
      <c r="EI800" s="53"/>
      <c r="EJ800" s="53"/>
      <c r="EK800" s="53"/>
      <c r="EL800" s="53"/>
      <c r="EM800" s="53"/>
      <c r="EN800" s="53"/>
      <c r="EO800" s="53"/>
      <c r="EP800" s="53"/>
      <c r="EQ800" s="53"/>
      <c r="ER800" s="53"/>
      <c r="ES800" s="53"/>
      <c r="ET800" s="53"/>
      <c r="EU800" s="53"/>
      <c r="EV800" s="53"/>
      <c r="EW800" s="53"/>
      <c r="EX800" s="53"/>
      <c r="EY800" s="53"/>
      <c r="EZ800" s="53"/>
      <c r="FA800" s="53"/>
      <c r="FB800" s="53"/>
      <c r="FC800" s="53"/>
      <c r="FD800" s="53"/>
      <c r="FE800" s="53"/>
      <c r="FF800" s="53"/>
      <c r="FG800" s="53"/>
      <c r="FH800" s="53"/>
      <c r="FI800" s="53"/>
      <c r="FJ800" s="53"/>
      <c r="FK800" s="53"/>
      <c r="FL800" s="53"/>
      <c r="FM800" s="53"/>
      <c r="FN800" s="53"/>
      <c r="FO800" s="53"/>
      <c r="FP800" s="53"/>
      <c r="FQ800" s="53"/>
      <c r="FR800" s="53"/>
      <c r="FS800" s="53"/>
      <c r="FT800" s="53"/>
      <c r="FU800" s="53"/>
      <c r="FV800" s="53"/>
      <c r="FW800" s="53"/>
      <c r="FX800" s="53"/>
      <c r="FY800" s="53"/>
      <c r="FZ800" s="53"/>
      <c r="GA800" s="53"/>
      <c r="GB800" s="53"/>
      <c r="GC800" s="53"/>
      <c r="GD800" s="53"/>
      <c r="GE800" s="53"/>
      <c r="GF800" s="53"/>
      <c r="GG800" s="53"/>
      <c r="GH800" s="53"/>
      <c r="GI800" s="53"/>
      <c r="GJ800" s="53"/>
      <c r="GK800" s="53"/>
      <c r="GL800" s="53"/>
      <c r="GM800" s="53"/>
      <c r="GN800" s="53"/>
      <c r="GO800" s="53"/>
      <c r="GP800" s="53"/>
      <c r="GQ800" s="53"/>
      <c r="GR800" s="53"/>
      <c r="GS800" s="53"/>
      <c r="GT800" s="53"/>
      <c r="GU800" s="53"/>
      <c r="GV800" s="53"/>
      <c r="GW800" s="53"/>
      <c r="GX800" s="53"/>
      <c r="GY800" s="53"/>
      <c r="GZ800" s="53"/>
      <c r="HA800" s="53"/>
      <c r="HB800" s="53"/>
      <c r="HC800" s="53"/>
      <c r="HD800" s="53"/>
      <c r="HE800" s="53"/>
      <c r="HF800" s="53"/>
      <c r="HG800" s="53"/>
      <c r="HH800" s="53"/>
      <c r="HI800" s="53"/>
      <c r="HJ800" s="53"/>
      <c r="HK800" s="53"/>
      <c r="HL800" s="53"/>
      <c r="HM800" s="53"/>
      <c r="HN800" s="53"/>
      <c r="HO800" s="53"/>
      <c r="HP800" s="53"/>
      <c r="HQ800" s="53"/>
      <c r="HR800" s="53"/>
      <c r="HS800" s="53"/>
      <c r="HT800" s="53"/>
      <c r="HU800" s="53"/>
      <c r="HV800" s="53"/>
      <c r="HW800" s="53"/>
      <c r="HX800" s="53"/>
      <c r="HY800" s="53"/>
      <c r="HZ800" s="53"/>
      <c r="IA800" s="53"/>
      <c r="IB800" s="53"/>
      <c r="IC800" s="53"/>
      <c r="ID800" s="53"/>
      <c r="IE800" s="53"/>
      <c r="IF800" s="53"/>
      <c r="IG800" s="53"/>
      <c r="IH800" s="53"/>
      <c r="II800" s="53"/>
      <c r="IJ800" s="53"/>
      <c r="IK800" s="53"/>
      <c r="IL800" s="53"/>
      <c r="IM800" s="53"/>
      <c r="IN800" s="53"/>
      <c r="IO800" s="53"/>
      <c r="IP800" s="53"/>
      <c r="IQ800" s="53"/>
      <c r="IR800" s="53"/>
      <c r="IS800" s="53"/>
      <c r="IT800" s="53"/>
      <c r="IU800" s="53"/>
    </row>
    <row r="801" spans="1:255" s="52" customFormat="1" ht="11.65" customHeight="1">
      <c r="A801" s="74">
        <v>800</v>
      </c>
      <c r="B801" s="55" t="s">
        <v>2164</v>
      </c>
      <c r="C801" s="66" t="s">
        <v>2774</v>
      </c>
      <c r="D801" s="67">
        <v>114</v>
      </c>
      <c r="E801" s="55" t="s">
        <v>924</v>
      </c>
      <c r="F801" s="68">
        <v>93129.06</v>
      </c>
      <c r="G801" s="69" t="s">
        <v>1229</v>
      </c>
      <c r="H801" s="63"/>
      <c r="I801" s="94"/>
      <c r="J801" s="53"/>
      <c r="K801" s="48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3"/>
      <c r="BS801" s="53"/>
      <c r="BT801" s="53"/>
      <c r="BU801" s="53"/>
      <c r="BV801" s="53"/>
      <c r="BW801" s="53"/>
      <c r="BX801" s="53"/>
      <c r="BY801" s="53"/>
      <c r="BZ801" s="53"/>
      <c r="CA801" s="53"/>
      <c r="CB801" s="53"/>
      <c r="CC801" s="53"/>
      <c r="CD801" s="53"/>
      <c r="CE801" s="53"/>
      <c r="CF801" s="53"/>
      <c r="CG801" s="53"/>
      <c r="CH801" s="53"/>
      <c r="CI801" s="53"/>
      <c r="CJ801" s="53"/>
      <c r="CK801" s="53"/>
      <c r="CL801" s="53"/>
      <c r="CM801" s="53"/>
      <c r="CN801" s="53"/>
      <c r="CO801" s="53"/>
      <c r="CP801" s="53"/>
      <c r="CQ801" s="53"/>
      <c r="CR801" s="53"/>
      <c r="CS801" s="53"/>
      <c r="CT801" s="53"/>
      <c r="CU801" s="53"/>
      <c r="CV801" s="53"/>
      <c r="CW801" s="53"/>
      <c r="CX801" s="53"/>
      <c r="CY801" s="53"/>
      <c r="CZ801" s="53"/>
      <c r="DA801" s="53"/>
      <c r="DB801" s="53"/>
      <c r="DC801" s="53"/>
      <c r="DD801" s="53"/>
      <c r="DE801" s="53"/>
      <c r="DF801" s="53"/>
      <c r="DG801" s="53"/>
      <c r="DH801" s="53"/>
      <c r="DI801" s="53"/>
      <c r="DJ801" s="53"/>
      <c r="DK801" s="53"/>
      <c r="DL801" s="53"/>
      <c r="DM801" s="53"/>
      <c r="DN801" s="53"/>
      <c r="DO801" s="53"/>
      <c r="DP801" s="53"/>
      <c r="DQ801" s="53"/>
      <c r="DR801" s="53"/>
      <c r="DS801" s="53"/>
      <c r="DT801" s="53"/>
      <c r="DU801" s="53"/>
      <c r="DV801" s="53"/>
      <c r="DW801" s="53"/>
      <c r="DX801" s="53"/>
      <c r="DY801" s="53"/>
      <c r="DZ801" s="53"/>
      <c r="EA801" s="53"/>
      <c r="EB801" s="53"/>
      <c r="EC801" s="53"/>
      <c r="ED801" s="53"/>
      <c r="EE801" s="53"/>
      <c r="EF801" s="53"/>
      <c r="EG801" s="53"/>
      <c r="EH801" s="53"/>
      <c r="EI801" s="53"/>
      <c r="EJ801" s="53"/>
      <c r="EK801" s="53"/>
      <c r="EL801" s="53"/>
      <c r="EM801" s="53"/>
      <c r="EN801" s="53"/>
      <c r="EO801" s="53"/>
      <c r="EP801" s="53"/>
      <c r="EQ801" s="53"/>
      <c r="ER801" s="53"/>
      <c r="ES801" s="53"/>
      <c r="ET801" s="53"/>
      <c r="EU801" s="53"/>
      <c r="EV801" s="53"/>
      <c r="EW801" s="53"/>
      <c r="EX801" s="53"/>
      <c r="EY801" s="53"/>
      <c r="EZ801" s="53"/>
      <c r="FA801" s="53"/>
      <c r="FB801" s="53"/>
      <c r="FC801" s="53"/>
      <c r="FD801" s="53"/>
      <c r="FE801" s="53"/>
      <c r="FF801" s="53"/>
      <c r="FG801" s="53"/>
      <c r="FH801" s="53"/>
      <c r="FI801" s="53"/>
      <c r="FJ801" s="53"/>
      <c r="FK801" s="53"/>
      <c r="FL801" s="53"/>
      <c r="FM801" s="53"/>
      <c r="FN801" s="53"/>
      <c r="FO801" s="53"/>
      <c r="FP801" s="53"/>
      <c r="FQ801" s="53"/>
      <c r="FR801" s="53"/>
      <c r="FS801" s="53"/>
      <c r="FT801" s="53"/>
      <c r="FU801" s="53"/>
      <c r="FV801" s="53"/>
      <c r="FW801" s="53"/>
      <c r="FX801" s="53"/>
      <c r="FY801" s="53"/>
      <c r="FZ801" s="53"/>
      <c r="GA801" s="53"/>
      <c r="GB801" s="53"/>
      <c r="GC801" s="53"/>
      <c r="GD801" s="53"/>
      <c r="GE801" s="53"/>
      <c r="GF801" s="53"/>
      <c r="GG801" s="53"/>
      <c r="GH801" s="53"/>
      <c r="GI801" s="53"/>
      <c r="GJ801" s="53"/>
      <c r="GK801" s="53"/>
      <c r="GL801" s="53"/>
      <c r="GM801" s="53"/>
      <c r="GN801" s="53"/>
      <c r="GO801" s="53"/>
      <c r="GP801" s="53"/>
      <c r="GQ801" s="53"/>
      <c r="GR801" s="53"/>
      <c r="GS801" s="53"/>
      <c r="GT801" s="53"/>
      <c r="GU801" s="53"/>
      <c r="GV801" s="53"/>
      <c r="GW801" s="53"/>
      <c r="GX801" s="53"/>
      <c r="GY801" s="53"/>
      <c r="GZ801" s="53"/>
      <c r="HA801" s="53"/>
      <c r="HB801" s="53"/>
      <c r="HC801" s="53"/>
      <c r="HD801" s="53"/>
      <c r="HE801" s="53"/>
      <c r="HF801" s="53"/>
      <c r="HG801" s="53"/>
      <c r="HH801" s="53"/>
      <c r="HI801" s="53"/>
      <c r="HJ801" s="53"/>
      <c r="HK801" s="53"/>
      <c r="HL801" s="53"/>
      <c r="HM801" s="53"/>
      <c r="HN801" s="53"/>
      <c r="HO801" s="53"/>
      <c r="HP801" s="53"/>
      <c r="HQ801" s="53"/>
      <c r="HR801" s="53"/>
      <c r="HS801" s="53"/>
      <c r="HT801" s="53"/>
      <c r="HU801" s="53"/>
      <c r="HV801" s="53"/>
      <c r="HW801" s="53"/>
      <c r="HX801" s="53"/>
      <c r="HY801" s="53"/>
      <c r="HZ801" s="53"/>
      <c r="IA801" s="53"/>
      <c r="IB801" s="53"/>
      <c r="IC801" s="53"/>
      <c r="ID801" s="53"/>
      <c r="IE801" s="53"/>
      <c r="IF801" s="53"/>
      <c r="IG801" s="53"/>
      <c r="IH801" s="53"/>
      <c r="II801" s="53"/>
      <c r="IJ801" s="53"/>
      <c r="IK801" s="53"/>
      <c r="IL801" s="53"/>
      <c r="IM801" s="53"/>
      <c r="IN801" s="53"/>
      <c r="IO801" s="53"/>
      <c r="IP801" s="53"/>
      <c r="IQ801" s="53"/>
      <c r="IR801" s="53"/>
      <c r="IS801" s="53"/>
      <c r="IT801" s="53"/>
      <c r="IU801" s="53"/>
    </row>
    <row r="802" spans="1:255" s="52" customFormat="1" ht="11.65" customHeight="1">
      <c r="A802" s="74">
        <v>801</v>
      </c>
      <c r="B802" s="55" t="s">
        <v>2775</v>
      </c>
      <c r="C802" s="56" t="s">
        <v>2774</v>
      </c>
      <c r="D802" s="67">
        <v>26</v>
      </c>
      <c r="E802" s="55" t="s">
        <v>924</v>
      </c>
      <c r="F802" s="78">
        <v>681489.9</v>
      </c>
      <c r="G802" s="69" t="s">
        <v>1229</v>
      </c>
      <c r="H802" s="63"/>
      <c r="I802" s="94"/>
      <c r="J802" s="53"/>
      <c r="K802" s="48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3"/>
      <c r="BS802" s="53"/>
      <c r="BT802" s="53"/>
      <c r="BU802" s="53"/>
      <c r="BV802" s="53"/>
      <c r="BW802" s="53"/>
      <c r="BX802" s="53"/>
      <c r="BY802" s="53"/>
      <c r="BZ802" s="53"/>
      <c r="CA802" s="53"/>
      <c r="CB802" s="53"/>
      <c r="CC802" s="53"/>
      <c r="CD802" s="53"/>
      <c r="CE802" s="53"/>
      <c r="CF802" s="53"/>
      <c r="CG802" s="53"/>
      <c r="CH802" s="53"/>
      <c r="CI802" s="53"/>
      <c r="CJ802" s="53"/>
      <c r="CK802" s="53"/>
      <c r="CL802" s="53"/>
      <c r="CM802" s="53"/>
      <c r="CN802" s="53"/>
      <c r="CO802" s="53"/>
      <c r="CP802" s="53"/>
      <c r="CQ802" s="53"/>
      <c r="CR802" s="53"/>
      <c r="CS802" s="53"/>
      <c r="CT802" s="53"/>
      <c r="CU802" s="53"/>
      <c r="CV802" s="53"/>
      <c r="CW802" s="53"/>
      <c r="CX802" s="53"/>
      <c r="CY802" s="53"/>
      <c r="CZ802" s="53"/>
      <c r="DA802" s="53"/>
      <c r="DB802" s="53"/>
      <c r="DC802" s="53"/>
      <c r="DD802" s="53"/>
      <c r="DE802" s="53"/>
      <c r="DF802" s="53"/>
      <c r="DG802" s="53"/>
      <c r="DH802" s="53"/>
      <c r="DI802" s="53"/>
      <c r="DJ802" s="53"/>
      <c r="DK802" s="53"/>
      <c r="DL802" s="53"/>
      <c r="DM802" s="53"/>
      <c r="DN802" s="53"/>
      <c r="DO802" s="53"/>
      <c r="DP802" s="53"/>
      <c r="DQ802" s="53"/>
      <c r="DR802" s="53"/>
      <c r="DS802" s="53"/>
      <c r="DT802" s="53"/>
      <c r="DU802" s="53"/>
      <c r="DV802" s="53"/>
      <c r="DW802" s="53"/>
      <c r="DX802" s="53"/>
      <c r="DY802" s="53"/>
      <c r="DZ802" s="53"/>
      <c r="EA802" s="53"/>
      <c r="EB802" s="53"/>
      <c r="EC802" s="53"/>
      <c r="ED802" s="53"/>
      <c r="EE802" s="53"/>
      <c r="EF802" s="53"/>
      <c r="EG802" s="53"/>
      <c r="EH802" s="53"/>
      <c r="EI802" s="53"/>
      <c r="EJ802" s="53"/>
      <c r="EK802" s="53"/>
      <c r="EL802" s="53"/>
      <c r="EM802" s="53"/>
      <c r="EN802" s="53"/>
      <c r="EO802" s="53"/>
      <c r="EP802" s="53"/>
      <c r="EQ802" s="53"/>
      <c r="ER802" s="53"/>
      <c r="ES802" s="53"/>
      <c r="ET802" s="53"/>
      <c r="EU802" s="53"/>
      <c r="EV802" s="53"/>
      <c r="EW802" s="53"/>
      <c r="EX802" s="53"/>
      <c r="EY802" s="53"/>
      <c r="EZ802" s="53"/>
      <c r="FA802" s="53"/>
      <c r="FB802" s="53"/>
      <c r="FC802" s="53"/>
      <c r="FD802" s="53"/>
      <c r="FE802" s="53"/>
      <c r="FF802" s="53"/>
      <c r="FG802" s="53"/>
      <c r="FH802" s="53"/>
      <c r="FI802" s="53"/>
      <c r="FJ802" s="53"/>
      <c r="FK802" s="53"/>
      <c r="FL802" s="53"/>
      <c r="FM802" s="53"/>
      <c r="FN802" s="53"/>
      <c r="FO802" s="53"/>
      <c r="FP802" s="53"/>
      <c r="FQ802" s="53"/>
      <c r="FR802" s="53"/>
      <c r="FS802" s="53"/>
      <c r="FT802" s="53"/>
      <c r="FU802" s="53"/>
      <c r="FV802" s="53"/>
      <c r="FW802" s="53"/>
      <c r="FX802" s="53"/>
      <c r="FY802" s="53"/>
      <c r="FZ802" s="53"/>
      <c r="GA802" s="53"/>
      <c r="GB802" s="53"/>
      <c r="GC802" s="53"/>
      <c r="GD802" s="53"/>
      <c r="GE802" s="53"/>
      <c r="GF802" s="53"/>
      <c r="GG802" s="53"/>
      <c r="GH802" s="53"/>
      <c r="GI802" s="53"/>
      <c r="GJ802" s="53"/>
      <c r="GK802" s="53"/>
      <c r="GL802" s="53"/>
      <c r="GM802" s="53"/>
      <c r="GN802" s="53"/>
      <c r="GO802" s="53"/>
      <c r="GP802" s="53"/>
      <c r="GQ802" s="53"/>
      <c r="GR802" s="53"/>
      <c r="GS802" s="53"/>
      <c r="GT802" s="53"/>
      <c r="GU802" s="53"/>
      <c r="GV802" s="53"/>
      <c r="GW802" s="53"/>
      <c r="GX802" s="53"/>
      <c r="GY802" s="53"/>
      <c r="GZ802" s="53"/>
      <c r="HA802" s="53"/>
      <c r="HB802" s="53"/>
      <c r="HC802" s="53"/>
      <c r="HD802" s="53"/>
      <c r="HE802" s="53"/>
      <c r="HF802" s="53"/>
      <c r="HG802" s="53"/>
      <c r="HH802" s="53"/>
      <c r="HI802" s="53"/>
      <c r="HJ802" s="53"/>
      <c r="HK802" s="53"/>
      <c r="HL802" s="53"/>
      <c r="HM802" s="53"/>
      <c r="HN802" s="53"/>
      <c r="HO802" s="53"/>
      <c r="HP802" s="53"/>
      <c r="HQ802" s="53"/>
      <c r="HR802" s="53"/>
      <c r="HS802" s="53"/>
      <c r="HT802" s="53"/>
      <c r="HU802" s="53"/>
      <c r="HV802" s="53"/>
      <c r="HW802" s="53"/>
      <c r="HX802" s="53"/>
      <c r="HY802" s="53"/>
      <c r="HZ802" s="53"/>
      <c r="IA802" s="53"/>
      <c r="IB802" s="53"/>
      <c r="IC802" s="53"/>
      <c r="ID802" s="53"/>
      <c r="IE802" s="53"/>
      <c r="IF802" s="53"/>
      <c r="IG802" s="53"/>
      <c r="IH802" s="53"/>
      <c r="II802" s="53"/>
      <c r="IJ802" s="53"/>
      <c r="IK802" s="53"/>
      <c r="IL802" s="53"/>
      <c r="IM802" s="53"/>
      <c r="IN802" s="53"/>
      <c r="IO802" s="53"/>
      <c r="IP802" s="53"/>
      <c r="IQ802" s="53"/>
      <c r="IR802" s="53"/>
      <c r="IS802" s="53"/>
      <c r="IT802" s="53"/>
      <c r="IU802" s="53"/>
    </row>
    <row r="803" spans="1:255" s="52" customFormat="1" ht="11.65" customHeight="1">
      <c r="A803" s="74">
        <v>802</v>
      </c>
      <c r="B803" s="55" t="s">
        <v>2776</v>
      </c>
      <c r="C803" s="56" t="s">
        <v>2774</v>
      </c>
      <c r="D803" s="67">
        <v>203</v>
      </c>
      <c r="E803" s="55"/>
      <c r="F803" s="78">
        <v>1322428.6499999999</v>
      </c>
      <c r="G803" s="69" t="s">
        <v>1229</v>
      </c>
      <c r="H803" s="63"/>
      <c r="I803" s="94"/>
      <c r="J803" s="53"/>
      <c r="K803" s="48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3"/>
      <c r="BS803" s="53"/>
      <c r="BT803" s="53"/>
      <c r="BU803" s="53"/>
      <c r="BV803" s="53"/>
      <c r="BW803" s="53"/>
      <c r="BX803" s="53"/>
      <c r="BY803" s="53"/>
      <c r="BZ803" s="53"/>
      <c r="CA803" s="53"/>
      <c r="CB803" s="53"/>
      <c r="CC803" s="53"/>
      <c r="CD803" s="53"/>
      <c r="CE803" s="53"/>
      <c r="CF803" s="53"/>
      <c r="CG803" s="53"/>
      <c r="CH803" s="53"/>
      <c r="CI803" s="53"/>
      <c r="CJ803" s="53"/>
      <c r="CK803" s="53"/>
      <c r="CL803" s="53"/>
      <c r="CM803" s="53"/>
      <c r="CN803" s="53"/>
      <c r="CO803" s="53"/>
      <c r="CP803" s="53"/>
      <c r="CQ803" s="53"/>
      <c r="CR803" s="53"/>
      <c r="CS803" s="53"/>
      <c r="CT803" s="53"/>
      <c r="CU803" s="53"/>
      <c r="CV803" s="53"/>
      <c r="CW803" s="53"/>
      <c r="CX803" s="53"/>
      <c r="CY803" s="53"/>
      <c r="CZ803" s="53"/>
      <c r="DA803" s="53"/>
      <c r="DB803" s="53"/>
      <c r="DC803" s="53"/>
      <c r="DD803" s="53"/>
      <c r="DE803" s="53"/>
      <c r="DF803" s="53"/>
      <c r="DG803" s="53"/>
      <c r="DH803" s="53"/>
      <c r="DI803" s="53"/>
      <c r="DJ803" s="53"/>
      <c r="DK803" s="53"/>
      <c r="DL803" s="53"/>
      <c r="DM803" s="53"/>
      <c r="DN803" s="53"/>
      <c r="DO803" s="53"/>
      <c r="DP803" s="53"/>
      <c r="DQ803" s="53"/>
      <c r="DR803" s="53"/>
      <c r="DS803" s="53"/>
      <c r="DT803" s="53"/>
      <c r="DU803" s="53"/>
      <c r="DV803" s="53"/>
      <c r="DW803" s="53"/>
      <c r="DX803" s="53"/>
      <c r="DY803" s="53"/>
      <c r="DZ803" s="53"/>
      <c r="EA803" s="53"/>
      <c r="EB803" s="53"/>
      <c r="EC803" s="53"/>
      <c r="ED803" s="53"/>
      <c r="EE803" s="53"/>
      <c r="EF803" s="53"/>
      <c r="EG803" s="53"/>
      <c r="EH803" s="53"/>
      <c r="EI803" s="53"/>
      <c r="EJ803" s="53"/>
      <c r="EK803" s="53"/>
      <c r="EL803" s="53"/>
      <c r="EM803" s="53"/>
      <c r="EN803" s="53"/>
      <c r="EO803" s="53"/>
      <c r="EP803" s="53"/>
      <c r="EQ803" s="53"/>
      <c r="ER803" s="53"/>
      <c r="ES803" s="53"/>
      <c r="ET803" s="53"/>
      <c r="EU803" s="53"/>
      <c r="EV803" s="53"/>
      <c r="EW803" s="53"/>
      <c r="EX803" s="53"/>
      <c r="EY803" s="53"/>
      <c r="EZ803" s="53"/>
      <c r="FA803" s="53"/>
      <c r="FB803" s="53"/>
      <c r="FC803" s="53"/>
      <c r="FD803" s="53"/>
      <c r="FE803" s="53"/>
      <c r="FF803" s="53"/>
      <c r="FG803" s="53"/>
      <c r="FH803" s="53"/>
      <c r="FI803" s="53"/>
      <c r="FJ803" s="53"/>
      <c r="FK803" s="53"/>
      <c r="FL803" s="53"/>
      <c r="FM803" s="53"/>
      <c r="FN803" s="53"/>
      <c r="FO803" s="53"/>
      <c r="FP803" s="53"/>
      <c r="FQ803" s="53"/>
      <c r="FR803" s="53"/>
      <c r="FS803" s="53"/>
      <c r="FT803" s="53"/>
      <c r="FU803" s="53"/>
      <c r="FV803" s="53"/>
      <c r="FW803" s="53"/>
      <c r="FX803" s="53"/>
      <c r="FY803" s="53"/>
      <c r="FZ803" s="53"/>
      <c r="GA803" s="53"/>
      <c r="GB803" s="53"/>
      <c r="GC803" s="53"/>
      <c r="GD803" s="53"/>
      <c r="GE803" s="53"/>
      <c r="GF803" s="53"/>
      <c r="GG803" s="53"/>
      <c r="GH803" s="53"/>
      <c r="GI803" s="53"/>
      <c r="GJ803" s="53"/>
      <c r="GK803" s="53"/>
      <c r="GL803" s="53"/>
      <c r="GM803" s="53"/>
      <c r="GN803" s="53"/>
      <c r="GO803" s="53"/>
      <c r="GP803" s="53"/>
      <c r="GQ803" s="53"/>
      <c r="GR803" s="53"/>
      <c r="GS803" s="53"/>
      <c r="GT803" s="53"/>
      <c r="GU803" s="53"/>
      <c r="GV803" s="53"/>
      <c r="GW803" s="53"/>
      <c r="GX803" s="53"/>
      <c r="GY803" s="53"/>
      <c r="GZ803" s="53"/>
      <c r="HA803" s="53"/>
      <c r="HB803" s="53"/>
      <c r="HC803" s="53"/>
      <c r="HD803" s="53"/>
      <c r="HE803" s="53"/>
      <c r="HF803" s="53"/>
      <c r="HG803" s="53"/>
      <c r="HH803" s="53"/>
      <c r="HI803" s="53"/>
      <c r="HJ803" s="53"/>
      <c r="HK803" s="53"/>
      <c r="HL803" s="53"/>
      <c r="HM803" s="53"/>
      <c r="HN803" s="53"/>
      <c r="HO803" s="53"/>
      <c r="HP803" s="53"/>
      <c r="HQ803" s="53"/>
      <c r="HR803" s="53"/>
      <c r="HS803" s="53"/>
      <c r="HT803" s="53"/>
      <c r="HU803" s="53"/>
      <c r="HV803" s="53"/>
      <c r="HW803" s="53"/>
      <c r="HX803" s="53"/>
      <c r="HY803" s="53"/>
      <c r="HZ803" s="53"/>
      <c r="IA803" s="53"/>
      <c r="IB803" s="53"/>
      <c r="IC803" s="53"/>
      <c r="ID803" s="53"/>
      <c r="IE803" s="53"/>
      <c r="IF803" s="53"/>
      <c r="IG803" s="53"/>
      <c r="IH803" s="53"/>
      <c r="II803" s="53"/>
      <c r="IJ803" s="53"/>
      <c r="IK803" s="53"/>
      <c r="IL803" s="53"/>
      <c r="IM803" s="53"/>
      <c r="IN803" s="53"/>
      <c r="IO803" s="53"/>
      <c r="IP803" s="53"/>
      <c r="IQ803" s="53"/>
      <c r="IR803" s="53"/>
      <c r="IS803" s="53"/>
      <c r="IT803" s="53"/>
      <c r="IU803" s="53"/>
    </row>
    <row r="804" spans="1:255" s="52" customFormat="1" ht="11.65" customHeight="1">
      <c r="A804" s="74">
        <v>803</v>
      </c>
      <c r="B804" s="55" t="s">
        <v>2110</v>
      </c>
      <c r="C804" s="56" t="s">
        <v>2774</v>
      </c>
      <c r="D804" s="67">
        <v>104</v>
      </c>
      <c r="E804" s="55"/>
      <c r="F804" s="78">
        <v>2224067.0699999998</v>
      </c>
      <c r="G804" s="69" t="s">
        <v>1229</v>
      </c>
      <c r="H804" s="63"/>
      <c r="I804" s="94"/>
      <c r="J804" s="53"/>
      <c r="K804" s="48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3"/>
      <c r="BS804" s="53"/>
      <c r="BT804" s="53"/>
      <c r="BU804" s="53"/>
      <c r="BV804" s="53"/>
      <c r="BW804" s="53"/>
      <c r="BX804" s="53"/>
      <c r="BY804" s="53"/>
      <c r="BZ804" s="53"/>
      <c r="CA804" s="53"/>
      <c r="CB804" s="53"/>
      <c r="CC804" s="53"/>
      <c r="CD804" s="53"/>
      <c r="CE804" s="53"/>
      <c r="CF804" s="53"/>
      <c r="CG804" s="53"/>
      <c r="CH804" s="53"/>
      <c r="CI804" s="53"/>
      <c r="CJ804" s="53"/>
      <c r="CK804" s="53"/>
      <c r="CL804" s="53"/>
      <c r="CM804" s="53"/>
      <c r="CN804" s="53"/>
      <c r="CO804" s="53"/>
      <c r="CP804" s="53"/>
      <c r="CQ804" s="53"/>
      <c r="CR804" s="53"/>
      <c r="CS804" s="53"/>
      <c r="CT804" s="53"/>
      <c r="CU804" s="53"/>
      <c r="CV804" s="53"/>
      <c r="CW804" s="53"/>
      <c r="CX804" s="53"/>
      <c r="CY804" s="53"/>
      <c r="CZ804" s="53"/>
      <c r="DA804" s="53"/>
      <c r="DB804" s="53"/>
      <c r="DC804" s="53"/>
      <c r="DD804" s="53"/>
      <c r="DE804" s="53"/>
      <c r="DF804" s="53"/>
      <c r="DG804" s="53"/>
      <c r="DH804" s="53"/>
      <c r="DI804" s="53"/>
      <c r="DJ804" s="53"/>
      <c r="DK804" s="53"/>
      <c r="DL804" s="53"/>
      <c r="DM804" s="53"/>
      <c r="DN804" s="53"/>
      <c r="DO804" s="53"/>
      <c r="DP804" s="53"/>
      <c r="DQ804" s="53"/>
      <c r="DR804" s="53"/>
      <c r="DS804" s="53"/>
      <c r="DT804" s="53"/>
      <c r="DU804" s="53"/>
      <c r="DV804" s="53"/>
      <c r="DW804" s="53"/>
      <c r="DX804" s="53"/>
      <c r="DY804" s="53"/>
      <c r="DZ804" s="53"/>
      <c r="EA804" s="53"/>
      <c r="EB804" s="53"/>
      <c r="EC804" s="53"/>
      <c r="ED804" s="53"/>
      <c r="EE804" s="53"/>
      <c r="EF804" s="53"/>
      <c r="EG804" s="53"/>
      <c r="EH804" s="53"/>
      <c r="EI804" s="53"/>
      <c r="EJ804" s="53"/>
      <c r="EK804" s="53"/>
      <c r="EL804" s="53"/>
      <c r="EM804" s="53"/>
      <c r="EN804" s="53"/>
      <c r="EO804" s="53"/>
      <c r="EP804" s="53"/>
      <c r="EQ804" s="53"/>
      <c r="ER804" s="53"/>
      <c r="ES804" s="53"/>
      <c r="ET804" s="53"/>
      <c r="EU804" s="53"/>
      <c r="EV804" s="53"/>
      <c r="EW804" s="53"/>
      <c r="EX804" s="53"/>
      <c r="EY804" s="53"/>
      <c r="EZ804" s="53"/>
      <c r="FA804" s="53"/>
      <c r="FB804" s="53"/>
      <c r="FC804" s="53"/>
      <c r="FD804" s="53"/>
      <c r="FE804" s="53"/>
      <c r="FF804" s="53"/>
      <c r="FG804" s="53"/>
      <c r="FH804" s="53"/>
      <c r="FI804" s="53"/>
      <c r="FJ804" s="53"/>
      <c r="FK804" s="53"/>
      <c r="FL804" s="53"/>
      <c r="FM804" s="53"/>
      <c r="FN804" s="53"/>
      <c r="FO804" s="53"/>
      <c r="FP804" s="53"/>
      <c r="FQ804" s="53"/>
      <c r="FR804" s="53"/>
      <c r="FS804" s="53"/>
      <c r="FT804" s="53"/>
      <c r="FU804" s="53"/>
      <c r="FV804" s="53"/>
      <c r="FW804" s="53"/>
      <c r="FX804" s="53"/>
      <c r="FY804" s="53"/>
      <c r="FZ804" s="53"/>
      <c r="GA804" s="53"/>
      <c r="GB804" s="53"/>
      <c r="GC804" s="53"/>
      <c r="GD804" s="53"/>
      <c r="GE804" s="53"/>
      <c r="GF804" s="53"/>
      <c r="GG804" s="53"/>
      <c r="GH804" s="53"/>
      <c r="GI804" s="53"/>
      <c r="GJ804" s="53"/>
      <c r="GK804" s="53"/>
      <c r="GL804" s="53"/>
      <c r="GM804" s="53"/>
      <c r="GN804" s="53"/>
      <c r="GO804" s="53"/>
      <c r="GP804" s="53"/>
      <c r="GQ804" s="53"/>
      <c r="GR804" s="53"/>
      <c r="GS804" s="53"/>
      <c r="GT804" s="53"/>
      <c r="GU804" s="53"/>
      <c r="GV804" s="53"/>
      <c r="GW804" s="53"/>
      <c r="GX804" s="53"/>
      <c r="GY804" s="53"/>
      <c r="GZ804" s="53"/>
      <c r="HA804" s="53"/>
      <c r="HB804" s="53"/>
      <c r="HC804" s="53"/>
      <c r="HD804" s="53"/>
      <c r="HE804" s="53"/>
      <c r="HF804" s="53"/>
      <c r="HG804" s="53"/>
      <c r="HH804" s="53"/>
      <c r="HI804" s="53"/>
      <c r="HJ804" s="53"/>
      <c r="HK804" s="53"/>
      <c r="HL804" s="53"/>
      <c r="HM804" s="53"/>
      <c r="HN804" s="53"/>
      <c r="HO804" s="53"/>
      <c r="HP804" s="53"/>
      <c r="HQ804" s="53"/>
      <c r="HR804" s="53"/>
      <c r="HS804" s="53"/>
      <c r="HT804" s="53"/>
      <c r="HU804" s="53"/>
      <c r="HV804" s="53"/>
      <c r="HW804" s="53"/>
      <c r="HX804" s="53"/>
      <c r="HY804" s="53"/>
      <c r="HZ804" s="53"/>
      <c r="IA804" s="53"/>
      <c r="IB804" s="53"/>
      <c r="IC804" s="53"/>
      <c r="ID804" s="53"/>
      <c r="IE804" s="53"/>
      <c r="IF804" s="53"/>
      <c r="IG804" s="53"/>
      <c r="IH804" s="53"/>
      <c r="II804" s="53"/>
      <c r="IJ804" s="53"/>
      <c r="IK804" s="53"/>
      <c r="IL804" s="53"/>
      <c r="IM804" s="53"/>
      <c r="IN804" s="53"/>
      <c r="IO804" s="53"/>
      <c r="IP804" s="53"/>
      <c r="IQ804" s="53"/>
      <c r="IR804" s="53"/>
      <c r="IS804" s="53"/>
      <c r="IT804" s="53"/>
      <c r="IU804" s="53"/>
    </row>
    <row r="805" spans="1:255" s="52" customFormat="1" ht="11.65" customHeight="1">
      <c r="A805" s="74">
        <v>804</v>
      </c>
      <c r="B805" s="55" t="s">
        <v>1937</v>
      </c>
      <c r="C805" s="56" t="s">
        <v>2774</v>
      </c>
      <c r="D805" s="67">
        <v>26</v>
      </c>
      <c r="E805" s="55"/>
      <c r="F805" s="78">
        <v>3406584.65</v>
      </c>
      <c r="G805" s="69" t="s">
        <v>1229</v>
      </c>
      <c r="H805" s="63"/>
      <c r="I805" s="94"/>
      <c r="J805" s="53"/>
      <c r="K805" s="48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3"/>
      <c r="BS805" s="53"/>
      <c r="BT805" s="53"/>
      <c r="BU805" s="53"/>
      <c r="BV805" s="53"/>
      <c r="BW805" s="53"/>
      <c r="BX805" s="53"/>
      <c r="BY805" s="53"/>
      <c r="BZ805" s="53"/>
      <c r="CA805" s="53"/>
      <c r="CB805" s="53"/>
      <c r="CC805" s="53"/>
      <c r="CD805" s="53"/>
      <c r="CE805" s="53"/>
      <c r="CF805" s="53"/>
      <c r="CG805" s="53"/>
      <c r="CH805" s="53"/>
      <c r="CI805" s="53"/>
      <c r="CJ805" s="53"/>
      <c r="CK805" s="53"/>
      <c r="CL805" s="53"/>
      <c r="CM805" s="53"/>
      <c r="CN805" s="53"/>
      <c r="CO805" s="53"/>
      <c r="CP805" s="53"/>
      <c r="CQ805" s="53"/>
      <c r="CR805" s="53"/>
      <c r="CS805" s="53"/>
      <c r="CT805" s="53"/>
      <c r="CU805" s="53"/>
      <c r="CV805" s="53"/>
      <c r="CW805" s="53"/>
      <c r="CX805" s="53"/>
      <c r="CY805" s="53"/>
      <c r="CZ805" s="53"/>
      <c r="DA805" s="53"/>
      <c r="DB805" s="53"/>
      <c r="DC805" s="53"/>
      <c r="DD805" s="53"/>
      <c r="DE805" s="53"/>
      <c r="DF805" s="53"/>
      <c r="DG805" s="53"/>
      <c r="DH805" s="53"/>
      <c r="DI805" s="53"/>
      <c r="DJ805" s="53"/>
      <c r="DK805" s="53"/>
      <c r="DL805" s="53"/>
      <c r="DM805" s="53"/>
      <c r="DN805" s="53"/>
      <c r="DO805" s="53"/>
      <c r="DP805" s="53"/>
      <c r="DQ805" s="53"/>
      <c r="DR805" s="53"/>
      <c r="DS805" s="53"/>
      <c r="DT805" s="53"/>
      <c r="DU805" s="53"/>
      <c r="DV805" s="53"/>
      <c r="DW805" s="53"/>
      <c r="DX805" s="53"/>
      <c r="DY805" s="53"/>
      <c r="DZ805" s="53"/>
      <c r="EA805" s="53"/>
      <c r="EB805" s="53"/>
      <c r="EC805" s="53"/>
      <c r="ED805" s="53"/>
      <c r="EE805" s="53"/>
      <c r="EF805" s="53"/>
      <c r="EG805" s="53"/>
      <c r="EH805" s="53"/>
      <c r="EI805" s="53"/>
      <c r="EJ805" s="53"/>
      <c r="EK805" s="53"/>
      <c r="EL805" s="53"/>
      <c r="EM805" s="53"/>
      <c r="EN805" s="53"/>
      <c r="EO805" s="53"/>
      <c r="EP805" s="53"/>
      <c r="EQ805" s="53"/>
      <c r="ER805" s="53"/>
      <c r="ES805" s="53"/>
      <c r="ET805" s="53"/>
      <c r="EU805" s="53"/>
      <c r="EV805" s="53"/>
      <c r="EW805" s="53"/>
      <c r="EX805" s="53"/>
      <c r="EY805" s="53"/>
      <c r="EZ805" s="53"/>
      <c r="FA805" s="53"/>
      <c r="FB805" s="53"/>
      <c r="FC805" s="53"/>
      <c r="FD805" s="53"/>
      <c r="FE805" s="53"/>
      <c r="FF805" s="53"/>
      <c r="FG805" s="53"/>
      <c r="FH805" s="53"/>
      <c r="FI805" s="53"/>
      <c r="FJ805" s="53"/>
      <c r="FK805" s="53"/>
      <c r="FL805" s="53"/>
      <c r="FM805" s="53"/>
      <c r="FN805" s="53"/>
      <c r="FO805" s="53"/>
      <c r="FP805" s="53"/>
      <c r="FQ805" s="53"/>
      <c r="FR805" s="53"/>
      <c r="FS805" s="53"/>
      <c r="FT805" s="53"/>
      <c r="FU805" s="53"/>
      <c r="FV805" s="53"/>
      <c r="FW805" s="53"/>
      <c r="FX805" s="53"/>
      <c r="FY805" s="53"/>
      <c r="FZ805" s="53"/>
      <c r="GA805" s="53"/>
      <c r="GB805" s="53"/>
      <c r="GC805" s="53"/>
      <c r="GD805" s="53"/>
      <c r="GE805" s="53"/>
      <c r="GF805" s="53"/>
      <c r="GG805" s="53"/>
      <c r="GH805" s="53"/>
      <c r="GI805" s="53"/>
      <c r="GJ805" s="53"/>
      <c r="GK805" s="53"/>
      <c r="GL805" s="53"/>
      <c r="GM805" s="53"/>
      <c r="GN805" s="53"/>
      <c r="GO805" s="53"/>
      <c r="GP805" s="53"/>
      <c r="GQ805" s="53"/>
      <c r="GR805" s="53"/>
      <c r="GS805" s="53"/>
      <c r="GT805" s="53"/>
      <c r="GU805" s="53"/>
      <c r="GV805" s="53"/>
      <c r="GW805" s="53"/>
      <c r="GX805" s="53"/>
      <c r="GY805" s="53"/>
      <c r="GZ805" s="53"/>
      <c r="HA805" s="53"/>
      <c r="HB805" s="53"/>
      <c r="HC805" s="53"/>
      <c r="HD805" s="53"/>
      <c r="HE805" s="53"/>
      <c r="HF805" s="53"/>
      <c r="HG805" s="53"/>
      <c r="HH805" s="53"/>
      <c r="HI805" s="53"/>
      <c r="HJ805" s="53"/>
      <c r="HK805" s="53"/>
      <c r="HL805" s="53"/>
      <c r="HM805" s="53"/>
      <c r="HN805" s="53"/>
      <c r="HO805" s="53"/>
      <c r="HP805" s="53"/>
      <c r="HQ805" s="53"/>
      <c r="HR805" s="53"/>
      <c r="HS805" s="53"/>
      <c r="HT805" s="53"/>
      <c r="HU805" s="53"/>
      <c r="HV805" s="53"/>
      <c r="HW805" s="53"/>
      <c r="HX805" s="53"/>
      <c r="HY805" s="53"/>
      <c r="HZ805" s="53"/>
      <c r="IA805" s="53"/>
      <c r="IB805" s="53"/>
      <c r="IC805" s="53"/>
      <c r="ID805" s="53"/>
      <c r="IE805" s="53"/>
      <c r="IF805" s="53"/>
      <c r="IG805" s="53"/>
      <c r="IH805" s="53"/>
      <c r="II805" s="53"/>
      <c r="IJ805" s="53"/>
      <c r="IK805" s="53"/>
      <c r="IL805" s="53"/>
      <c r="IM805" s="53"/>
      <c r="IN805" s="53"/>
      <c r="IO805" s="53"/>
      <c r="IP805" s="53"/>
      <c r="IQ805" s="53"/>
      <c r="IR805" s="53"/>
      <c r="IS805" s="53"/>
      <c r="IT805" s="53"/>
      <c r="IU805" s="53"/>
    </row>
    <row r="806" spans="1:255" s="52" customFormat="1" ht="11.65" customHeight="1">
      <c r="A806" s="74">
        <v>805</v>
      </c>
      <c r="B806" s="55" t="s">
        <v>2513</v>
      </c>
      <c r="C806" s="56" t="s">
        <v>2774</v>
      </c>
      <c r="D806" s="67">
        <v>114</v>
      </c>
      <c r="E806" s="55"/>
      <c r="F806" s="78">
        <v>3492011.12</v>
      </c>
      <c r="G806" s="69" t="s">
        <v>1229</v>
      </c>
      <c r="H806" s="63"/>
      <c r="I806" s="94"/>
      <c r="J806" s="53"/>
      <c r="K806" s="48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3"/>
      <c r="BS806" s="53"/>
      <c r="BT806" s="53"/>
      <c r="BU806" s="53"/>
      <c r="BV806" s="53"/>
      <c r="BW806" s="53"/>
      <c r="BX806" s="53"/>
      <c r="BY806" s="53"/>
      <c r="BZ806" s="53"/>
      <c r="CA806" s="53"/>
      <c r="CB806" s="53"/>
      <c r="CC806" s="53"/>
      <c r="CD806" s="53"/>
      <c r="CE806" s="53"/>
      <c r="CF806" s="53"/>
      <c r="CG806" s="53"/>
      <c r="CH806" s="53"/>
      <c r="CI806" s="53"/>
      <c r="CJ806" s="53"/>
      <c r="CK806" s="53"/>
      <c r="CL806" s="53"/>
      <c r="CM806" s="53"/>
      <c r="CN806" s="53"/>
      <c r="CO806" s="53"/>
      <c r="CP806" s="53"/>
      <c r="CQ806" s="53"/>
      <c r="CR806" s="53"/>
      <c r="CS806" s="53"/>
      <c r="CT806" s="53"/>
      <c r="CU806" s="53"/>
      <c r="CV806" s="53"/>
      <c r="CW806" s="53"/>
      <c r="CX806" s="53"/>
      <c r="CY806" s="53"/>
      <c r="CZ806" s="53"/>
      <c r="DA806" s="53"/>
      <c r="DB806" s="53"/>
      <c r="DC806" s="53"/>
      <c r="DD806" s="53"/>
      <c r="DE806" s="53"/>
      <c r="DF806" s="53"/>
      <c r="DG806" s="53"/>
      <c r="DH806" s="53"/>
      <c r="DI806" s="53"/>
      <c r="DJ806" s="53"/>
      <c r="DK806" s="53"/>
      <c r="DL806" s="53"/>
      <c r="DM806" s="53"/>
      <c r="DN806" s="53"/>
      <c r="DO806" s="53"/>
      <c r="DP806" s="53"/>
      <c r="DQ806" s="53"/>
      <c r="DR806" s="53"/>
      <c r="DS806" s="53"/>
      <c r="DT806" s="53"/>
      <c r="DU806" s="53"/>
      <c r="DV806" s="53"/>
      <c r="DW806" s="53"/>
      <c r="DX806" s="53"/>
      <c r="DY806" s="53"/>
      <c r="DZ806" s="53"/>
      <c r="EA806" s="53"/>
      <c r="EB806" s="53"/>
      <c r="EC806" s="53"/>
      <c r="ED806" s="53"/>
      <c r="EE806" s="53"/>
      <c r="EF806" s="53"/>
      <c r="EG806" s="53"/>
      <c r="EH806" s="53"/>
      <c r="EI806" s="53"/>
      <c r="EJ806" s="53"/>
      <c r="EK806" s="53"/>
      <c r="EL806" s="53"/>
      <c r="EM806" s="53"/>
      <c r="EN806" s="53"/>
      <c r="EO806" s="53"/>
      <c r="EP806" s="53"/>
      <c r="EQ806" s="53"/>
      <c r="ER806" s="53"/>
      <c r="ES806" s="53"/>
      <c r="ET806" s="53"/>
      <c r="EU806" s="53"/>
      <c r="EV806" s="53"/>
      <c r="EW806" s="53"/>
      <c r="EX806" s="53"/>
      <c r="EY806" s="53"/>
      <c r="EZ806" s="53"/>
      <c r="FA806" s="53"/>
      <c r="FB806" s="53"/>
      <c r="FC806" s="53"/>
      <c r="FD806" s="53"/>
      <c r="FE806" s="53"/>
      <c r="FF806" s="53"/>
      <c r="FG806" s="53"/>
      <c r="FH806" s="53"/>
      <c r="FI806" s="53"/>
      <c r="FJ806" s="53"/>
      <c r="FK806" s="53"/>
      <c r="FL806" s="53"/>
      <c r="FM806" s="53"/>
      <c r="FN806" s="53"/>
      <c r="FO806" s="53"/>
      <c r="FP806" s="53"/>
      <c r="FQ806" s="53"/>
      <c r="FR806" s="53"/>
      <c r="FS806" s="53"/>
      <c r="FT806" s="53"/>
      <c r="FU806" s="53"/>
      <c r="FV806" s="53"/>
      <c r="FW806" s="53"/>
      <c r="FX806" s="53"/>
      <c r="FY806" s="53"/>
      <c r="FZ806" s="53"/>
      <c r="GA806" s="53"/>
      <c r="GB806" s="53"/>
      <c r="GC806" s="53"/>
      <c r="GD806" s="53"/>
      <c r="GE806" s="53"/>
      <c r="GF806" s="53"/>
      <c r="GG806" s="53"/>
      <c r="GH806" s="53"/>
      <c r="GI806" s="53"/>
      <c r="GJ806" s="53"/>
      <c r="GK806" s="53"/>
      <c r="GL806" s="53"/>
      <c r="GM806" s="53"/>
      <c r="GN806" s="53"/>
      <c r="GO806" s="53"/>
      <c r="GP806" s="53"/>
      <c r="GQ806" s="53"/>
      <c r="GR806" s="53"/>
      <c r="GS806" s="53"/>
      <c r="GT806" s="53"/>
      <c r="GU806" s="53"/>
      <c r="GV806" s="53"/>
      <c r="GW806" s="53"/>
      <c r="GX806" s="53"/>
      <c r="GY806" s="53"/>
      <c r="GZ806" s="53"/>
      <c r="HA806" s="53"/>
      <c r="HB806" s="53"/>
      <c r="HC806" s="53"/>
      <c r="HD806" s="53"/>
      <c r="HE806" s="53"/>
      <c r="HF806" s="53"/>
      <c r="HG806" s="53"/>
      <c r="HH806" s="53"/>
      <c r="HI806" s="53"/>
      <c r="HJ806" s="53"/>
      <c r="HK806" s="53"/>
      <c r="HL806" s="53"/>
      <c r="HM806" s="53"/>
      <c r="HN806" s="53"/>
      <c r="HO806" s="53"/>
      <c r="HP806" s="53"/>
      <c r="HQ806" s="53"/>
      <c r="HR806" s="53"/>
      <c r="HS806" s="53"/>
      <c r="HT806" s="53"/>
      <c r="HU806" s="53"/>
      <c r="HV806" s="53"/>
      <c r="HW806" s="53"/>
      <c r="HX806" s="53"/>
      <c r="HY806" s="53"/>
      <c r="HZ806" s="53"/>
      <c r="IA806" s="53"/>
      <c r="IB806" s="53"/>
      <c r="IC806" s="53"/>
      <c r="ID806" s="53"/>
      <c r="IE806" s="53"/>
      <c r="IF806" s="53"/>
      <c r="IG806" s="53"/>
      <c r="IH806" s="53"/>
      <c r="II806" s="53"/>
      <c r="IJ806" s="53"/>
      <c r="IK806" s="53"/>
      <c r="IL806" s="53"/>
      <c r="IM806" s="53"/>
      <c r="IN806" s="53"/>
      <c r="IO806" s="53"/>
      <c r="IP806" s="53"/>
      <c r="IQ806" s="53"/>
      <c r="IR806" s="53"/>
      <c r="IS806" s="53"/>
      <c r="IT806" s="53"/>
      <c r="IU806" s="53"/>
    </row>
    <row r="807" spans="1:255" s="52" customFormat="1" ht="11.65" customHeight="1">
      <c r="A807" s="74">
        <v>806</v>
      </c>
      <c r="B807" s="55" t="s">
        <v>2773</v>
      </c>
      <c r="C807" s="56" t="s">
        <v>2774</v>
      </c>
      <c r="D807" s="67">
        <v>116</v>
      </c>
      <c r="E807" s="55" t="s">
        <v>924</v>
      </c>
      <c r="F807" s="78">
        <v>4386875</v>
      </c>
      <c r="G807" s="69" t="s">
        <v>1229</v>
      </c>
      <c r="H807" s="63"/>
      <c r="I807" s="94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  <c r="CC807" s="48"/>
      <c r="CD807" s="48"/>
      <c r="CE807" s="48"/>
      <c r="CF807" s="48"/>
      <c r="CG807" s="48"/>
      <c r="CH807" s="48"/>
      <c r="CI807" s="48"/>
      <c r="CJ807" s="48"/>
      <c r="CK807" s="48"/>
      <c r="CL807" s="48"/>
      <c r="CM807" s="48"/>
      <c r="CN807" s="48"/>
      <c r="CO807" s="48"/>
      <c r="CP807" s="48"/>
      <c r="CQ807" s="48"/>
      <c r="CR807" s="48"/>
      <c r="CS807" s="48"/>
      <c r="CT807" s="48"/>
      <c r="CU807" s="48"/>
      <c r="CV807" s="48"/>
      <c r="CW807" s="48"/>
      <c r="CX807" s="48"/>
      <c r="CY807" s="48"/>
      <c r="CZ807" s="48"/>
      <c r="DA807" s="48"/>
      <c r="DB807" s="48"/>
      <c r="DC807" s="48"/>
      <c r="DD807" s="48"/>
      <c r="DE807" s="48"/>
      <c r="DF807" s="48"/>
      <c r="DG807" s="48"/>
      <c r="DH807" s="48"/>
      <c r="DI807" s="48"/>
      <c r="DJ807" s="48"/>
      <c r="DK807" s="48"/>
      <c r="DL807" s="48"/>
      <c r="DM807" s="48"/>
      <c r="DN807" s="48"/>
      <c r="DO807" s="48"/>
      <c r="DP807" s="48"/>
      <c r="DQ807" s="48"/>
      <c r="DR807" s="48"/>
      <c r="DS807" s="48"/>
      <c r="DT807" s="48"/>
      <c r="DU807" s="48"/>
      <c r="DV807" s="48"/>
      <c r="DW807" s="48"/>
      <c r="DX807" s="48"/>
      <c r="DY807" s="48"/>
      <c r="DZ807" s="48"/>
      <c r="EA807" s="48"/>
      <c r="EB807" s="48"/>
      <c r="EC807" s="48"/>
      <c r="ED807" s="48"/>
      <c r="EE807" s="48"/>
      <c r="EF807" s="48"/>
      <c r="EG807" s="48"/>
      <c r="EH807" s="48"/>
      <c r="EI807" s="48"/>
      <c r="EJ807" s="48"/>
      <c r="EK807" s="48"/>
      <c r="EL807" s="48"/>
      <c r="EM807" s="48"/>
      <c r="EN807" s="48"/>
      <c r="EO807" s="48"/>
      <c r="EP807" s="48"/>
      <c r="EQ807" s="48"/>
      <c r="ER807" s="48"/>
      <c r="ES807" s="48"/>
      <c r="ET807" s="48"/>
      <c r="EU807" s="48"/>
      <c r="EV807" s="48"/>
      <c r="EW807" s="48"/>
      <c r="EX807" s="48"/>
      <c r="EY807" s="48"/>
      <c r="EZ807" s="48"/>
      <c r="FA807" s="48"/>
      <c r="FB807" s="48"/>
      <c r="FC807" s="48"/>
      <c r="FD807" s="48"/>
      <c r="FE807" s="48"/>
      <c r="FF807" s="48"/>
      <c r="FG807" s="48"/>
      <c r="FH807" s="48"/>
      <c r="FI807" s="48"/>
      <c r="FJ807" s="48"/>
      <c r="FK807" s="48"/>
      <c r="FL807" s="48"/>
      <c r="FM807" s="48"/>
      <c r="FN807" s="48"/>
      <c r="FO807" s="48"/>
      <c r="FP807" s="48"/>
      <c r="FQ807" s="48"/>
      <c r="FR807" s="48"/>
      <c r="FS807" s="48"/>
      <c r="FT807" s="48"/>
      <c r="FU807" s="48"/>
      <c r="FV807" s="48"/>
      <c r="FW807" s="48"/>
      <c r="FX807" s="48"/>
      <c r="FY807" s="48"/>
      <c r="FZ807" s="48"/>
      <c r="GA807" s="48"/>
      <c r="GB807" s="48"/>
      <c r="GC807" s="48"/>
      <c r="GD807" s="48"/>
      <c r="GE807" s="48"/>
      <c r="GF807" s="48"/>
      <c r="GG807" s="48"/>
      <c r="GH807" s="48"/>
      <c r="GI807" s="48"/>
      <c r="GJ807" s="48"/>
      <c r="GK807" s="48"/>
      <c r="GL807" s="48"/>
      <c r="GM807" s="48"/>
      <c r="GN807" s="48"/>
      <c r="GO807" s="48"/>
      <c r="GP807" s="48"/>
      <c r="GQ807" s="48"/>
      <c r="GR807" s="48"/>
      <c r="GS807" s="48"/>
      <c r="GT807" s="48"/>
      <c r="GU807" s="48"/>
      <c r="GV807" s="48"/>
      <c r="GW807" s="48"/>
      <c r="GX807" s="48"/>
      <c r="GY807" s="48"/>
      <c r="GZ807" s="48"/>
      <c r="HA807" s="48"/>
      <c r="HB807" s="48"/>
      <c r="HC807" s="48"/>
      <c r="HD807" s="48"/>
      <c r="HE807" s="48"/>
      <c r="HF807" s="48"/>
      <c r="HG807" s="48"/>
      <c r="HH807" s="48"/>
      <c r="HI807" s="48"/>
      <c r="HJ807" s="48"/>
      <c r="HK807" s="48"/>
      <c r="HL807" s="48"/>
      <c r="HM807" s="48"/>
      <c r="HN807" s="48"/>
      <c r="HO807" s="48"/>
      <c r="HP807" s="48"/>
      <c r="HQ807" s="48"/>
      <c r="HR807" s="48"/>
      <c r="HS807" s="48"/>
      <c r="HT807" s="48"/>
      <c r="HU807" s="48"/>
      <c r="HV807" s="48"/>
      <c r="HW807" s="48"/>
      <c r="HX807" s="48"/>
      <c r="HY807" s="48"/>
      <c r="HZ807" s="48"/>
      <c r="IA807" s="48"/>
      <c r="IB807" s="48"/>
      <c r="IC807" s="48"/>
      <c r="ID807" s="48"/>
      <c r="IE807" s="48"/>
      <c r="IF807" s="48"/>
      <c r="IG807" s="48"/>
      <c r="IH807" s="48"/>
      <c r="II807" s="48"/>
      <c r="IJ807" s="48"/>
      <c r="IK807" s="48"/>
      <c r="IL807" s="48"/>
      <c r="IM807" s="48"/>
      <c r="IN807" s="48"/>
      <c r="IO807" s="48"/>
      <c r="IP807" s="48"/>
      <c r="IQ807" s="48"/>
      <c r="IR807" s="48"/>
      <c r="IS807" s="48"/>
      <c r="IT807" s="48"/>
      <c r="IU807" s="48"/>
    </row>
    <row r="808" spans="1:255" s="52" customFormat="1" ht="11.65" customHeight="1">
      <c r="A808" s="74">
        <v>807</v>
      </c>
      <c r="B808" s="55" t="s">
        <v>2134</v>
      </c>
      <c r="C808" s="66" t="s">
        <v>2774</v>
      </c>
      <c r="D808" s="67">
        <v>118</v>
      </c>
      <c r="E808" s="55" t="s">
        <v>925</v>
      </c>
      <c r="F808" s="92">
        <v>32545.1</v>
      </c>
      <c r="G808" s="69" t="s">
        <v>1229</v>
      </c>
      <c r="H808" s="63"/>
      <c r="I808" s="92"/>
      <c r="J808" s="53"/>
      <c r="K808" s="48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3"/>
      <c r="BS808" s="53"/>
      <c r="BT808" s="53"/>
      <c r="BU808" s="53"/>
      <c r="BV808" s="53"/>
      <c r="BW808" s="53"/>
      <c r="BX808" s="53"/>
      <c r="BY808" s="53"/>
      <c r="BZ808" s="53"/>
      <c r="CA808" s="53"/>
      <c r="CB808" s="53"/>
      <c r="CC808" s="53"/>
      <c r="CD808" s="53"/>
      <c r="CE808" s="53"/>
      <c r="CF808" s="53"/>
      <c r="CG808" s="53"/>
      <c r="CH808" s="53"/>
      <c r="CI808" s="53"/>
      <c r="CJ808" s="53"/>
      <c r="CK808" s="53"/>
      <c r="CL808" s="53"/>
      <c r="CM808" s="53"/>
      <c r="CN808" s="53"/>
      <c r="CO808" s="53"/>
      <c r="CP808" s="53"/>
      <c r="CQ808" s="53"/>
      <c r="CR808" s="53"/>
      <c r="CS808" s="53"/>
      <c r="CT808" s="53"/>
      <c r="CU808" s="53"/>
      <c r="CV808" s="53"/>
      <c r="CW808" s="53"/>
      <c r="CX808" s="53"/>
      <c r="CY808" s="53"/>
      <c r="CZ808" s="53"/>
      <c r="DA808" s="53"/>
      <c r="DB808" s="53"/>
      <c r="DC808" s="53"/>
      <c r="DD808" s="53"/>
      <c r="DE808" s="53"/>
      <c r="DF808" s="53"/>
      <c r="DG808" s="53"/>
      <c r="DH808" s="53"/>
      <c r="DI808" s="53"/>
      <c r="DJ808" s="53"/>
      <c r="DK808" s="53"/>
      <c r="DL808" s="53"/>
      <c r="DM808" s="53"/>
      <c r="DN808" s="53"/>
      <c r="DO808" s="53"/>
      <c r="DP808" s="53"/>
      <c r="DQ808" s="53"/>
      <c r="DR808" s="53"/>
      <c r="DS808" s="53"/>
      <c r="DT808" s="53"/>
      <c r="DU808" s="53"/>
      <c r="DV808" s="53"/>
      <c r="DW808" s="53"/>
      <c r="DX808" s="53"/>
      <c r="DY808" s="53"/>
      <c r="DZ808" s="53"/>
      <c r="EA808" s="53"/>
      <c r="EB808" s="53"/>
      <c r="EC808" s="53"/>
      <c r="ED808" s="53"/>
      <c r="EE808" s="53"/>
      <c r="EF808" s="53"/>
      <c r="EG808" s="53"/>
      <c r="EH808" s="53"/>
      <c r="EI808" s="53"/>
      <c r="EJ808" s="53"/>
      <c r="EK808" s="53"/>
      <c r="EL808" s="53"/>
      <c r="EM808" s="53"/>
      <c r="EN808" s="53"/>
      <c r="EO808" s="53"/>
      <c r="EP808" s="53"/>
      <c r="EQ808" s="53"/>
      <c r="ER808" s="53"/>
      <c r="ES808" s="53"/>
      <c r="ET808" s="53"/>
      <c r="EU808" s="53"/>
      <c r="EV808" s="53"/>
      <c r="EW808" s="53"/>
      <c r="EX808" s="53"/>
      <c r="EY808" s="53"/>
      <c r="EZ808" s="53"/>
      <c r="FA808" s="53"/>
      <c r="FB808" s="53"/>
      <c r="FC808" s="53"/>
      <c r="FD808" s="53"/>
      <c r="FE808" s="53"/>
      <c r="FF808" s="53"/>
      <c r="FG808" s="53"/>
      <c r="FH808" s="53"/>
      <c r="FI808" s="53"/>
      <c r="FJ808" s="53"/>
      <c r="FK808" s="53"/>
      <c r="FL808" s="53"/>
      <c r="FM808" s="53"/>
      <c r="FN808" s="53"/>
      <c r="FO808" s="53"/>
      <c r="FP808" s="53"/>
      <c r="FQ808" s="53"/>
      <c r="FR808" s="53"/>
      <c r="FS808" s="53"/>
      <c r="FT808" s="53"/>
      <c r="FU808" s="53"/>
      <c r="FV808" s="53"/>
      <c r="FW808" s="53"/>
      <c r="FX808" s="53"/>
      <c r="FY808" s="53"/>
      <c r="FZ808" s="53"/>
      <c r="GA808" s="53"/>
      <c r="GB808" s="53"/>
      <c r="GC808" s="53"/>
      <c r="GD808" s="53"/>
      <c r="GE808" s="53"/>
      <c r="GF808" s="53"/>
      <c r="GG808" s="53"/>
      <c r="GH808" s="53"/>
      <c r="GI808" s="53"/>
      <c r="GJ808" s="53"/>
      <c r="GK808" s="53"/>
      <c r="GL808" s="53"/>
      <c r="GM808" s="53"/>
      <c r="GN808" s="53"/>
      <c r="GO808" s="53"/>
      <c r="GP808" s="53"/>
      <c r="GQ808" s="53"/>
      <c r="GR808" s="53"/>
      <c r="GS808" s="53"/>
      <c r="GT808" s="53"/>
      <c r="GU808" s="53"/>
      <c r="GV808" s="53"/>
      <c r="GW808" s="53"/>
      <c r="GX808" s="53"/>
      <c r="GY808" s="53"/>
      <c r="GZ808" s="53"/>
      <c r="HA808" s="53"/>
      <c r="HB808" s="53"/>
      <c r="HC808" s="53"/>
      <c r="HD808" s="53"/>
      <c r="HE808" s="53"/>
      <c r="HF808" s="53"/>
      <c r="HG808" s="53"/>
      <c r="HH808" s="53"/>
      <c r="HI808" s="53"/>
      <c r="HJ808" s="53"/>
      <c r="HK808" s="53"/>
      <c r="HL808" s="53"/>
      <c r="HM808" s="53"/>
      <c r="HN808" s="53"/>
      <c r="HO808" s="53"/>
      <c r="HP808" s="53"/>
      <c r="HQ808" s="53"/>
      <c r="HR808" s="53"/>
      <c r="HS808" s="53"/>
      <c r="HT808" s="53"/>
      <c r="HU808" s="53"/>
      <c r="HV808" s="53"/>
      <c r="HW808" s="53"/>
      <c r="HX808" s="53"/>
      <c r="HY808" s="53"/>
      <c r="HZ808" s="53"/>
      <c r="IA808" s="53"/>
      <c r="IB808" s="53"/>
      <c r="IC808" s="53"/>
      <c r="ID808" s="53"/>
      <c r="IE808" s="53"/>
      <c r="IF808" s="53"/>
      <c r="IG808" s="53"/>
      <c r="IH808" s="53"/>
      <c r="II808" s="53"/>
      <c r="IJ808" s="53"/>
      <c r="IK808" s="53"/>
      <c r="IL808" s="53"/>
      <c r="IM808" s="53"/>
      <c r="IN808" s="53"/>
      <c r="IO808" s="53"/>
      <c r="IP808" s="53"/>
      <c r="IQ808" s="53"/>
      <c r="IR808" s="53"/>
      <c r="IS808" s="53"/>
      <c r="IT808" s="53"/>
      <c r="IU808" s="53"/>
    </row>
    <row r="809" spans="1:255" s="52" customFormat="1" ht="11.65" customHeight="1">
      <c r="A809" s="74">
        <v>808</v>
      </c>
      <c r="B809" s="55" t="s">
        <v>2783</v>
      </c>
      <c r="C809" s="56" t="s">
        <v>2778</v>
      </c>
      <c r="D809" s="67">
        <v>78</v>
      </c>
      <c r="E809" s="55"/>
      <c r="F809" s="78">
        <v>55577.02</v>
      </c>
      <c r="G809" s="69" t="s">
        <v>1229</v>
      </c>
      <c r="H809" s="63"/>
      <c r="I809" s="94"/>
      <c r="J809" s="53"/>
      <c r="K809" s="48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3"/>
      <c r="BS809" s="53"/>
      <c r="BT809" s="53"/>
      <c r="BU809" s="53"/>
      <c r="BV809" s="53"/>
      <c r="BW809" s="53"/>
      <c r="BX809" s="53"/>
      <c r="BY809" s="53"/>
      <c r="BZ809" s="53"/>
      <c r="CA809" s="53"/>
      <c r="CB809" s="53"/>
      <c r="CC809" s="53"/>
      <c r="CD809" s="53"/>
      <c r="CE809" s="53"/>
      <c r="CF809" s="53"/>
      <c r="CG809" s="53"/>
      <c r="CH809" s="53"/>
      <c r="CI809" s="53"/>
      <c r="CJ809" s="53"/>
      <c r="CK809" s="53"/>
      <c r="CL809" s="53"/>
      <c r="CM809" s="53"/>
      <c r="CN809" s="53"/>
      <c r="CO809" s="53"/>
      <c r="CP809" s="53"/>
      <c r="CQ809" s="53"/>
      <c r="CR809" s="53"/>
      <c r="CS809" s="53"/>
      <c r="CT809" s="53"/>
      <c r="CU809" s="53"/>
      <c r="CV809" s="53"/>
      <c r="CW809" s="53"/>
      <c r="CX809" s="53"/>
      <c r="CY809" s="53"/>
      <c r="CZ809" s="53"/>
      <c r="DA809" s="53"/>
      <c r="DB809" s="53"/>
      <c r="DC809" s="53"/>
      <c r="DD809" s="53"/>
      <c r="DE809" s="53"/>
      <c r="DF809" s="53"/>
      <c r="DG809" s="53"/>
      <c r="DH809" s="53"/>
      <c r="DI809" s="53"/>
      <c r="DJ809" s="53"/>
      <c r="DK809" s="53"/>
      <c r="DL809" s="53"/>
      <c r="DM809" s="53"/>
      <c r="DN809" s="53"/>
      <c r="DO809" s="53"/>
      <c r="DP809" s="53"/>
      <c r="DQ809" s="53"/>
      <c r="DR809" s="53"/>
      <c r="DS809" s="53"/>
      <c r="DT809" s="53"/>
      <c r="DU809" s="53"/>
      <c r="DV809" s="53"/>
      <c r="DW809" s="53"/>
      <c r="DX809" s="53"/>
      <c r="DY809" s="53"/>
      <c r="DZ809" s="53"/>
      <c r="EA809" s="53"/>
      <c r="EB809" s="53"/>
      <c r="EC809" s="53"/>
      <c r="ED809" s="53"/>
      <c r="EE809" s="53"/>
      <c r="EF809" s="53"/>
      <c r="EG809" s="53"/>
      <c r="EH809" s="53"/>
      <c r="EI809" s="53"/>
      <c r="EJ809" s="53"/>
      <c r="EK809" s="53"/>
      <c r="EL809" s="53"/>
      <c r="EM809" s="53"/>
      <c r="EN809" s="53"/>
      <c r="EO809" s="53"/>
      <c r="EP809" s="53"/>
      <c r="EQ809" s="53"/>
      <c r="ER809" s="53"/>
      <c r="ES809" s="53"/>
      <c r="ET809" s="53"/>
      <c r="EU809" s="53"/>
      <c r="EV809" s="53"/>
      <c r="EW809" s="53"/>
      <c r="EX809" s="53"/>
      <c r="EY809" s="53"/>
      <c r="EZ809" s="53"/>
      <c r="FA809" s="53"/>
      <c r="FB809" s="53"/>
      <c r="FC809" s="53"/>
      <c r="FD809" s="53"/>
      <c r="FE809" s="53"/>
      <c r="FF809" s="53"/>
      <c r="FG809" s="53"/>
      <c r="FH809" s="53"/>
      <c r="FI809" s="53"/>
      <c r="FJ809" s="53"/>
      <c r="FK809" s="53"/>
      <c r="FL809" s="53"/>
      <c r="FM809" s="53"/>
      <c r="FN809" s="53"/>
      <c r="FO809" s="53"/>
      <c r="FP809" s="53"/>
      <c r="FQ809" s="53"/>
      <c r="FR809" s="53"/>
      <c r="FS809" s="53"/>
      <c r="FT809" s="53"/>
      <c r="FU809" s="53"/>
      <c r="FV809" s="53"/>
      <c r="FW809" s="53"/>
      <c r="FX809" s="53"/>
      <c r="FY809" s="53"/>
      <c r="FZ809" s="53"/>
      <c r="GA809" s="53"/>
      <c r="GB809" s="53"/>
      <c r="GC809" s="53"/>
      <c r="GD809" s="53"/>
      <c r="GE809" s="53"/>
      <c r="GF809" s="53"/>
      <c r="GG809" s="53"/>
      <c r="GH809" s="53"/>
      <c r="GI809" s="53"/>
      <c r="GJ809" s="53"/>
      <c r="GK809" s="53"/>
      <c r="GL809" s="53"/>
      <c r="GM809" s="53"/>
      <c r="GN809" s="53"/>
      <c r="GO809" s="53"/>
      <c r="GP809" s="53"/>
      <c r="GQ809" s="53"/>
      <c r="GR809" s="53"/>
      <c r="GS809" s="53"/>
      <c r="GT809" s="53"/>
      <c r="GU809" s="53"/>
      <c r="GV809" s="53"/>
      <c r="GW809" s="53"/>
      <c r="GX809" s="53"/>
      <c r="GY809" s="53"/>
      <c r="GZ809" s="53"/>
      <c r="HA809" s="53"/>
      <c r="HB809" s="53"/>
      <c r="HC809" s="53"/>
      <c r="HD809" s="53"/>
      <c r="HE809" s="53"/>
      <c r="HF809" s="53"/>
      <c r="HG809" s="53"/>
      <c r="HH809" s="53"/>
      <c r="HI809" s="53"/>
      <c r="HJ809" s="53"/>
      <c r="HK809" s="53"/>
      <c r="HL809" s="53"/>
      <c r="HM809" s="53"/>
      <c r="HN809" s="53"/>
      <c r="HO809" s="53"/>
      <c r="HP809" s="53"/>
      <c r="HQ809" s="53"/>
      <c r="HR809" s="53"/>
      <c r="HS809" s="53"/>
      <c r="HT809" s="53"/>
      <c r="HU809" s="53"/>
      <c r="HV809" s="53"/>
      <c r="HW809" s="53"/>
      <c r="HX809" s="53"/>
      <c r="HY809" s="53"/>
      <c r="HZ809" s="53"/>
      <c r="IA809" s="53"/>
      <c r="IB809" s="53"/>
      <c r="IC809" s="53"/>
      <c r="ID809" s="53"/>
      <c r="IE809" s="53"/>
      <c r="IF809" s="53"/>
      <c r="IG809" s="53"/>
      <c r="IH809" s="53"/>
      <c r="II809" s="53"/>
      <c r="IJ809" s="53"/>
      <c r="IK809" s="53"/>
      <c r="IL809" s="53"/>
      <c r="IM809" s="53"/>
      <c r="IN809" s="53"/>
      <c r="IO809" s="53"/>
      <c r="IP809" s="53"/>
      <c r="IQ809" s="53"/>
      <c r="IR809" s="53"/>
      <c r="IS809" s="53"/>
      <c r="IT809" s="53"/>
      <c r="IU809" s="53"/>
    </row>
    <row r="810" spans="1:255" s="52" customFormat="1" ht="11.65" customHeight="1">
      <c r="A810" s="74">
        <v>809</v>
      </c>
      <c r="B810" s="55" t="s">
        <v>2013</v>
      </c>
      <c r="C810" s="56" t="s">
        <v>2778</v>
      </c>
      <c r="D810" s="67">
        <v>72</v>
      </c>
      <c r="E810" s="55" t="s">
        <v>619</v>
      </c>
      <c r="F810" s="78">
        <v>60500.51</v>
      </c>
      <c r="G810" s="69" t="s">
        <v>1229</v>
      </c>
      <c r="H810" s="63"/>
      <c r="I810" s="94"/>
      <c r="J810" s="53"/>
      <c r="K810" s="48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3"/>
      <c r="BS810" s="53"/>
      <c r="BT810" s="53"/>
      <c r="BU810" s="53"/>
      <c r="BV810" s="53"/>
      <c r="BW810" s="53"/>
      <c r="BX810" s="53"/>
      <c r="BY810" s="53"/>
      <c r="BZ810" s="53"/>
      <c r="CA810" s="53"/>
      <c r="CB810" s="53"/>
      <c r="CC810" s="53"/>
      <c r="CD810" s="53"/>
      <c r="CE810" s="53"/>
      <c r="CF810" s="53"/>
      <c r="CG810" s="53"/>
      <c r="CH810" s="53"/>
      <c r="CI810" s="53"/>
      <c r="CJ810" s="53"/>
      <c r="CK810" s="53"/>
      <c r="CL810" s="53"/>
      <c r="CM810" s="53"/>
      <c r="CN810" s="53"/>
      <c r="CO810" s="53"/>
      <c r="CP810" s="53"/>
      <c r="CQ810" s="53"/>
      <c r="CR810" s="53"/>
      <c r="CS810" s="53"/>
      <c r="CT810" s="53"/>
      <c r="CU810" s="53"/>
      <c r="CV810" s="53"/>
      <c r="CW810" s="53"/>
      <c r="CX810" s="53"/>
      <c r="CY810" s="53"/>
      <c r="CZ810" s="53"/>
      <c r="DA810" s="53"/>
      <c r="DB810" s="53"/>
      <c r="DC810" s="53"/>
      <c r="DD810" s="53"/>
      <c r="DE810" s="53"/>
      <c r="DF810" s="53"/>
      <c r="DG810" s="53"/>
      <c r="DH810" s="53"/>
      <c r="DI810" s="53"/>
      <c r="DJ810" s="53"/>
      <c r="DK810" s="53"/>
      <c r="DL810" s="53"/>
      <c r="DM810" s="53"/>
      <c r="DN810" s="53"/>
      <c r="DO810" s="53"/>
      <c r="DP810" s="53"/>
      <c r="DQ810" s="53"/>
      <c r="DR810" s="53"/>
      <c r="DS810" s="53"/>
      <c r="DT810" s="53"/>
      <c r="DU810" s="53"/>
      <c r="DV810" s="53"/>
      <c r="DW810" s="53"/>
      <c r="DX810" s="53"/>
      <c r="DY810" s="53"/>
      <c r="DZ810" s="53"/>
      <c r="EA810" s="53"/>
      <c r="EB810" s="53"/>
      <c r="EC810" s="53"/>
      <c r="ED810" s="53"/>
      <c r="EE810" s="53"/>
      <c r="EF810" s="53"/>
      <c r="EG810" s="53"/>
      <c r="EH810" s="53"/>
      <c r="EI810" s="53"/>
      <c r="EJ810" s="53"/>
      <c r="EK810" s="53"/>
      <c r="EL810" s="53"/>
      <c r="EM810" s="53"/>
      <c r="EN810" s="53"/>
      <c r="EO810" s="53"/>
      <c r="EP810" s="53"/>
      <c r="EQ810" s="53"/>
      <c r="ER810" s="53"/>
      <c r="ES810" s="53"/>
      <c r="ET810" s="53"/>
      <c r="EU810" s="53"/>
      <c r="EV810" s="53"/>
      <c r="EW810" s="53"/>
      <c r="EX810" s="53"/>
      <c r="EY810" s="53"/>
      <c r="EZ810" s="53"/>
      <c r="FA810" s="53"/>
      <c r="FB810" s="53"/>
      <c r="FC810" s="53"/>
      <c r="FD810" s="53"/>
      <c r="FE810" s="53"/>
      <c r="FF810" s="53"/>
      <c r="FG810" s="53"/>
      <c r="FH810" s="53"/>
      <c r="FI810" s="53"/>
      <c r="FJ810" s="53"/>
      <c r="FK810" s="53"/>
      <c r="FL810" s="53"/>
      <c r="FM810" s="53"/>
      <c r="FN810" s="53"/>
      <c r="FO810" s="53"/>
      <c r="FP810" s="53"/>
      <c r="FQ810" s="53"/>
      <c r="FR810" s="53"/>
      <c r="FS810" s="53"/>
      <c r="FT810" s="53"/>
      <c r="FU810" s="53"/>
      <c r="FV810" s="53"/>
      <c r="FW810" s="53"/>
      <c r="FX810" s="53"/>
      <c r="FY810" s="53"/>
      <c r="FZ810" s="53"/>
      <c r="GA810" s="53"/>
      <c r="GB810" s="53"/>
      <c r="GC810" s="53"/>
      <c r="GD810" s="53"/>
      <c r="GE810" s="53"/>
      <c r="GF810" s="53"/>
      <c r="GG810" s="53"/>
      <c r="GH810" s="53"/>
      <c r="GI810" s="53"/>
      <c r="GJ810" s="53"/>
      <c r="GK810" s="53"/>
      <c r="GL810" s="53"/>
      <c r="GM810" s="53"/>
      <c r="GN810" s="53"/>
      <c r="GO810" s="53"/>
      <c r="GP810" s="53"/>
      <c r="GQ810" s="53"/>
      <c r="GR810" s="53"/>
      <c r="GS810" s="53"/>
      <c r="GT810" s="53"/>
      <c r="GU810" s="53"/>
      <c r="GV810" s="53"/>
      <c r="GW810" s="53"/>
      <c r="GX810" s="53"/>
      <c r="GY810" s="53"/>
      <c r="GZ810" s="53"/>
      <c r="HA810" s="53"/>
      <c r="HB810" s="53"/>
      <c r="HC810" s="53"/>
      <c r="HD810" s="53"/>
      <c r="HE810" s="53"/>
      <c r="HF810" s="53"/>
      <c r="HG810" s="53"/>
      <c r="HH810" s="53"/>
      <c r="HI810" s="53"/>
      <c r="HJ810" s="53"/>
      <c r="HK810" s="53"/>
      <c r="HL810" s="53"/>
      <c r="HM810" s="53"/>
      <c r="HN810" s="53"/>
      <c r="HO810" s="53"/>
      <c r="HP810" s="53"/>
      <c r="HQ810" s="53"/>
      <c r="HR810" s="53"/>
      <c r="HS810" s="53"/>
      <c r="HT810" s="53"/>
      <c r="HU810" s="53"/>
      <c r="HV810" s="53"/>
      <c r="HW810" s="53"/>
      <c r="HX810" s="53"/>
      <c r="HY810" s="53"/>
      <c r="HZ810" s="53"/>
      <c r="IA810" s="53"/>
      <c r="IB810" s="53"/>
      <c r="IC810" s="53"/>
      <c r="ID810" s="53"/>
      <c r="IE810" s="53"/>
      <c r="IF810" s="53"/>
      <c r="IG810" s="53"/>
      <c r="IH810" s="53"/>
      <c r="II810" s="53"/>
      <c r="IJ810" s="53"/>
      <c r="IK810" s="53"/>
      <c r="IL810" s="53"/>
      <c r="IM810" s="53"/>
      <c r="IN810" s="53"/>
      <c r="IO810" s="53"/>
      <c r="IP810" s="53"/>
      <c r="IQ810" s="53"/>
      <c r="IR810" s="53"/>
      <c r="IS810" s="53"/>
      <c r="IT810" s="53"/>
      <c r="IU810" s="53"/>
    </row>
    <row r="811" spans="1:255" s="52" customFormat="1" ht="11.65" customHeight="1">
      <c r="A811" s="74">
        <v>810</v>
      </c>
      <c r="B811" s="55" t="s">
        <v>2037</v>
      </c>
      <c r="C811" s="56" t="s">
        <v>2778</v>
      </c>
      <c r="D811" s="67">
        <v>72</v>
      </c>
      <c r="E811" s="55" t="s">
        <v>742</v>
      </c>
      <c r="F811" s="78">
        <v>63296.05</v>
      </c>
      <c r="G811" s="69" t="s">
        <v>1229</v>
      </c>
      <c r="H811" s="63"/>
      <c r="I811" s="94"/>
      <c r="J811" s="53"/>
      <c r="K811" s="48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3"/>
      <c r="BS811" s="53"/>
      <c r="BT811" s="53"/>
      <c r="BU811" s="53"/>
      <c r="BV811" s="53"/>
      <c r="BW811" s="53"/>
      <c r="BX811" s="53"/>
      <c r="BY811" s="53"/>
      <c r="BZ811" s="53"/>
      <c r="CA811" s="53"/>
      <c r="CB811" s="53"/>
      <c r="CC811" s="53"/>
      <c r="CD811" s="53"/>
      <c r="CE811" s="53"/>
      <c r="CF811" s="53"/>
      <c r="CG811" s="53"/>
      <c r="CH811" s="53"/>
      <c r="CI811" s="53"/>
      <c r="CJ811" s="53"/>
      <c r="CK811" s="53"/>
      <c r="CL811" s="53"/>
      <c r="CM811" s="53"/>
      <c r="CN811" s="53"/>
      <c r="CO811" s="53"/>
      <c r="CP811" s="53"/>
      <c r="CQ811" s="53"/>
      <c r="CR811" s="53"/>
      <c r="CS811" s="53"/>
      <c r="CT811" s="53"/>
      <c r="CU811" s="53"/>
      <c r="CV811" s="53"/>
      <c r="CW811" s="53"/>
      <c r="CX811" s="53"/>
      <c r="CY811" s="53"/>
      <c r="CZ811" s="53"/>
      <c r="DA811" s="53"/>
      <c r="DB811" s="53"/>
      <c r="DC811" s="53"/>
      <c r="DD811" s="53"/>
      <c r="DE811" s="53"/>
      <c r="DF811" s="53"/>
      <c r="DG811" s="53"/>
      <c r="DH811" s="53"/>
      <c r="DI811" s="53"/>
      <c r="DJ811" s="53"/>
      <c r="DK811" s="53"/>
      <c r="DL811" s="53"/>
      <c r="DM811" s="53"/>
      <c r="DN811" s="53"/>
      <c r="DO811" s="53"/>
      <c r="DP811" s="53"/>
      <c r="DQ811" s="53"/>
      <c r="DR811" s="53"/>
      <c r="DS811" s="53"/>
      <c r="DT811" s="53"/>
      <c r="DU811" s="53"/>
      <c r="DV811" s="53"/>
      <c r="DW811" s="53"/>
      <c r="DX811" s="53"/>
      <c r="DY811" s="53"/>
      <c r="DZ811" s="53"/>
      <c r="EA811" s="53"/>
      <c r="EB811" s="53"/>
      <c r="EC811" s="53"/>
      <c r="ED811" s="53"/>
      <c r="EE811" s="53"/>
      <c r="EF811" s="53"/>
      <c r="EG811" s="53"/>
      <c r="EH811" s="53"/>
      <c r="EI811" s="53"/>
      <c r="EJ811" s="53"/>
      <c r="EK811" s="53"/>
      <c r="EL811" s="53"/>
      <c r="EM811" s="53"/>
      <c r="EN811" s="53"/>
      <c r="EO811" s="53"/>
      <c r="EP811" s="53"/>
      <c r="EQ811" s="53"/>
      <c r="ER811" s="53"/>
      <c r="ES811" s="53"/>
      <c r="ET811" s="53"/>
      <c r="EU811" s="53"/>
      <c r="EV811" s="53"/>
      <c r="EW811" s="53"/>
      <c r="EX811" s="53"/>
      <c r="EY811" s="53"/>
      <c r="EZ811" s="53"/>
      <c r="FA811" s="53"/>
      <c r="FB811" s="53"/>
      <c r="FC811" s="53"/>
      <c r="FD811" s="53"/>
      <c r="FE811" s="53"/>
      <c r="FF811" s="53"/>
      <c r="FG811" s="53"/>
      <c r="FH811" s="53"/>
      <c r="FI811" s="53"/>
      <c r="FJ811" s="53"/>
      <c r="FK811" s="53"/>
      <c r="FL811" s="53"/>
      <c r="FM811" s="53"/>
      <c r="FN811" s="53"/>
      <c r="FO811" s="53"/>
      <c r="FP811" s="53"/>
      <c r="FQ811" s="53"/>
      <c r="FR811" s="53"/>
      <c r="FS811" s="53"/>
      <c r="FT811" s="53"/>
      <c r="FU811" s="53"/>
      <c r="FV811" s="53"/>
      <c r="FW811" s="53"/>
      <c r="FX811" s="53"/>
      <c r="FY811" s="53"/>
      <c r="FZ811" s="53"/>
      <c r="GA811" s="53"/>
      <c r="GB811" s="53"/>
      <c r="GC811" s="53"/>
      <c r="GD811" s="53"/>
      <c r="GE811" s="53"/>
      <c r="GF811" s="53"/>
      <c r="GG811" s="53"/>
      <c r="GH811" s="53"/>
      <c r="GI811" s="53"/>
      <c r="GJ811" s="53"/>
      <c r="GK811" s="53"/>
      <c r="GL811" s="53"/>
      <c r="GM811" s="53"/>
      <c r="GN811" s="53"/>
      <c r="GO811" s="53"/>
      <c r="GP811" s="53"/>
      <c r="GQ811" s="53"/>
      <c r="GR811" s="53"/>
      <c r="GS811" s="53"/>
      <c r="GT811" s="53"/>
      <c r="GU811" s="53"/>
      <c r="GV811" s="53"/>
      <c r="GW811" s="53"/>
      <c r="GX811" s="53"/>
      <c r="GY811" s="53"/>
      <c r="GZ811" s="53"/>
      <c r="HA811" s="53"/>
      <c r="HB811" s="53"/>
      <c r="HC811" s="53"/>
      <c r="HD811" s="53"/>
      <c r="HE811" s="53"/>
      <c r="HF811" s="53"/>
      <c r="HG811" s="53"/>
      <c r="HH811" s="53"/>
      <c r="HI811" s="53"/>
      <c r="HJ811" s="53"/>
      <c r="HK811" s="53"/>
      <c r="HL811" s="53"/>
      <c r="HM811" s="53"/>
      <c r="HN811" s="53"/>
      <c r="HO811" s="53"/>
      <c r="HP811" s="53"/>
      <c r="HQ811" s="53"/>
      <c r="HR811" s="53"/>
      <c r="HS811" s="53"/>
      <c r="HT811" s="53"/>
      <c r="HU811" s="53"/>
      <c r="HV811" s="53"/>
      <c r="HW811" s="53"/>
      <c r="HX811" s="53"/>
      <c r="HY811" s="53"/>
      <c r="HZ811" s="53"/>
      <c r="IA811" s="53"/>
      <c r="IB811" s="53"/>
      <c r="IC811" s="53"/>
      <c r="ID811" s="53"/>
      <c r="IE811" s="53"/>
      <c r="IF811" s="53"/>
      <c r="IG811" s="53"/>
      <c r="IH811" s="53"/>
      <c r="II811" s="53"/>
      <c r="IJ811" s="53"/>
      <c r="IK811" s="53"/>
      <c r="IL811" s="53"/>
      <c r="IM811" s="53"/>
      <c r="IN811" s="53"/>
      <c r="IO811" s="53"/>
      <c r="IP811" s="53"/>
      <c r="IQ811" s="53"/>
      <c r="IR811" s="53"/>
      <c r="IS811" s="53"/>
      <c r="IT811" s="53"/>
      <c r="IU811" s="53"/>
    </row>
    <row r="812" spans="1:255" s="52" customFormat="1" ht="11.65" customHeight="1">
      <c r="A812" s="74">
        <v>811</v>
      </c>
      <c r="B812" s="55" t="s">
        <v>2014</v>
      </c>
      <c r="C812" s="56" t="s">
        <v>2778</v>
      </c>
      <c r="D812" s="67">
        <v>72</v>
      </c>
      <c r="E812" s="55" t="s">
        <v>2782</v>
      </c>
      <c r="F812" s="78">
        <v>63296.05</v>
      </c>
      <c r="G812" s="69" t="s">
        <v>1229</v>
      </c>
      <c r="H812" s="63"/>
      <c r="I812" s="94"/>
      <c r="J812" s="53"/>
      <c r="K812" s="48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3"/>
      <c r="BS812" s="53"/>
      <c r="BT812" s="53"/>
      <c r="BU812" s="53"/>
      <c r="BV812" s="53"/>
      <c r="BW812" s="53"/>
      <c r="BX812" s="53"/>
      <c r="BY812" s="53"/>
      <c r="BZ812" s="53"/>
      <c r="CA812" s="53"/>
      <c r="CB812" s="53"/>
      <c r="CC812" s="53"/>
      <c r="CD812" s="53"/>
      <c r="CE812" s="53"/>
      <c r="CF812" s="53"/>
      <c r="CG812" s="53"/>
      <c r="CH812" s="53"/>
      <c r="CI812" s="53"/>
      <c r="CJ812" s="53"/>
      <c r="CK812" s="53"/>
      <c r="CL812" s="53"/>
      <c r="CM812" s="53"/>
      <c r="CN812" s="53"/>
      <c r="CO812" s="53"/>
      <c r="CP812" s="53"/>
      <c r="CQ812" s="53"/>
      <c r="CR812" s="53"/>
      <c r="CS812" s="53"/>
      <c r="CT812" s="53"/>
      <c r="CU812" s="53"/>
      <c r="CV812" s="53"/>
      <c r="CW812" s="53"/>
      <c r="CX812" s="53"/>
      <c r="CY812" s="53"/>
      <c r="CZ812" s="53"/>
      <c r="DA812" s="53"/>
      <c r="DB812" s="53"/>
      <c r="DC812" s="53"/>
      <c r="DD812" s="53"/>
      <c r="DE812" s="53"/>
      <c r="DF812" s="53"/>
      <c r="DG812" s="53"/>
      <c r="DH812" s="53"/>
      <c r="DI812" s="53"/>
      <c r="DJ812" s="53"/>
      <c r="DK812" s="53"/>
      <c r="DL812" s="53"/>
      <c r="DM812" s="53"/>
      <c r="DN812" s="53"/>
      <c r="DO812" s="53"/>
      <c r="DP812" s="53"/>
      <c r="DQ812" s="53"/>
      <c r="DR812" s="53"/>
      <c r="DS812" s="53"/>
      <c r="DT812" s="53"/>
      <c r="DU812" s="53"/>
      <c r="DV812" s="53"/>
      <c r="DW812" s="53"/>
      <c r="DX812" s="53"/>
      <c r="DY812" s="53"/>
      <c r="DZ812" s="53"/>
      <c r="EA812" s="53"/>
      <c r="EB812" s="53"/>
      <c r="EC812" s="53"/>
      <c r="ED812" s="53"/>
      <c r="EE812" s="53"/>
      <c r="EF812" s="53"/>
      <c r="EG812" s="53"/>
      <c r="EH812" s="53"/>
      <c r="EI812" s="53"/>
      <c r="EJ812" s="53"/>
      <c r="EK812" s="53"/>
      <c r="EL812" s="53"/>
      <c r="EM812" s="53"/>
      <c r="EN812" s="53"/>
      <c r="EO812" s="53"/>
      <c r="EP812" s="53"/>
      <c r="EQ812" s="53"/>
      <c r="ER812" s="53"/>
      <c r="ES812" s="53"/>
      <c r="ET812" s="53"/>
      <c r="EU812" s="53"/>
      <c r="EV812" s="53"/>
      <c r="EW812" s="53"/>
      <c r="EX812" s="53"/>
      <c r="EY812" s="53"/>
      <c r="EZ812" s="53"/>
      <c r="FA812" s="53"/>
      <c r="FB812" s="53"/>
      <c r="FC812" s="53"/>
      <c r="FD812" s="53"/>
      <c r="FE812" s="53"/>
      <c r="FF812" s="53"/>
      <c r="FG812" s="53"/>
      <c r="FH812" s="53"/>
      <c r="FI812" s="53"/>
      <c r="FJ812" s="53"/>
      <c r="FK812" s="53"/>
      <c r="FL812" s="53"/>
      <c r="FM812" s="53"/>
      <c r="FN812" s="53"/>
      <c r="FO812" s="53"/>
      <c r="FP812" s="53"/>
      <c r="FQ812" s="53"/>
      <c r="FR812" s="53"/>
      <c r="FS812" s="53"/>
      <c r="FT812" s="53"/>
      <c r="FU812" s="53"/>
      <c r="FV812" s="53"/>
      <c r="FW812" s="53"/>
      <c r="FX812" s="53"/>
      <c r="FY812" s="53"/>
      <c r="FZ812" s="53"/>
      <c r="GA812" s="53"/>
      <c r="GB812" s="53"/>
      <c r="GC812" s="53"/>
      <c r="GD812" s="53"/>
      <c r="GE812" s="53"/>
      <c r="GF812" s="53"/>
      <c r="GG812" s="53"/>
      <c r="GH812" s="53"/>
      <c r="GI812" s="53"/>
      <c r="GJ812" s="53"/>
      <c r="GK812" s="53"/>
      <c r="GL812" s="53"/>
      <c r="GM812" s="53"/>
      <c r="GN812" s="53"/>
      <c r="GO812" s="53"/>
      <c r="GP812" s="53"/>
      <c r="GQ812" s="53"/>
      <c r="GR812" s="53"/>
      <c r="GS812" s="53"/>
      <c r="GT812" s="53"/>
      <c r="GU812" s="53"/>
      <c r="GV812" s="53"/>
      <c r="GW812" s="53"/>
      <c r="GX812" s="53"/>
      <c r="GY812" s="53"/>
      <c r="GZ812" s="53"/>
      <c r="HA812" s="53"/>
      <c r="HB812" s="53"/>
      <c r="HC812" s="53"/>
      <c r="HD812" s="53"/>
      <c r="HE812" s="53"/>
      <c r="HF812" s="53"/>
      <c r="HG812" s="53"/>
      <c r="HH812" s="53"/>
      <c r="HI812" s="53"/>
      <c r="HJ812" s="53"/>
      <c r="HK812" s="53"/>
      <c r="HL812" s="53"/>
      <c r="HM812" s="53"/>
      <c r="HN812" s="53"/>
      <c r="HO812" s="53"/>
      <c r="HP812" s="53"/>
      <c r="HQ812" s="53"/>
      <c r="HR812" s="53"/>
      <c r="HS812" s="53"/>
      <c r="HT812" s="53"/>
      <c r="HU812" s="53"/>
      <c r="HV812" s="53"/>
      <c r="HW812" s="53"/>
      <c r="HX812" s="53"/>
      <c r="HY812" s="53"/>
      <c r="HZ812" s="53"/>
      <c r="IA812" s="53"/>
      <c r="IB812" s="53"/>
      <c r="IC812" s="53"/>
      <c r="ID812" s="53"/>
      <c r="IE812" s="53"/>
      <c r="IF812" s="53"/>
      <c r="IG812" s="53"/>
      <c r="IH812" s="53"/>
      <c r="II812" s="53"/>
      <c r="IJ812" s="53"/>
      <c r="IK812" s="53"/>
      <c r="IL812" s="53"/>
      <c r="IM812" s="53"/>
      <c r="IN812" s="53"/>
      <c r="IO812" s="53"/>
      <c r="IP812" s="53"/>
      <c r="IQ812" s="53"/>
      <c r="IR812" s="53"/>
      <c r="IS812" s="53"/>
      <c r="IT812" s="53"/>
      <c r="IU812" s="53"/>
    </row>
    <row r="813" spans="1:255" s="52" customFormat="1" ht="11.65" customHeight="1">
      <c r="A813" s="74">
        <v>812</v>
      </c>
      <c r="B813" s="55" t="s">
        <v>2784</v>
      </c>
      <c r="C813" s="56" t="s">
        <v>2778</v>
      </c>
      <c r="D813" s="67">
        <v>96</v>
      </c>
      <c r="E813" s="55"/>
      <c r="F813" s="78">
        <v>68344.72</v>
      </c>
      <c r="G813" s="69" t="s">
        <v>1229</v>
      </c>
      <c r="H813" s="63"/>
      <c r="I813" s="94"/>
      <c r="J813" s="53"/>
      <c r="K813" s="48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3"/>
      <c r="BS813" s="53"/>
      <c r="BT813" s="53"/>
      <c r="BU813" s="53"/>
      <c r="BV813" s="53"/>
      <c r="BW813" s="53"/>
      <c r="BX813" s="53"/>
      <c r="BY813" s="53"/>
      <c r="BZ813" s="53"/>
      <c r="CA813" s="53"/>
      <c r="CB813" s="53"/>
      <c r="CC813" s="53"/>
      <c r="CD813" s="53"/>
      <c r="CE813" s="53"/>
      <c r="CF813" s="53"/>
      <c r="CG813" s="53"/>
      <c r="CH813" s="53"/>
      <c r="CI813" s="53"/>
      <c r="CJ813" s="53"/>
      <c r="CK813" s="53"/>
      <c r="CL813" s="53"/>
      <c r="CM813" s="53"/>
      <c r="CN813" s="53"/>
      <c r="CO813" s="53"/>
      <c r="CP813" s="53"/>
      <c r="CQ813" s="53"/>
      <c r="CR813" s="53"/>
      <c r="CS813" s="53"/>
      <c r="CT813" s="53"/>
      <c r="CU813" s="53"/>
      <c r="CV813" s="53"/>
      <c r="CW813" s="53"/>
      <c r="CX813" s="53"/>
      <c r="CY813" s="53"/>
      <c r="CZ813" s="53"/>
      <c r="DA813" s="53"/>
      <c r="DB813" s="53"/>
      <c r="DC813" s="53"/>
      <c r="DD813" s="53"/>
      <c r="DE813" s="53"/>
      <c r="DF813" s="53"/>
      <c r="DG813" s="53"/>
      <c r="DH813" s="53"/>
      <c r="DI813" s="53"/>
      <c r="DJ813" s="53"/>
      <c r="DK813" s="53"/>
      <c r="DL813" s="53"/>
      <c r="DM813" s="53"/>
      <c r="DN813" s="53"/>
      <c r="DO813" s="53"/>
      <c r="DP813" s="53"/>
      <c r="DQ813" s="53"/>
      <c r="DR813" s="53"/>
      <c r="DS813" s="53"/>
      <c r="DT813" s="53"/>
      <c r="DU813" s="53"/>
      <c r="DV813" s="53"/>
      <c r="DW813" s="53"/>
      <c r="DX813" s="53"/>
      <c r="DY813" s="53"/>
      <c r="DZ813" s="53"/>
      <c r="EA813" s="53"/>
      <c r="EB813" s="53"/>
      <c r="EC813" s="53"/>
      <c r="ED813" s="53"/>
      <c r="EE813" s="53"/>
      <c r="EF813" s="53"/>
      <c r="EG813" s="53"/>
      <c r="EH813" s="53"/>
      <c r="EI813" s="53"/>
      <c r="EJ813" s="53"/>
      <c r="EK813" s="53"/>
      <c r="EL813" s="53"/>
      <c r="EM813" s="53"/>
      <c r="EN813" s="53"/>
      <c r="EO813" s="53"/>
      <c r="EP813" s="53"/>
      <c r="EQ813" s="53"/>
      <c r="ER813" s="53"/>
      <c r="ES813" s="53"/>
      <c r="ET813" s="53"/>
      <c r="EU813" s="53"/>
      <c r="EV813" s="53"/>
      <c r="EW813" s="53"/>
      <c r="EX813" s="53"/>
      <c r="EY813" s="53"/>
      <c r="EZ813" s="53"/>
      <c r="FA813" s="53"/>
      <c r="FB813" s="53"/>
      <c r="FC813" s="53"/>
      <c r="FD813" s="53"/>
      <c r="FE813" s="53"/>
      <c r="FF813" s="53"/>
      <c r="FG813" s="53"/>
      <c r="FH813" s="53"/>
      <c r="FI813" s="53"/>
      <c r="FJ813" s="53"/>
      <c r="FK813" s="53"/>
      <c r="FL813" s="53"/>
      <c r="FM813" s="53"/>
      <c r="FN813" s="53"/>
      <c r="FO813" s="53"/>
      <c r="FP813" s="53"/>
      <c r="FQ813" s="53"/>
      <c r="FR813" s="53"/>
      <c r="FS813" s="53"/>
      <c r="FT813" s="53"/>
      <c r="FU813" s="53"/>
      <c r="FV813" s="53"/>
      <c r="FW813" s="53"/>
      <c r="FX813" s="53"/>
      <c r="FY813" s="53"/>
      <c r="FZ813" s="53"/>
      <c r="GA813" s="53"/>
      <c r="GB813" s="53"/>
      <c r="GC813" s="53"/>
      <c r="GD813" s="53"/>
      <c r="GE813" s="53"/>
      <c r="GF813" s="53"/>
      <c r="GG813" s="53"/>
      <c r="GH813" s="53"/>
      <c r="GI813" s="53"/>
      <c r="GJ813" s="53"/>
      <c r="GK813" s="53"/>
      <c r="GL813" s="53"/>
      <c r="GM813" s="53"/>
      <c r="GN813" s="53"/>
      <c r="GO813" s="53"/>
      <c r="GP813" s="53"/>
      <c r="GQ813" s="53"/>
      <c r="GR813" s="53"/>
      <c r="GS813" s="53"/>
      <c r="GT813" s="53"/>
      <c r="GU813" s="53"/>
      <c r="GV813" s="53"/>
      <c r="GW813" s="53"/>
      <c r="GX813" s="53"/>
      <c r="GY813" s="53"/>
      <c r="GZ813" s="53"/>
      <c r="HA813" s="53"/>
      <c r="HB813" s="53"/>
      <c r="HC813" s="53"/>
      <c r="HD813" s="53"/>
      <c r="HE813" s="53"/>
      <c r="HF813" s="53"/>
      <c r="HG813" s="53"/>
      <c r="HH813" s="53"/>
      <c r="HI813" s="53"/>
      <c r="HJ813" s="53"/>
      <c r="HK813" s="53"/>
      <c r="HL813" s="53"/>
      <c r="HM813" s="53"/>
      <c r="HN813" s="53"/>
      <c r="HO813" s="53"/>
      <c r="HP813" s="53"/>
      <c r="HQ813" s="53"/>
      <c r="HR813" s="53"/>
      <c r="HS813" s="53"/>
      <c r="HT813" s="53"/>
      <c r="HU813" s="53"/>
      <c r="HV813" s="53"/>
      <c r="HW813" s="53"/>
      <c r="HX813" s="53"/>
      <c r="HY813" s="53"/>
      <c r="HZ813" s="53"/>
      <c r="IA813" s="53"/>
      <c r="IB813" s="53"/>
      <c r="IC813" s="53"/>
      <c r="ID813" s="53"/>
      <c r="IE813" s="53"/>
      <c r="IF813" s="53"/>
      <c r="IG813" s="53"/>
      <c r="IH813" s="53"/>
      <c r="II813" s="53"/>
      <c r="IJ813" s="53"/>
      <c r="IK813" s="53"/>
      <c r="IL813" s="53"/>
      <c r="IM813" s="53"/>
      <c r="IN813" s="53"/>
      <c r="IO813" s="53"/>
      <c r="IP813" s="53"/>
      <c r="IQ813" s="53"/>
      <c r="IR813" s="53"/>
      <c r="IS813" s="53"/>
      <c r="IT813" s="53"/>
      <c r="IU813" s="53"/>
    </row>
    <row r="814" spans="1:255" s="52" customFormat="1" ht="11.65" customHeight="1">
      <c r="A814" s="74">
        <v>813</v>
      </c>
      <c r="B814" s="55" t="s">
        <v>2781</v>
      </c>
      <c r="C814" s="56" t="s">
        <v>2778</v>
      </c>
      <c r="D814" s="67">
        <v>78</v>
      </c>
      <c r="E814" s="55"/>
      <c r="F814" s="78">
        <v>262947.74</v>
      </c>
      <c r="G814" s="69" t="s">
        <v>1229</v>
      </c>
      <c r="H814" s="63"/>
      <c r="I814" s="94"/>
      <c r="J814" s="53"/>
      <c r="K814" s="48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3"/>
      <c r="BS814" s="53"/>
      <c r="BT814" s="53"/>
      <c r="BU814" s="53"/>
      <c r="BV814" s="53"/>
      <c r="BW814" s="53"/>
      <c r="BX814" s="53"/>
      <c r="BY814" s="53"/>
      <c r="BZ814" s="53"/>
      <c r="CA814" s="53"/>
      <c r="CB814" s="53"/>
      <c r="CC814" s="53"/>
      <c r="CD814" s="53"/>
      <c r="CE814" s="53"/>
      <c r="CF814" s="53"/>
      <c r="CG814" s="53"/>
      <c r="CH814" s="53"/>
      <c r="CI814" s="53"/>
      <c r="CJ814" s="53"/>
      <c r="CK814" s="53"/>
      <c r="CL814" s="53"/>
      <c r="CM814" s="53"/>
      <c r="CN814" s="53"/>
      <c r="CO814" s="53"/>
      <c r="CP814" s="53"/>
      <c r="CQ814" s="53"/>
      <c r="CR814" s="53"/>
      <c r="CS814" s="53"/>
      <c r="CT814" s="53"/>
      <c r="CU814" s="53"/>
      <c r="CV814" s="53"/>
      <c r="CW814" s="53"/>
      <c r="CX814" s="53"/>
      <c r="CY814" s="53"/>
      <c r="CZ814" s="53"/>
      <c r="DA814" s="53"/>
      <c r="DB814" s="53"/>
      <c r="DC814" s="53"/>
      <c r="DD814" s="53"/>
      <c r="DE814" s="53"/>
      <c r="DF814" s="53"/>
      <c r="DG814" s="53"/>
      <c r="DH814" s="53"/>
      <c r="DI814" s="53"/>
      <c r="DJ814" s="53"/>
      <c r="DK814" s="53"/>
      <c r="DL814" s="53"/>
      <c r="DM814" s="53"/>
      <c r="DN814" s="53"/>
      <c r="DO814" s="53"/>
      <c r="DP814" s="53"/>
      <c r="DQ814" s="53"/>
      <c r="DR814" s="53"/>
      <c r="DS814" s="53"/>
      <c r="DT814" s="53"/>
      <c r="DU814" s="53"/>
      <c r="DV814" s="53"/>
      <c r="DW814" s="53"/>
      <c r="DX814" s="53"/>
      <c r="DY814" s="53"/>
      <c r="DZ814" s="53"/>
      <c r="EA814" s="53"/>
      <c r="EB814" s="53"/>
      <c r="EC814" s="53"/>
      <c r="ED814" s="53"/>
      <c r="EE814" s="53"/>
      <c r="EF814" s="53"/>
      <c r="EG814" s="53"/>
      <c r="EH814" s="53"/>
      <c r="EI814" s="53"/>
      <c r="EJ814" s="53"/>
      <c r="EK814" s="53"/>
      <c r="EL814" s="53"/>
      <c r="EM814" s="53"/>
      <c r="EN814" s="53"/>
      <c r="EO814" s="53"/>
      <c r="EP814" s="53"/>
      <c r="EQ814" s="53"/>
      <c r="ER814" s="53"/>
      <c r="ES814" s="53"/>
      <c r="ET814" s="53"/>
      <c r="EU814" s="53"/>
      <c r="EV814" s="53"/>
      <c r="EW814" s="53"/>
      <c r="EX814" s="53"/>
      <c r="EY814" s="53"/>
      <c r="EZ814" s="53"/>
      <c r="FA814" s="53"/>
      <c r="FB814" s="53"/>
      <c r="FC814" s="53"/>
      <c r="FD814" s="53"/>
      <c r="FE814" s="53"/>
      <c r="FF814" s="53"/>
      <c r="FG814" s="53"/>
      <c r="FH814" s="53"/>
      <c r="FI814" s="53"/>
      <c r="FJ814" s="53"/>
      <c r="FK814" s="53"/>
      <c r="FL814" s="53"/>
      <c r="FM814" s="53"/>
      <c r="FN814" s="53"/>
      <c r="FO814" s="53"/>
      <c r="FP814" s="53"/>
      <c r="FQ814" s="53"/>
      <c r="FR814" s="53"/>
      <c r="FS814" s="53"/>
      <c r="FT814" s="53"/>
      <c r="FU814" s="53"/>
      <c r="FV814" s="53"/>
      <c r="FW814" s="53"/>
      <c r="FX814" s="53"/>
      <c r="FY814" s="53"/>
      <c r="FZ814" s="53"/>
      <c r="GA814" s="53"/>
      <c r="GB814" s="53"/>
      <c r="GC814" s="53"/>
      <c r="GD814" s="53"/>
      <c r="GE814" s="53"/>
      <c r="GF814" s="53"/>
      <c r="GG814" s="53"/>
      <c r="GH814" s="53"/>
      <c r="GI814" s="53"/>
      <c r="GJ814" s="53"/>
      <c r="GK814" s="53"/>
      <c r="GL814" s="53"/>
      <c r="GM814" s="53"/>
      <c r="GN814" s="53"/>
      <c r="GO814" s="53"/>
      <c r="GP814" s="53"/>
      <c r="GQ814" s="53"/>
      <c r="GR814" s="53"/>
      <c r="GS814" s="53"/>
      <c r="GT814" s="53"/>
      <c r="GU814" s="53"/>
      <c r="GV814" s="53"/>
      <c r="GW814" s="53"/>
      <c r="GX814" s="53"/>
      <c r="GY814" s="53"/>
      <c r="GZ814" s="53"/>
      <c r="HA814" s="53"/>
      <c r="HB814" s="53"/>
      <c r="HC814" s="53"/>
      <c r="HD814" s="53"/>
      <c r="HE814" s="53"/>
      <c r="HF814" s="53"/>
      <c r="HG814" s="53"/>
      <c r="HH814" s="53"/>
      <c r="HI814" s="53"/>
      <c r="HJ814" s="53"/>
      <c r="HK814" s="53"/>
      <c r="HL814" s="53"/>
      <c r="HM814" s="53"/>
      <c r="HN814" s="53"/>
      <c r="HO814" s="53"/>
      <c r="HP814" s="53"/>
      <c r="HQ814" s="53"/>
      <c r="HR814" s="53"/>
      <c r="HS814" s="53"/>
      <c r="HT814" s="53"/>
      <c r="HU814" s="53"/>
      <c r="HV814" s="53"/>
      <c r="HW814" s="53"/>
      <c r="HX814" s="53"/>
      <c r="HY814" s="53"/>
      <c r="HZ814" s="53"/>
      <c r="IA814" s="53"/>
      <c r="IB814" s="53"/>
      <c r="IC814" s="53"/>
      <c r="ID814" s="53"/>
      <c r="IE814" s="53"/>
      <c r="IF814" s="53"/>
      <c r="IG814" s="53"/>
      <c r="IH814" s="53"/>
      <c r="II814" s="53"/>
      <c r="IJ814" s="53"/>
      <c r="IK814" s="53"/>
      <c r="IL814" s="53"/>
      <c r="IM814" s="53"/>
      <c r="IN814" s="53"/>
      <c r="IO814" s="53"/>
      <c r="IP814" s="53"/>
      <c r="IQ814" s="53"/>
      <c r="IR814" s="53"/>
      <c r="IS814" s="53"/>
      <c r="IT814" s="53"/>
      <c r="IU814" s="53"/>
    </row>
    <row r="815" spans="1:255" s="52" customFormat="1" ht="11.65" customHeight="1">
      <c r="A815" s="74">
        <v>814</v>
      </c>
      <c r="B815" s="55" t="s">
        <v>2780</v>
      </c>
      <c r="C815" s="56" t="s">
        <v>2778</v>
      </c>
      <c r="D815" s="67">
        <v>97</v>
      </c>
      <c r="E815" s="55"/>
      <c r="F815" s="78">
        <v>7841457.9800000004</v>
      </c>
      <c r="G815" s="69" t="s">
        <v>1229</v>
      </c>
      <c r="H815" s="63"/>
      <c r="I815" s="94"/>
      <c r="J815" s="53"/>
      <c r="K815" s="48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3"/>
      <c r="BS815" s="53"/>
      <c r="BT815" s="53"/>
      <c r="BU815" s="53"/>
      <c r="BV815" s="53"/>
      <c r="BW815" s="53"/>
      <c r="BX815" s="53"/>
      <c r="BY815" s="53"/>
      <c r="BZ815" s="53"/>
      <c r="CA815" s="53"/>
      <c r="CB815" s="53"/>
      <c r="CC815" s="53"/>
      <c r="CD815" s="53"/>
      <c r="CE815" s="53"/>
      <c r="CF815" s="53"/>
      <c r="CG815" s="53"/>
      <c r="CH815" s="53"/>
      <c r="CI815" s="53"/>
      <c r="CJ815" s="53"/>
      <c r="CK815" s="53"/>
      <c r="CL815" s="53"/>
      <c r="CM815" s="53"/>
      <c r="CN815" s="53"/>
      <c r="CO815" s="53"/>
      <c r="CP815" s="53"/>
      <c r="CQ815" s="53"/>
      <c r="CR815" s="53"/>
      <c r="CS815" s="53"/>
      <c r="CT815" s="53"/>
      <c r="CU815" s="53"/>
      <c r="CV815" s="53"/>
      <c r="CW815" s="53"/>
      <c r="CX815" s="53"/>
      <c r="CY815" s="53"/>
      <c r="CZ815" s="53"/>
      <c r="DA815" s="53"/>
      <c r="DB815" s="53"/>
      <c r="DC815" s="53"/>
      <c r="DD815" s="53"/>
      <c r="DE815" s="53"/>
      <c r="DF815" s="53"/>
      <c r="DG815" s="53"/>
      <c r="DH815" s="53"/>
      <c r="DI815" s="53"/>
      <c r="DJ815" s="53"/>
      <c r="DK815" s="53"/>
      <c r="DL815" s="53"/>
      <c r="DM815" s="53"/>
      <c r="DN815" s="53"/>
      <c r="DO815" s="53"/>
      <c r="DP815" s="53"/>
      <c r="DQ815" s="53"/>
      <c r="DR815" s="53"/>
      <c r="DS815" s="53"/>
      <c r="DT815" s="53"/>
      <c r="DU815" s="53"/>
      <c r="DV815" s="53"/>
      <c r="DW815" s="53"/>
      <c r="DX815" s="53"/>
      <c r="DY815" s="53"/>
      <c r="DZ815" s="53"/>
      <c r="EA815" s="53"/>
      <c r="EB815" s="53"/>
      <c r="EC815" s="53"/>
      <c r="ED815" s="53"/>
      <c r="EE815" s="53"/>
      <c r="EF815" s="53"/>
      <c r="EG815" s="53"/>
      <c r="EH815" s="53"/>
      <c r="EI815" s="53"/>
      <c r="EJ815" s="53"/>
      <c r="EK815" s="53"/>
      <c r="EL815" s="53"/>
      <c r="EM815" s="53"/>
      <c r="EN815" s="53"/>
      <c r="EO815" s="53"/>
      <c r="EP815" s="53"/>
      <c r="EQ815" s="53"/>
      <c r="ER815" s="53"/>
      <c r="ES815" s="53"/>
      <c r="ET815" s="53"/>
      <c r="EU815" s="53"/>
      <c r="EV815" s="53"/>
      <c r="EW815" s="53"/>
      <c r="EX815" s="53"/>
      <c r="EY815" s="53"/>
      <c r="EZ815" s="53"/>
      <c r="FA815" s="53"/>
      <c r="FB815" s="53"/>
      <c r="FC815" s="53"/>
      <c r="FD815" s="53"/>
      <c r="FE815" s="53"/>
      <c r="FF815" s="53"/>
      <c r="FG815" s="53"/>
      <c r="FH815" s="53"/>
      <c r="FI815" s="53"/>
      <c r="FJ815" s="53"/>
      <c r="FK815" s="53"/>
      <c r="FL815" s="53"/>
      <c r="FM815" s="53"/>
      <c r="FN815" s="53"/>
      <c r="FO815" s="53"/>
      <c r="FP815" s="53"/>
      <c r="FQ815" s="53"/>
      <c r="FR815" s="53"/>
      <c r="FS815" s="53"/>
      <c r="FT815" s="53"/>
      <c r="FU815" s="53"/>
      <c r="FV815" s="53"/>
      <c r="FW815" s="53"/>
      <c r="FX815" s="53"/>
      <c r="FY815" s="53"/>
      <c r="FZ815" s="53"/>
      <c r="GA815" s="53"/>
      <c r="GB815" s="53"/>
      <c r="GC815" s="53"/>
      <c r="GD815" s="53"/>
      <c r="GE815" s="53"/>
      <c r="GF815" s="53"/>
      <c r="GG815" s="53"/>
      <c r="GH815" s="53"/>
      <c r="GI815" s="53"/>
      <c r="GJ815" s="53"/>
      <c r="GK815" s="53"/>
      <c r="GL815" s="53"/>
      <c r="GM815" s="53"/>
      <c r="GN815" s="53"/>
      <c r="GO815" s="53"/>
      <c r="GP815" s="53"/>
      <c r="GQ815" s="53"/>
      <c r="GR815" s="53"/>
      <c r="GS815" s="53"/>
      <c r="GT815" s="53"/>
      <c r="GU815" s="53"/>
      <c r="GV815" s="53"/>
      <c r="GW815" s="53"/>
      <c r="GX815" s="53"/>
      <c r="GY815" s="53"/>
      <c r="GZ815" s="53"/>
      <c r="HA815" s="53"/>
      <c r="HB815" s="53"/>
      <c r="HC815" s="53"/>
      <c r="HD815" s="53"/>
      <c r="HE815" s="53"/>
      <c r="HF815" s="53"/>
      <c r="HG815" s="53"/>
      <c r="HH815" s="53"/>
      <c r="HI815" s="53"/>
      <c r="HJ815" s="53"/>
      <c r="HK815" s="53"/>
      <c r="HL815" s="53"/>
      <c r="HM815" s="53"/>
      <c r="HN815" s="53"/>
      <c r="HO815" s="53"/>
      <c r="HP815" s="53"/>
      <c r="HQ815" s="53"/>
      <c r="HR815" s="53"/>
      <c r="HS815" s="53"/>
      <c r="HT815" s="53"/>
      <c r="HU815" s="53"/>
      <c r="HV815" s="53"/>
      <c r="HW815" s="53"/>
      <c r="HX815" s="53"/>
      <c r="HY815" s="53"/>
      <c r="HZ815" s="53"/>
      <c r="IA815" s="53"/>
      <c r="IB815" s="53"/>
      <c r="IC815" s="53"/>
      <c r="ID815" s="53"/>
      <c r="IE815" s="53"/>
      <c r="IF815" s="53"/>
      <c r="IG815" s="53"/>
      <c r="IH815" s="53"/>
      <c r="II815" s="53"/>
      <c r="IJ815" s="53"/>
      <c r="IK815" s="53"/>
      <c r="IL815" s="53"/>
      <c r="IM815" s="53"/>
      <c r="IN815" s="53"/>
      <c r="IO815" s="53"/>
      <c r="IP815" s="53"/>
      <c r="IQ815" s="53"/>
      <c r="IR815" s="53"/>
      <c r="IS815" s="53"/>
      <c r="IT815" s="53"/>
      <c r="IU815" s="53"/>
    </row>
    <row r="816" spans="1:255" s="52" customFormat="1" ht="11.65" customHeight="1">
      <c r="A816" s="74">
        <v>815</v>
      </c>
      <c r="B816" s="55" t="s">
        <v>2777</v>
      </c>
      <c r="C816" s="56" t="s">
        <v>2778</v>
      </c>
      <c r="D816" s="67">
        <v>34</v>
      </c>
      <c r="E816" s="55" t="s">
        <v>924</v>
      </c>
      <c r="F816" s="78">
        <v>10371100.050000001</v>
      </c>
      <c r="G816" s="69" t="s">
        <v>1229</v>
      </c>
      <c r="H816" s="63"/>
      <c r="I816" s="94"/>
      <c r="J816" s="53"/>
      <c r="K816" s="48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3"/>
      <c r="BS816" s="53"/>
      <c r="BT816" s="53"/>
      <c r="BU816" s="53"/>
      <c r="BV816" s="53"/>
      <c r="BW816" s="53"/>
      <c r="BX816" s="53"/>
      <c r="BY816" s="53"/>
      <c r="BZ816" s="53"/>
      <c r="CA816" s="53"/>
      <c r="CB816" s="53"/>
      <c r="CC816" s="53"/>
      <c r="CD816" s="53"/>
      <c r="CE816" s="53"/>
      <c r="CF816" s="53"/>
      <c r="CG816" s="53"/>
      <c r="CH816" s="53"/>
      <c r="CI816" s="53"/>
      <c r="CJ816" s="53"/>
      <c r="CK816" s="53"/>
      <c r="CL816" s="53"/>
      <c r="CM816" s="53"/>
      <c r="CN816" s="53"/>
      <c r="CO816" s="53"/>
      <c r="CP816" s="53"/>
      <c r="CQ816" s="53"/>
      <c r="CR816" s="53"/>
      <c r="CS816" s="53"/>
      <c r="CT816" s="53"/>
      <c r="CU816" s="53"/>
      <c r="CV816" s="53"/>
      <c r="CW816" s="53"/>
      <c r="CX816" s="53"/>
      <c r="CY816" s="53"/>
      <c r="CZ816" s="53"/>
      <c r="DA816" s="53"/>
      <c r="DB816" s="53"/>
      <c r="DC816" s="53"/>
      <c r="DD816" s="53"/>
      <c r="DE816" s="53"/>
      <c r="DF816" s="53"/>
      <c r="DG816" s="53"/>
      <c r="DH816" s="53"/>
      <c r="DI816" s="53"/>
      <c r="DJ816" s="53"/>
      <c r="DK816" s="53"/>
      <c r="DL816" s="53"/>
      <c r="DM816" s="53"/>
      <c r="DN816" s="53"/>
      <c r="DO816" s="53"/>
      <c r="DP816" s="53"/>
      <c r="DQ816" s="53"/>
      <c r="DR816" s="53"/>
      <c r="DS816" s="53"/>
      <c r="DT816" s="53"/>
      <c r="DU816" s="53"/>
      <c r="DV816" s="53"/>
      <c r="DW816" s="53"/>
      <c r="DX816" s="53"/>
      <c r="DY816" s="53"/>
      <c r="DZ816" s="53"/>
      <c r="EA816" s="53"/>
      <c r="EB816" s="53"/>
      <c r="EC816" s="53"/>
      <c r="ED816" s="53"/>
      <c r="EE816" s="53"/>
      <c r="EF816" s="53"/>
      <c r="EG816" s="53"/>
      <c r="EH816" s="53"/>
      <c r="EI816" s="53"/>
      <c r="EJ816" s="53"/>
      <c r="EK816" s="53"/>
      <c r="EL816" s="53"/>
      <c r="EM816" s="53"/>
      <c r="EN816" s="53"/>
      <c r="EO816" s="53"/>
      <c r="EP816" s="53"/>
      <c r="EQ816" s="53"/>
      <c r="ER816" s="53"/>
      <c r="ES816" s="53"/>
      <c r="ET816" s="53"/>
      <c r="EU816" s="53"/>
      <c r="EV816" s="53"/>
      <c r="EW816" s="53"/>
      <c r="EX816" s="53"/>
      <c r="EY816" s="53"/>
      <c r="EZ816" s="53"/>
      <c r="FA816" s="53"/>
      <c r="FB816" s="53"/>
      <c r="FC816" s="53"/>
      <c r="FD816" s="53"/>
      <c r="FE816" s="53"/>
      <c r="FF816" s="53"/>
      <c r="FG816" s="53"/>
      <c r="FH816" s="53"/>
      <c r="FI816" s="53"/>
      <c r="FJ816" s="53"/>
      <c r="FK816" s="53"/>
      <c r="FL816" s="53"/>
      <c r="FM816" s="53"/>
      <c r="FN816" s="53"/>
      <c r="FO816" s="53"/>
      <c r="FP816" s="53"/>
      <c r="FQ816" s="53"/>
      <c r="FR816" s="53"/>
      <c r="FS816" s="53"/>
      <c r="FT816" s="53"/>
      <c r="FU816" s="53"/>
      <c r="FV816" s="53"/>
      <c r="FW816" s="53"/>
      <c r="FX816" s="53"/>
      <c r="FY816" s="53"/>
      <c r="FZ816" s="53"/>
      <c r="GA816" s="53"/>
      <c r="GB816" s="53"/>
      <c r="GC816" s="53"/>
      <c r="GD816" s="53"/>
      <c r="GE816" s="53"/>
      <c r="GF816" s="53"/>
      <c r="GG816" s="53"/>
      <c r="GH816" s="53"/>
      <c r="GI816" s="53"/>
      <c r="GJ816" s="53"/>
      <c r="GK816" s="53"/>
      <c r="GL816" s="53"/>
      <c r="GM816" s="53"/>
      <c r="GN816" s="53"/>
      <c r="GO816" s="53"/>
      <c r="GP816" s="53"/>
      <c r="GQ816" s="53"/>
      <c r="GR816" s="53"/>
      <c r="GS816" s="53"/>
      <c r="GT816" s="53"/>
      <c r="GU816" s="53"/>
      <c r="GV816" s="53"/>
      <c r="GW816" s="53"/>
      <c r="GX816" s="53"/>
      <c r="GY816" s="53"/>
      <c r="GZ816" s="53"/>
      <c r="HA816" s="53"/>
      <c r="HB816" s="53"/>
      <c r="HC816" s="53"/>
      <c r="HD816" s="53"/>
      <c r="HE816" s="53"/>
      <c r="HF816" s="53"/>
      <c r="HG816" s="53"/>
      <c r="HH816" s="53"/>
      <c r="HI816" s="53"/>
      <c r="HJ816" s="53"/>
      <c r="HK816" s="53"/>
      <c r="HL816" s="53"/>
      <c r="HM816" s="53"/>
      <c r="HN816" s="53"/>
      <c r="HO816" s="53"/>
      <c r="HP816" s="53"/>
      <c r="HQ816" s="53"/>
      <c r="HR816" s="53"/>
      <c r="HS816" s="53"/>
      <c r="HT816" s="53"/>
      <c r="HU816" s="53"/>
      <c r="HV816" s="53"/>
      <c r="HW816" s="53"/>
      <c r="HX816" s="53"/>
      <c r="HY816" s="53"/>
      <c r="HZ816" s="53"/>
      <c r="IA816" s="53"/>
      <c r="IB816" s="53"/>
      <c r="IC816" s="53"/>
      <c r="ID816" s="53"/>
      <c r="IE816" s="53"/>
      <c r="IF816" s="53"/>
      <c r="IG816" s="53"/>
      <c r="IH816" s="53"/>
      <c r="II816" s="53"/>
      <c r="IJ816" s="53"/>
      <c r="IK816" s="53"/>
      <c r="IL816" s="53"/>
      <c r="IM816" s="53"/>
      <c r="IN816" s="53"/>
      <c r="IO816" s="53"/>
      <c r="IP816" s="53"/>
      <c r="IQ816" s="53"/>
      <c r="IR816" s="53"/>
      <c r="IS816" s="53"/>
      <c r="IT816" s="53"/>
      <c r="IU816" s="53"/>
    </row>
    <row r="817" spans="1:255" s="52" customFormat="1" ht="11.65" customHeight="1">
      <c r="A817" s="74">
        <v>816</v>
      </c>
      <c r="B817" s="55" t="s">
        <v>2779</v>
      </c>
      <c r="C817" s="56" t="s">
        <v>2778</v>
      </c>
      <c r="D817" s="67">
        <v>95</v>
      </c>
      <c r="E817" s="55"/>
      <c r="F817" s="78">
        <v>12489849.449999999</v>
      </c>
      <c r="G817" s="69" t="s">
        <v>1229</v>
      </c>
      <c r="H817" s="63"/>
      <c r="I817" s="94"/>
      <c r="J817" s="53"/>
      <c r="K817" s="48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3"/>
      <c r="BS817" s="53"/>
      <c r="BT817" s="53"/>
      <c r="BU817" s="53"/>
      <c r="BV817" s="53"/>
      <c r="BW817" s="53"/>
      <c r="BX817" s="53"/>
      <c r="BY817" s="53"/>
      <c r="BZ817" s="53"/>
      <c r="CA817" s="53"/>
      <c r="CB817" s="53"/>
      <c r="CC817" s="53"/>
      <c r="CD817" s="53"/>
      <c r="CE817" s="53"/>
      <c r="CF817" s="53"/>
      <c r="CG817" s="53"/>
      <c r="CH817" s="53"/>
      <c r="CI817" s="53"/>
      <c r="CJ817" s="53"/>
      <c r="CK817" s="53"/>
      <c r="CL817" s="53"/>
      <c r="CM817" s="53"/>
      <c r="CN817" s="53"/>
      <c r="CO817" s="53"/>
      <c r="CP817" s="53"/>
      <c r="CQ817" s="53"/>
      <c r="CR817" s="53"/>
      <c r="CS817" s="53"/>
      <c r="CT817" s="53"/>
      <c r="CU817" s="53"/>
      <c r="CV817" s="53"/>
      <c r="CW817" s="53"/>
      <c r="CX817" s="53"/>
      <c r="CY817" s="53"/>
      <c r="CZ817" s="53"/>
      <c r="DA817" s="53"/>
      <c r="DB817" s="53"/>
      <c r="DC817" s="53"/>
      <c r="DD817" s="53"/>
      <c r="DE817" s="53"/>
      <c r="DF817" s="53"/>
      <c r="DG817" s="53"/>
      <c r="DH817" s="53"/>
      <c r="DI817" s="53"/>
      <c r="DJ817" s="53"/>
      <c r="DK817" s="53"/>
      <c r="DL817" s="53"/>
      <c r="DM817" s="53"/>
      <c r="DN817" s="53"/>
      <c r="DO817" s="53"/>
      <c r="DP817" s="53"/>
      <c r="DQ817" s="53"/>
      <c r="DR817" s="53"/>
      <c r="DS817" s="53"/>
      <c r="DT817" s="53"/>
      <c r="DU817" s="53"/>
      <c r="DV817" s="53"/>
      <c r="DW817" s="53"/>
      <c r="DX817" s="53"/>
      <c r="DY817" s="53"/>
      <c r="DZ817" s="53"/>
      <c r="EA817" s="53"/>
      <c r="EB817" s="53"/>
      <c r="EC817" s="53"/>
      <c r="ED817" s="53"/>
      <c r="EE817" s="53"/>
      <c r="EF817" s="53"/>
      <c r="EG817" s="53"/>
      <c r="EH817" s="53"/>
      <c r="EI817" s="53"/>
      <c r="EJ817" s="53"/>
      <c r="EK817" s="53"/>
      <c r="EL817" s="53"/>
      <c r="EM817" s="53"/>
      <c r="EN817" s="53"/>
      <c r="EO817" s="53"/>
      <c r="EP817" s="53"/>
      <c r="EQ817" s="53"/>
      <c r="ER817" s="53"/>
      <c r="ES817" s="53"/>
      <c r="ET817" s="53"/>
      <c r="EU817" s="53"/>
      <c r="EV817" s="53"/>
      <c r="EW817" s="53"/>
      <c r="EX817" s="53"/>
      <c r="EY817" s="53"/>
      <c r="EZ817" s="53"/>
      <c r="FA817" s="53"/>
      <c r="FB817" s="53"/>
      <c r="FC817" s="53"/>
      <c r="FD817" s="53"/>
      <c r="FE817" s="53"/>
      <c r="FF817" s="53"/>
      <c r="FG817" s="53"/>
      <c r="FH817" s="53"/>
      <c r="FI817" s="53"/>
      <c r="FJ817" s="53"/>
      <c r="FK817" s="53"/>
      <c r="FL817" s="53"/>
      <c r="FM817" s="53"/>
      <c r="FN817" s="53"/>
      <c r="FO817" s="53"/>
      <c r="FP817" s="53"/>
      <c r="FQ817" s="53"/>
      <c r="FR817" s="53"/>
      <c r="FS817" s="53"/>
      <c r="FT817" s="53"/>
      <c r="FU817" s="53"/>
      <c r="FV817" s="53"/>
      <c r="FW817" s="53"/>
      <c r="FX817" s="53"/>
      <c r="FY817" s="53"/>
      <c r="FZ817" s="53"/>
      <c r="GA817" s="53"/>
      <c r="GB817" s="53"/>
      <c r="GC817" s="53"/>
      <c r="GD817" s="53"/>
      <c r="GE817" s="53"/>
      <c r="GF817" s="53"/>
      <c r="GG817" s="53"/>
      <c r="GH817" s="53"/>
      <c r="GI817" s="53"/>
      <c r="GJ817" s="53"/>
      <c r="GK817" s="53"/>
      <c r="GL817" s="53"/>
      <c r="GM817" s="53"/>
      <c r="GN817" s="53"/>
      <c r="GO817" s="53"/>
      <c r="GP817" s="53"/>
      <c r="GQ817" s="53"/>
      <c r="GR817" s="53"/>
      <c r="GS817" s="53"/>
      <c r="GT817" s="53"/>
      <c r="GU817" s="53"/>
      <c r="GV817" s="53"/>
      <c r="GW817" s="53"/>
      <c r="GX817" s="53"/>
      <c r="GY817" s="53"/>
      <c r="GZ817" s="53"/>
      <c r="HA817" s="53"/>
      <c r="HB817" s="53"/>
      <c r="HC817" s="53"/>
      <c r="HD817" s="53"/>
      <c r="HE817" s="53"/>
      <c r="HF817" s="53"/>
      <c r="HG817" s="53"/>
      <c r="HH817" s="53"/>
      <c r="HI817" s="53"/>
      <c r="HJ817" s="53"/>
      <c r="HK817" s="53"/>
      <c r="HL817" s="53"/>
      <c r="HM817" s="53"/>
      <c r="HN817" s="53"/>
      <c r="HO817" s="53"/>
      <c r="HP817" s="53"/>
      <c r="HQ817" s="53"/>
      <c r="HR817" s="53"/>
      <c r="HS817" s="53"/>
      <c r="HT817" s="53"/>
      <c r="HU817" s="53"/>
      <c r="HV817" s="53"/>
      <c r="HW817" s="53"/>
      <c r="HX817" s="53"/>
      <c r="HY817" s="53"/>
      <c r="HZ817" s="53"/>
      <c r="IA817" s="53"/>
      <c r="IB817" s="53"/>
      <c r="IC817" s="53"/>
      <c r="ID817" s="53"/>
      <c r="IE817" s="53"/>
      <c r="IF817" s="53"/>
      <c r="IG817" s="53"/>
      <c r="IH817" s="53"/>
      <c r="II817" s="53"/>
      <c r="IJ817" s="53"/>
      <c r="IK817" s="53"/>
      <c r="IL817" s="53"/>
      <c r="IM817" s="53"/>
      <c r="IN817" s="53"/>
      <c r="IO817" s="53"/>
      <c r="IP817" s="53"/>
      <c r="IQ817" s="53"/>
      <c r="IR817" s="53"/>
      <c r="IS817" s="53"/>
      <c r="IT817" s="53"/>
      <c r="IU817" s="53"/>
    </row>
    <row r="818" spans="1:255" s="52" customFormat="1" ht="11.65" customHeight="1">
      <c r="A818" s="74">
        <v>817</v>
      </c>
      <c r="B818" s="55"/>
      <c r="C818" s="56" t="s">
        <v>2785</v>
      </c>
      <c r="D818" s="57"/>
      <c r="E818" s="57"/>
      <c r="F818" s="59"/>
      <c r="G818" s="58"/>
      <c r="H818" s="63" t="s">
        <v>1933</v>
      </c>
      <c r="I818" s="94">
        <v>92590.37</v>
      </c>
      <c r="J818" s="115"/>
      <c r="K818" s="48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3"/>
      <c r="BS818" s="53"/>
      <c r="BT818" s="53"/>
      <c r="BU818" s="53"/>
      <c r="BV818" s="53"/>
      <c r="BW818" s="53"/>
      <c r="BX818" s="53"/>
      <c r="BY818" s="53"/>
      <c r="BZ818" s="53"/>
      <c r="CA818" s="53"/>
      <c r="CB818" s="53"/>
      <c r="CC818" s="53"/>
      <c r="CD818" s="53"/>
      <c r="CE818" s="53"/>
      <c r="CF818" s="53"/>
      <c r="CG818" s="53"/>
      <c r="CH818" s="53"/>
      <c r="CI818" s="53"/>
      <c r="CJ818" s="53"/>
      <c r="CK818" s="53"/>
      <c r="CL818" s="53"/>
      <c r="CM818" s="53"/>
      <c r="CN818" s="53"/>
      <c r="CO818" s="53"/>
      <c r="CP818" s="53"/>
      <c r="CQ818" s="53"/>
      <c r="CR818" s="53"/>
      <c r="CS818" s="53"/>
      <c r="CT818" s="53"/>
      <c r="CU818" s="53"/>
      <c r="CV818" s="53"/>
      <c r="CW818" s="53"/>
      <c r="CX818" s="53"/>
      <c r="CY818" s="53"/>
      <c r="CZ818" s="53"/>
      <c r="DA818" s="53"/>
      <c r="DB818" s="53"/>
      <c r="DC818" s="53"/>
      <c r="DD818" s="53"/>
      <c r="DE818" s="53"/>
      <c r="DF818" s="53"/>
      <c r="DG818" s="53"/>
      <c r="DH818" s="53"/>
      <c r="DI818" s="53"/>
      <c r="DJ818" s="53"/>
      <c r="DK818" s="53"/>
      <c r="DL818" s="53"/>
      <c r="DM818" s="53"/>
      <c r="DN818" s="53"/>
      <c r="DO818" s="53"/>
      <c r="DP818" s="53"/>
      <c r="DQ818" s="53"/>
      <c r="DR818" s="53"/>
      <c r="DS818" s="53"/>
      <c r="DT818" s="53"/>
      <c r="DU818" s="53"/>
      <c r="DV818" s="53"/>
      <c r="DW818" s="53"/>
      <c r="DX818" s="53"/>
      <c r="DY818" s="53"/>
      <c r="DZ818" s="53"/>
      <c r="EA818" s="53"/>
      <c r="EB818" s="53"/>
      <c r="EC818" s="53"/>
      <c r="ED818" s="53"/>
      <c r="EE818" s="53"/>
      <c r="EF818" s="53"/>
      <c r="EG818" s="53"/>
      <c r="EH818" s="53"/>
      <c r="EI818" s="53"/>
      <c r="EJ818" s="53"/>
      <c r="EK818" s="53"/>
      <c r="EL818" s="53"/>
      <c r="EM818" s="53"/>
      <c r="EN818" s="53"/>
      <c r="EO818" s="53"/>
      <c r="EP818" s="53"/>
      <c r="EQ818" s="53"/>
      <c r="ER818" s="53"/>
      <c r="ES818" s="53"/>
      <c r="ET818" s="53"/>
      <c r="EU818" s="53"/>
      <c r="EV818" s="53"/>
      <c r="EW818" s="53"/>
      <c r="EX818" s="53"/>
      <c r="EY818" s="53"/>
      <c r="EZ818" s="53"/>
      <c r="FA818" s="53"/>
      <c r="FB818" s="53"/>
      <c r="FC818" s="53"/>
      <c r="FD818" s="53"/>
      <c r="FE818" s="53"/>
      <c r="FF818" s="53"/>
      <c r="FG818" s="53"/>
      <c r="FH818" s="53"/>
      <c r="FI818" s="53"/>
      <c r="FJ818" s="53"/>
      <c r="FK818" s="53"/>
      <c r="FL818" s="53"/>
      <c r="FM818" s="53"/>
      <c r="FN818" s="53"/>
      <c r="FO818" s="53"/>
      <c r="FP818" s="53"/>
      <c r="FQ818" s="53"/>
      <c r="FR818" s="53"/>
      <c r="FS818" s="53"/>
      <c r="FT818" s="53"/>
      <c r="FU818" s="53"/>
      <c r="FV818" s="53"/>
      <c r="FW818" s="53"/>
      <c r="FX818" s="53"/>
      <c r="FY818" s="53"/>
      <c r="FZ818" s="53"/>
      <c r="GA818" s="53"/>
      <c r="GB818" s="53"/>
      <c r="GC818" s="53"/>
      <c r="GD818" s="53"/>
      <c r="GE818" s="53"/>
      <c r="GF818" s="53"/>
      <c r="GG818" s="53"/>
      <c r="GH818" s="53"/>
      <c r="GI818" s="53"/>
      <c r="GJ818" s="53"/>
      <c r="GK818" s="53"/>
      <c r="GL818" s="53"/>
      <c r="GM818" s="53"/>
      <c r="GN818" s="53"/>
      <c r="GO818" s="53"/>
      <c r="GP818" s="53"/>
      <c r="GQ818" s="53"/>
      <c r="GR818" s="53"/>
      <c r="GS818" s="53"/>
      <c r="GT818" s="53"/>
      <c r="GU818" s="53"/>
      <c r="GV818" s="53"/>
      <c r="GW818" s="53"/>
      <c r="GX818" s="53"/>
      <c r="GY818" s="53"/>
      <c r="GZ818" s="53"/>
      <c r="HA818" s="53"/>
      <c r="HB818" s="53"/>
      <c r="HC818" s="53"/>
      <c r="HD818" s="53"/>
      <c r="HE818" s="53"/>
      <c r="HF818" s="53"/>
      <c r="HG818" s="53"/>
      <c r="HH818" s="53"/>
      <c r="HI818" s="53"/>
      <c r="HJ818" s="53"/>
      <c r="HK818" s="53"/>
      <c r="HL818" s="53"/>
      <c r="HM818" s="53"/>
      <c r="HN818" s="53"/>
      <c r="HO818" s="53"/>
      <c r="HP818" s="53"/>
      <c r="HQ818" s="53"/>
      <c r="HR818" s="53"/>
      <c r="HS818" s="53"/>
      <c r="HT818" s="53"/>
      <c r="HU818" s="53"/>
      <c r="HV818" s="53"/>
      <c r="HW818" s="53"/>
      <c r="HX818" s="53"/>
      <c r="HY818" s="53"/>
      <c r="HZ818" s="53"/>
      <c r="IA818" s="53"/>
      <c r="IB818" s="53"/>
      <c r="IC818" s="53"/>
      <c r="ID818" s="53"/>
      <c r="IE818" s="53"/>
      <c r="IF818" s="53"/>
      <c r="IG818" s="53"/>
      <c r="IH818" s="53"/>
      <c r="II818" s="53"/>
      <c r="IJ818" s="53"/>
      <c r="IK818" s="53"/>
      <c r="IL818" s="53"/>
      <c r="IM818" s="53"/>
      <c r="IN818" s="53"/>
      <c r="IO818" s="53"/>
      <c r="IP818" s="53"/>
      <c r="IQ818" s="53"/>
      <c r="IR818" s="53"/>
      <c r="IS818" s="53"/>
      <c r="IT818" s="53"/>
      <c r="IU818" s="53"/>
    </row>
    <row r="819" spans="1:255" s="52" customFormat="1" ht="11.65" customHeight="1">
      <c r="A819" s="74">
        <v>818</v>
      </c>
      <c r="B819" s="55"/>
      <c r="C819" s="56" t="s">
        <v>2786</v>
      </c>
      <c r="D819" s="57"/>
      <c r="E819" s="57"/>
      <c r="F819" s="59"/>
      <c r="G819" s="58"/>
      <c r="H819" s="63" t="s">
        <v>1933</v>
      </c>
      <c r="I819" s="94">
        <v>99721</v>
      </c>
      <c r="J819" s="118"/>
      <c r="K819" s="48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3"/>
      <c r="BS819" s="53"/>
      <c r="BT819" s="53"/>
      <c r="BU819" s="53"/>
      <c r="BV819" s="53"/>
      <c r="BW819" s="53"/>
      <c r="BX819" s="53"/>
      <c r="BY819" s="53"/>
      <c r="BZ819" s="53"/>
      <c r="CA819" s="53"/>
      <c r="CB819" s="53"/>
      <c r="CC819" s="53"/>
      <c r="CD819" s="53"/>
      <c r="CE819" s="53"/>
      <c r="CF819" s="53"/>
      <c r="CG819" s="53"/>
      <c r="CH819" s="53"/>
      <c r="CI819" s="53"/>
      <c r="CJ819" s="53"/>
      <c r="CK819" s="53"/>
      <c r="CL819" s="53"/>
      <c r="CM819" s="53"/>
      <c r="CN819" s="53"/>
      <c r="CO819" s="53"/>
      <c r="CP819" s="53"/>
      <c r="CQ819" s="53"/>
      <c r="CR819" s="53"/>
      <c r="CS819" s="53"/>
      <c r="CT819" s="53"/>
      <c r="CU819" s="53"/>
      <c r="CV819" s="53"/>
      <c r="CW819" s="53"/>
      <c r="CX819" s="53"/>
      <c r="CY819" s="53"/>
      <c r="CZ819" s="53"/>
      <c r="DA819" s="53"/>
      <c r="DB819" s="53"/>
      <c r="DC819" s="53"/>
      <c r="DD819" s="53"/>
      <c r="DE819" s="53"/>
      <c r="DF819" s="53"/>
      <c r="DG819" s="53"/>
      <c r="DH819" s="53"/>
      <c r="DI819" s="53"/>
      <c r="DJ819" s="53"/>
      <c r="DK819" s="53"/>
      <c r="DL819" s="53"/>
      <c r="DM819" s="53"/>
      <c r="DN819" s="53"/>
      <c r="DO819" s="53"/>
      <c r="DP819" s="53"/>
      <c r="DQ819" s="53"/>
      <c r="DR819" s="53"/>
      <c r="DS819" s="53"/>
      <c r="DT819" s="53"/>
      <c r="DU819" s="53"/>
      <c r="DV819" s="53"/>
      <c r="DW819" s="53"/>
      <c r="DX819" s="53"/>
      <c r="DY819" s="53"/>
      <c r="DZ819" s="53"/>
      <c r="EA819" s="53"/>
      <c r="EB819" s="53"/>
      <c r="EC819" s="53"/>
      <c r="ED819" s="53"/>
      <c r="EE819" s="53"/>
      <c r="EF819" s="53"/>
      <c r="EG819" s="53"/>
      <c r="EH819" s="53"/>
      <c r="EI819" s="53"/>
      <c r="EJ819" s="53"/>
      <c r="EK819" s="53"/>
      <c r="EL819" s="53"/>
      <c r="EM819" s="53"/>
      <c r="EN819" s="53"/>
      <c r="EO819" s="53"/>
      <c r="EP819" s="53"/>
      <c r="EQ819" s="53"/>
      <c r="ER819" s="53"/>
      <c r="ES819" s="53"/>
      <c r="ET819" s="53"/>
      <c r="EU819" s="53"/>
      <c r="EV819" s="53"/>
      <c r="EW819" s="53"/>
      <c r="EX819" s="53"/>
      <c r="EY819" s="53"/>
      <c r="EZ819" s="53"/>
      <c r="FA819" s="53"/>
      <c r="FB819" s="53"/>
      <c r="FC819" s="53"/>
      <c r="FD819" s="53"/>
      <c r="FE819" s="53"/>
      <c r="FF819" s="53"/>
      <c r="FG819" s="53"/>
      <c r="FH819" s="53"/>
      <c r="FI819" s="53"/>
      <c r="FJ819" s="53"/>
      <c r="FK819" s="53"/>
      <c r="FL819" s="53"/>
      <c r="FM819" s="53"/>
      <c r="FN819" s="53"/>
      <c r="FO819" s="53"/>
      <c r="FP819" s="53"/>
      <c r="FQ819" s="53"/>
      <c r="FR819" s="53"/>
      <c r="FS819" s="53"/>
      <c r="FT819" s="53"/>
      <c r="FU819" s="53"/>
      <c r="FV819" s="53"/>
      <c r="FW819" s="53"/>
      <c r="FX819" s="53"/>
      <c r="FY819" s="53"/>
      <c r="FZ819" s="53"/>
      <c r="GA819" s="53"/>
      <c r="GB819" s="53"/>
      <c r="GC819" s="53"/>
      <c r="GD819" s="53"/>
      <c r="GE819" s="53"/>
      <c r="GF819" s="53"/>
      <c r="GG819" s="53"/>
      <c r="GH819" s="53"/>
      <c r="GI819" s="53"/>
      <c r="GJ819" s="53"/>
      <c r="GK819" s="53"/>
      <c r="GL819" s="53"/>
      <c r="GM819" s="53"/>
      <c r="GN819" s="53"/>
      <c r="GO819" s="53"/>
      <c r="GP819" s="53"/>
      <c r="GQ819" s="53"/>
      <c r="GR819" s="53"/>
      <c r="GS819" s="53"/>
      <c r="GT819" s="53"/>
      <c r="GU819" s="53"/>
      <c r="GV819" s="53"/>
      <c r="GW819" s="53"/>
      <c r="GX819" s="53"/>
      <c r="GY819" s="53"/>
      <c r="GZ819" s="53"/>
      <c r="HA819" s="53"/>
      <c r="HB819" s="53"/>
      <c r="HC819" s="53"/>
      <c r="HD819" s="53"/>
      <c r="HE819" s="53"/>
      <c r="HF819" s="53"/>
      <c r="HG819" s="53"/>
      <c r="HH819" s="53"/>
      <c r="HI819" s="53"/>
      <c r="HJ819" s="53"/>
      <c r="HK819" s="53"/>
      <c r="HL819" s="53"/>
      <c r="HM819" s="53"/>
      <c r="HN819" s="53"/>
      <c r="HO819" s="53"/>
      <c r="HP819" s="53"/>
      <c r="HQ819" s="53"/>
      <c r="HR819" s="53"/>
      <c r="HS819" s="53"/>
      <c r="HT819" s="53"/>
      <c r="HU819" s="53"/>
      <c r="HV819" s="53"/>
      <c r="HW819" s="53"/>
      <c r="HX819" s="53"/>
      <c r="HY819" s="53"/>
      <c r="HZ819" s="53"/>
      <c r="IA819" s="53"/>
      <c r="IB819" s="53"/>
      <c r="IC819" s="53"/>
      <c r="ID819" s="53"/>
      <c r="IE819" s="53"/>
      <c r="IF819" s="53"/>
      <c r="IG819" s="53"/>
      <c r="IH819" s="53"/>
      <c r="II819" s="53"/>
      <c r="IJ819" s="53"/>
      <c r="IK819" s="53"/>
      <c r="IL819" s="53"/>
      <c r="IM819" s="53"/>
      <c r="IN819" s="53"/>
      <c r="IO819" s="53"/>
      <c r="IP819" s="53"/>
      <c r="IQ819" s="53"/>
      <c r="IR819" s="53"/>
      <c r="IS819" s="53"/>
      <c r="IT819" s="53"/>
      <c r="IU819" s="53"/>
    </row>
    <row r="820" spans="1:255" s="52" customFormat="1" ht="11.65" customHeight="1">
      <c r="A820" s="74">
        <v>819</v>
      </c>
      <c r="B820" s="55"/>
      <c r="C820" s="56" t="s">
        <v>2787</v>
      </c>
      <c r="D820" s="57"/>
      <c r="E820" s="57"/>
      <c r="F820" s="59"/>
      <c r="G820" s="58"/>
      <c r="H820" s="63" t="s">
        <v>1933</v>
      </c>
      <c r="I820" s="94">
        <v>41472.369999999995</v>
      </c>
      <c r="J820" s="118"/>
      <c r="K820" s="48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3"/>
      <c r="BS820" s="53"/>
      <c r="BT820" s="53"/>
      <c r="BU820" s="53"/>
      <c r="BV820" s="53"/>
      <c r="BW820" s="53"/>
      <c r="BX820" s="53"/>
      <c r="BY820" s="53"/>
      <c r="BZ820" s="53"/>
      <c r="CA820" s="53"/>
      <c r="CB820" s="53"/>
      <c r="CC820" s="53"/>
      <c r="CD820" s="53"/>
      <c r="CE820" s="53"/>
      <c r="CF820" s="53"/>
      <c r="CG820" s="53"/>
      <c r="CH820" s="53"/>
      <c r="CI820" s="53"/>
      <c r="CJ820" s="53"/>
      <c r="CK820" s="53"/>
      <c r="CL820" s="53"/>
      <c r="CM820" s="53"/>
      <c r="CN820" s="53"/>
      <c r="CO820" s="53"/>
      <c r="CP820" s="53"/>
      <c r="CQ820" s="53"/>
      <c r="CR820" s="53"/>
      <c r="CS820" s="53"/>
      <c r="CT820" s="53"/>
      <c r="CU820" s="53"/>
      <c r="CV820" s="53"/>
      <c r="CW820" s="53"/>
      <c r="CX820" s="53"/>
      <c r="CY820" s="53"/>
      <c r="CZ820" s="53"/>
      <c r="DA820" s="53"/>
      <c r="DB820" s="53"/>
      <c r="DC820" s="53"/>
      <c r="DD820" s="53"/>
      <c r="DE820" s="53"/>
      <c r="DF820" s="53"/>
      <c r="DG820" s="53"/>
      <c r="DH820" s="53"/>
      <c r="DI820" s="53"/>
      <c r="DJ820" s="53"/>
      <c r="DK820" s="53"/>
      <c r="DL820" s="53"/>
      <c r="DM820" s="53"/>
      <c r="DN820" s="53"/>
      <c r="DO820" s="53"/>
      <c r="DP820" s="53"/>
      <c r="DQ820" s="53"/>
      <c r="DR820" s="53"/>
      <c r="DS820" s="53"/>
      <c r="DT820" s="53"/>
      <c r="DU820" s="53"/>
      <c r="DV820" s="53"/>
      <c r="DW820" s="53"/>
      <c r="DX820" s="53"/>
      <c r="DY820" s="53"/>
      <c r="DZ820" s="53"/>
      <c r="EA820" s="53"/>
      <c r="EB820" s="53"/>
      <c r="EC820" s="53"/>
      <c r="ED820" s="53"/>
      <c r="EE820" s="53"/>
      <c r="EF820" s="53"/>
      <c r="EG820" s="53"/>
      <c r="EH820" s="53"/>
      <c r="EI820" s="53"/>
      <c r="EJ820" s="53"/>
      <c r="EK820" s="53"/>
      <c r="EL820" s="53"/>
      <c r="EM820" s="53"/>
      <c r="EN820" s="53"/>
      <c r="EO820" s="53"/>
      <c r="EP820" s="53"/>
      <c r="EQ820" s="53"/>
      <c r="ER820" s="53"/>
      <c r="ES820" s="53"/>
      <c r="ET820" s="53"/>
      <c r="EU820" s="53"/>
      <c r="EV820" s="53"/>
      <c r="EW820" s="53"/>
      <c r="EX820" s="53"/>
      <c r="EY820" s="53"/>
      <c r="EZ820" s="53"/>
      <c r="FA820" s="53"/>
      <c r="FB820" s="53"/>
      <c r="FC820" s="53"/>
      <c r="FD820" s="53"/>
      <c r="FE820" s="53"/>
      <c r="FF820" s="53"/>
      <c r="FG820" s="53"/>
      <c r="FH820" s="53"/>
      <c r="FI820" s="53"/>
      <c r="FJ820" s="53"/>
      <c r="FK820" s="53"/>
      <c r="FL820" s="53"/>
      <c r="FM820" s="53"/>
      <c r="FN820" s="53"/>
      <c r="FO820" s="53"/>
      <c r="FP820" s="53"/>
      <c r="FQ820" s="53"/>
      <c r="FR820" s="53"/>
      <c r="FS820" s="53"/>
      <c r="FT820" s="53"/>
      <c r="FU820" s="53"/>
      <c r="FV820" s="53"/>
      <c r="FW820" s="53"/>
      <c r="FX820" s="53"/>
      <c r="FY820" s="53"/>
      <c r="FZ820" s="53"/>
      <c r="GA820" s="53"/>
      <c r="GB820" s="53"/>
      <c r="GC820" s="53"/>
      <c r="GD820" s="53"/>
      <c r="GE820" s="53"/>
      <c r="GF820" s="53"/>
      <c r="GG820" s="53"/>
      <c r="GH820" s="53"/>
      <c r="GI820" s="53"/>
      <c r="GJ820" s="53"/>
      <c r="GK820" s="53"/>
      <c r="GL820" s="53"/>
      <c r="GM820" s="53"/>
      <c r="GN820" s="53"/>
      <c r="GO820" s="53"/>
      <c r="GP820" s="53"/>
      <c r="GQ820" s="53"/>
      <c r="GR820" s="53"/>
      <c r="GS820" s="53"/>
      <c r="GT820" s="53"/>
      <c r="GU820" s="53"/>
      <c r="GV820" s="53"/>
      <c r="GW820" s="53"/>
      <c r="GX820" s="53"/>
      <c r="GY820" s="53"/>
      <c r="GZ820" s="53"/>
      <c r="HA820" s="53"/>
      <c r="HB820" s="53"/>
      <c r="HC820" s="53"/>
      <c r="HD820" s="53"/>
      <c r="HE820" s="53"/>
      <c r="HF820" s="53"/>
      <c r="HG820" s="53"/>
      <c r="HH820" s="53"/>
      <c r="HI820" s="53"/>
      <c r="HJ820" s="53"/>
      <c r="HK820" s="53"/>
      <c r="HL820" s="53"/>
      <c r="HM820" s="53"/>
      <c r="HN820" s="53"/>
      <c r="HO820" s="53"/>
      <c r="HP820" s="53"/>
      <c r="HQ820" s="53"/>
      <c r="HR820" s="53"/>
      <c r="HS820" s="53"/>
      <c r="HT820" s="53"/>
      <c r="HU820" s="53"/>
      <c r="HV820" s="53"/>
      <c r="HW820" s="53"/>
      <c r="HX820" s="53"/>
      <c r="HY820" s="53"/>
      <c r="HZ820" s="53"/>
      <c r="IA820" s="53"/>
      <c r="IB820" s="53"/>
      <c r="IC820" s="53"/>
      <c r="ID820" s="53"/>
      <c r="IE820" s="53"/>
      <c r="IF820" s="53"/>
      <c r="IG820" s="53"/>
      <c r="IH820" s="53"/>
      <c r="II820" s="53"/>
      <c r="IJ820" s="53"/>
      <c r="IK820" s="53"/>
      <c r="IL820" s="53"/>
      <c r="IM820" s="53"/>
      <c r="IN820" s="53"/>
      <c r="IO820" s="53"/>
      <c r="IP820" s="53"/>
      <c r="IQ820" s="53"/>
      <c r="IR820" s="53"/>
      <c r="IS820" s="53"/>
      <c r="IT820" s="53"/>
      <c r="IU820" s="53"/>
    </row>
    <row r="821" spans="1:255" s="52" customFormat="1" ht="11.65" customHeight="1">
      <c r="A821" s="74">
        <v>820</v>
      </c>
      <c r="B821" s="55"/>
      <c r="C821" s="56" t="s">
        <v>2788</v>
      </c>
      <c r="D821" s="57"/>
      <c r="E821" s="57"/>
      <c r="F821" s="59"/>
      <c r="G821" s="58"/>
      <c r="H821" s="63" t="s">
        <v>1933</v>
      </c>
      <c r="I821" s="94">
        <v>19000</v>
      </c>
      <c r="J821" s="115"/>
      <c r="K821" s="48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3"/>
      <c r="BS821" s="53"/>
      <c r="BT821" s="53"/>
      <c r="BU821" s="53"/>
      <c r="BV821" s="53"/>
      <c r="BW821" s="53"/>
      <c r="BX821" s="53"/>
      <c r="BY821" s="53"/>
      <c r="BZ821" s="53"/>
      <c r="CA821" s="53"/>
      <c r="CB821" s="53"/>
      <c r="CC821" s="53"/>
      <c r="CD821" s="53"/>
      <c r="CE821" s="53"/>
      <c r="CF821" s="53"/>
      <c r="CG821" s="53"/>
      <c r="CH821" s="53"/>
      <c r="CI821" s="53"/>
      <c r="CJ821" s="53"/>
      <c r="CK821" s="53"/>
      <c r="CL821" s="53"/>
      <c r="CM821" s="53"/>
      <c r="CN821" s="53"/>
      <c r="CO821" s="53"/>
      <c r="CP821" s="53"/>
      <c r="CQ821" s="53"/>
      <c r="CR821" s="53"/>
      <c r="CS821" s="53"/>
      <c r="CT821" s="53"/>
      <c r="CU821" s="53"/>
      <c r="CV821" s="53"/>
      <c r="CW821" s="53"/>
      <c r="CX821" s="53"/>
      <c r="CY821" s="53"/>
      <c r="CZ821" s="53"/>
      <c r="DA821" s="53"/>
      <c r="DB821" s="53"/>
      <c r="DC821" s="53"/>
      <c r="DD821" s="53"/>
      <c r="DE821" s="53"/>
      <c r="DF821" s="53"/>
      <c r="DG821" s="53"/>
      <c r="DH821" s="53"/>
      <c r="DI821" s="53"/>
      <c r="DJ821" s="53"/>
      <c r="DK821" s="53"/>
      <c r="DL821" s="53"/>
      <c r="DM821" s="53"/>
      <c r="DN821" s="53"/>
      <c r="DO821" s="53"/>
      <c r="DP821" s="53"/>
      <c r="DQ821" s="53"/>
      <c r="DR821" s="53"/>
      <c r="DS821" s="53"/>
      <c r="DT821" s="53"/>
      <c r="DU821" s="53"/>
      <c r="DV821" s="53"/>
      <c r="DW821" s="53"/>
      <c r="DX821" s="53"/>
      <c r="DY821" s="53"/>
      <c r="DZ821" s="53"/>
      <c r="EA821" s="53"/>
      <c r="EB821" s="53"/>
      <c r="EC821" s="53"/>
      <c r="ED821" s="53"/>
      <c r="EE821" s="53"/>
      <c r="EF821" s="53"/>
      <c r="EG821" s="53"/>
      <c r="EH821" s="53"/>
      <c r="EI821" s="53"/>
      <c r="EJ821" s="53"/>
      <c r="EK821" s="53"/>
      <c r="EL821" s="53"/>
      <c r="EM821" s="53"/>
      <c r="EN821" s="53"/>
      <c r="EO821" s="53"/>
      <c r="EP821" s="53"/>
      <c r="EQ821" s="53"/>
      <c r="ER821" s="53"/>
      <c r="ES821" s="53"/>
      <c r="ET821" s="53"/>
      <c r="EU821" s="53"/>
      <c r="EV821" s="53"/>
      <c r="EW821" s="53"/>
      <c r="EX821" s="53"/>
      <c r="EY821" s="53"/>
      <c r="EZ821" s="53"/>
      <c r="FA821" s="53"/>
      <c r="FB821" s="53"/>
      <c r="FC821" s="53"/>
      <c r="FD821" s="53"/>
      <c r="FE821" s="53"/>
      <c r="FF821" s="53"/>
      <c r="FG821" s="53"/>
      <c r="FH821" s="53"/>
      <c r="FI821" s="53"/>
      <c r="FJ821" s="53"/>
      <c r="FK821" s="53"/>
      <c r="FL821" s="53"/>
      <c r="FM821" s="53"/>
      <c r="FN821" s="53"/>
      <c r="FO821" s="53"/>
      <c r="FP821" s="53"/>
      <c r="FQ821" s="53"/>
      <c r="FR821" s="53"/>
      <c r="FS821" s="53"/>
      <c r="FT821" s="53"/>
      <c r="FU821" s="53"/>
      <c r="FV821" s="53"/>
      <c r="FW821" s="53"/>
      <c r="FX821" s="53"/>
      <c r="FY821" s="53"/>
      <c r="FZ821" s="53"/>
      <c r="GA821" s="53"/>
      <c r="GB821" s="53"/>
      <c r="GC821" s="53"/>
      <c r="GD821" s="53"/>
      <c r="GE821" s="53"/>
      <c r="GF821" s="53"/>
      <c r="GG821" s="53"/>
      <c r="GH821" s="53"/>
      <c r="GI821" s="53"/>
      <c r="GJ821" s="53"/>
      <c r="GK821" s="53"/>
      <c r="GL821" s="53"/>
      <c r="GM821" s="53"/>
      <c r="GN821" s="53"/>
      <c r="GO821" s="53"/>
      <c r="GP821" s="53"/>
      <c r="GQ821" s="53"/>
      <c r="GR821" s="53"/>
      <c r="GS821" s="53"/>
      <c r="GT821" s="53"/>
      <c r="GU821" s="53"/>
      <c r="GV821" s="53"/>
      <c r="GW821" s="53"/>
      <c r="GX821" s="53"/>
      <c r="GY821" s="53"/>
      <c r="GZ821" s="53"/>
      <c r="HA821" s="53"/>
      <c r="HB821" s="53"/>
      <c r="HC821" s="53"/>
      <c r="HD821" s="53"/>
      <c r="HE821" s="53"/>
      <c r="HF821" s="53"/>
      <c r="HG821" s="53"/>
      <c r="HH821" s="53"/>
      <c r="HI821" s="53"/>
      <c r="HJ821" s="53"/>
      <c r="HK821" s="53"/>
      <c r="HL821" s="53"/>
      <c r="HM821" s="53"/>
      <c r="HN821" s="53"/>
      <c r="HO821" s="53"/>
      <c r="HP821" s="53"/>
      <c r="HQ821" s="53"/>
      <c r="HR821" s="53"/>
      <c r="HS821" s="53"/>
      <c r="HT821" s="53"/>
      <c r="HU821" s="53"/>
      <c r="HV821" s="53"/>
      <c r="HW821" s="53"/>
      <c r="HX821" s="53"/>
      <c r="HY821" s="53"/>
      <c r="HZ821" s="53"/>
      <c r="IA821" s="53"/>
      <c r="IB821" s="53"/>
      <c r="IC821" s="53"/>
      <c r="ID821" s="53"/>
      <c r="IE821" s="53"/>
      <c r="IF821" s="53"/>
      <c r="IG821" s="53"/>
      <c r="IH821" s="53"/>
      <c r="II821" s="53"/>
      <c r="IJ821" s="53"/>
      <c r="IK821" s="53"/>
      <c r="IL821" s="53"/>
      <c r="IM821" s="53"/>
      <c r="IN821" s="53"/>
      <c r="IO821" s="53"/>
      <c r="IP821" s="53"/>
      <c r="IQ821" s="53"/>
      <c r="IR821" s="53"/>
      <c r="IS821" s="53"/>
      <c r="IT821" s="53"/>
      <c r="IU821" s="53"/>
    </row>
    <row r="822" spans="1:255" s="52" customFormat="1" ht="11.65" customHeight="1">
      <c r="A822" s="74">
        <v>821</v>
      </c>
      <c r="B822" s="55"/>
      <c r="C822" s="56" t="s">
        <v>2789</v>
      </c>
      <c r="D822" s="57"/>
      <c r="E822" s="57"/>
      <c r="F822" s="59"/>
      <c r="G822" s="58"/>
      <c r="H822" s="63" t="s">
        <v>1933</v>
      </c>
      <c r="I822" s="94">
        <v>559909</v>
      </c>
      <c r="J822" s="7"/>
      <c r="K822" s="48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3"/>
      <c r="BS822" s="53"/>
      <c r="BT822" s="53"/>
      <c r="BU822" s="53"/>
      <c r="BV822" s="53"/>
      <c r="BW822" s="53"/>
      <c r="BX822" s="53"/>
      <c r="BY822" s="53"/>
      <c r="BZ822" s="53"/>
      <c r="CA822" s="53"/>
      <c r="CB822" s="53"/>
      <c r="CC822" s="53"/>
      <c r="CD822" s="53"/>
      <c r="CE822" s="53"/>
      <c r="CF822" s="53"/>
      <c r="CG822" s="53"/>
      <c r="CH822" s="53"/>
      <c r="CI822" s="53"/>
      <c r="CJ822" s="53"/>
      <c r="CK822" s="53"/>
      <c r="CL822" s="53"/>
      <c r="CM822" s="53"/>
      <c r="CN822" s="53"/>
      <c r="CO822" s="53"/>
      <c r="CP822" s="53"/>
      <c r="CQ822" s="53"/>
      <c r="CR822" s="53"/>
      <c r="CS822" s="53"/>
      <c r="CT822" s="53"/>
      <c r="CU822" s="53"/>
      <c r="CV822" s="53"/>
      <c r="CW822" s="53"/>
      <c r="CX822" s="53"/>
      <c r="CY822" s="53"/>
      <c r="CZ822" s="53"/>
      <c r="DA822" s="53"/>
      <c r="DB822" s="53"/>
      <c r="DC822" s="53"/>
      <c r="DD822" s="53"/>
      <c r="DE822" s="53"/>
      <c r="DF822" s="53"/>
      <c r="DG822" s="53"/>
      <c r="DH822" s="53"/>
      <c r="DI822" s="53"/>
      <c r="DJ822" s="53"/>
      <c r="DK822" s="53"/>
      <c r="DL822" s="53"/>
      <c r="DM822" s="53"/>
      <c r="DN822" s="53"/>
      <c r="DO822" s="53"/>
      <c r="DP822" s="53"/>
      <c r="DQ822" s="53"/>
      <c r="DR822" s="53"/>
      <c r="DS822" s="53"/>
      <c r="DT822" s="53"/>
      <c r="DU822" s="53"/>
      <c r="DV822" s="53"/>
      <c r="DW822" s="53"/>
      <c r="DX822" s="53"/>
      <c r="DY822" s="53"/>
      <c r="DZ822" s="53"/>
      <c r="EA822" s="53"/>
      <c r="EB822" s="53"/>
      <c r="EC822" s="53"/>
      <c r="ED822" s="53"/>
      <c r="EE822" s="53"/>
      <c r="EF822" s="53"/>
      <c r="EG822" s="53"/>
      <c r="EH822" s="53"/>
      <c r="EI822" s="53"/>
      <c r="EJ822" s="53"/>
      <c r="EK822" s="53"/>
      <c r="EL822" s="53"/>
      <c r="EM822" s="53"/>
      <c r="EN822" s="53"/>
      <c r="EO822" s="53"/>
      <c r="EP822" s="53"/>
      <c r="EQ822" s="53"/>
      <c r="ER822" s="53"/>
      <c r="ES822" s="53"/>
      <c r="ET822" s="53"/>
      <c r="EU822" s="53"/>
      <c r="EV822" s="53"/>
      <c r="EW822" s="53"/>
      <c r="EX822" s="53"/>
      <c r="EY822" s="53"/>
      <c r="EZ822" s="53"/>
      <c r="FA822" s="53"/>
      <c r="FB822" s="53"/>
      <c r="FC822" s="53"/>
      <c r="FD822" s="53"/>
      <c r="FE822" s="53"/>
      <c r="FF822" s="53"/>
      <c r="FG822" s="53"/>
      <c r="FH822" s="53"/>
      <c r="FI822" s="53"/>
      <c r="FJ822" s="53"/>
      <c r="FK822" s="53"/>
      <c r="FL822" s="53"/>
      <c r="FM822" s="53"/>
      <c r="FN822" s="53"/>
      <c r="FO822" s="53"/>
      <c r="FP822" s="53"/>
      <c r="FQ822" s="53"/>
      <c r="FR822" s="53"/>
      <c r="FS822" s="53"/>
      <c r="FT822" s="53"/>
      <c r="FU822" s="53"/>
      <c r="FV822" s="53"/>
      <c r="FW822" s="53"/>
      <c r="FX822" s="53"/>
      <c r="FY822" s="53"/>
      <c r="FZ822" s="53"/>
      <c r="GA822" s="53"/>
      <c r="GB822" s="53"/>
      <c r="GC822" s="53"/>
      <c r="GD822" s="53"/>
      <c r="GE822" s="53"/>
      <c r="GF822" s="53"/>
      <c r="GG822" s="53"/>
      <c r="GH822" s="53"/>
      <c r="GI822" s="53"/>
      <c r="GJ822" s="53"/>
      <c r="GK822" s="53"/>
      <c r="GL822" s="53"/>
      <c r="GM822" s="53"/>
      <c r="GN822" s="53"/>
      <c r="GO822" s="53"/>
      <c r="GP822" s="53"/>
      <c r="GQ822" s="53"/>
      <c r="GR822" s="53"/>
      <c r="GS822" s="53"/>
      <c r="GT822" s="53"/>
      <c r="GU822" s="53"/>
      <c r="GV822" s="53"/>
      <c r="GW822" s="53"/>
      <c r="GX822" s="53"/>
      <c r="GY822" s="53"/>
      <c r="GZ822" s="53"/>
      <c r="HA822" s="53"/>
      <c r="HB822" s="53"/>
      <c r="HC822" s="53"/>
      <c r="HD822" s="53"/>
      <c r="HE822" s="53"/>
      <c r="HF822" s="53"/>
      <c r="HG822" s="53"/>
      <c r="HH822" s="53"/>
      <c r="HI822" s="53"/>
      <c r="HJ822" s="53"/>
      <c r="HK822" s="53"/>
      <c r="HL822" s="53"/>
      <c r="HM822" s="53"/>
      <c r="HN822" s="53"/>
      <c r="HO822" s="53"/>
      <c r="HP822" s="53"/>
      <c r="HQ822" s="53"/>
      <c r="HR822" s="53"/>
      <c r="HS822" s="53"/>
      <c r="HT822" s="53"/>
      <c r="HU822" s="53"/>
      <c r="HV822" s="53"/>
      <c r="HW822" s="53"/>
      <c r="HX822" s="53"/>
      <c r="HY822" s="53"/>
      <c r="HZ822" s="53"/>
      <c r="IA822" s="53"/>
      <c r="IB822" s="53"/>
      <c r="IC822" s="53"/>
      <c r="ID822" s="53"/>
      <c r="IE822" s="53"/>
      <c r="IF822" s="53"/>
      <c r="IG822" s="53"/>
      <c r="IH822" s="53"/>
      <c r="II822" s="53"/>
      <c r="IJ822" s="53"/>
      <c r="IK822" s="53"/>
      <c r="IL822" s="53"/>
      <c r="IM822" s="53"/>
      <c r="IN822" s="53"/>
      <c r="IO822" s="53"/>
      <c r="IP822" s="53"/>
      <c r="IQ822" s="53"/>
      <c r="IR822" s="53"/>
      <c r="IS822" s="53"/>
      <c r="IT822" s="53"/>
      <c r="IU822" s="53"/>
    </row>
    <row r="823" spans="1:255" s="52" customFormat="1" ht="11.65" customHeight="1">
      <c r="A823" s="74">
        <v>822</v>
      </c>
      <c r="B823" s="55" t="s">
        <v>2790</v>
      </c>
      <c r="C823" s="56" t="s">
        <v>2791</v>
      </c>
      <c r="D823" s="67">
        <v>62</v>
      </c>
      <c r="E823" s="55"/>
      <c r="F823" s="59">
        <v>735590.12</v>
      </c>
      <c r="G823" s="69" t="s">
        <v>1229</v>
      </c>
      <c r="H823" s="63"/>
      <c r="I823" s="94"/>
      <c r="J823" s="53"/>
      <c r="K823" s="48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3"/>
      <c r="BS823" s="53"/>
      <c r="BT823" s="53"/>
      <c r="BU823" s="53"/>
      <c r="BV823" s="53"/>
      <c r="BW823" s="53"/>
      <c r="BX823" s="53"/>
      <c r="BY823" s="53"/>
      <c r="BZ823" s="53"/>
      <c r="CA823" s="53"/>
      <c r="CB823" s="53"/>
      <c r="CC823" s="53"/>
      <c r="CD823" s="53"/>
      <c r="CE823" s="53"/>
      <c r="CF823" s="53"/>
      <c r="CG823" s="53"/>
      <c r="CH823" s="53"/>
      <c r="CI823" s="53"/>
      <c r="CJ823" s="53"/>
      <c r="CK823" s="53"/>
      <c r="CL823" s="53"/>
      <c r="CM823" s="53"/>
      <c r="CN823" s="53"/>
      <c r="CO823" s="53"/>
      <c r="CP823" s="53"/>
      <c r="CQ823" s="53"/>
      <c r="CR823" s="53"/>
      <c r="CS823" s="53"/>
      <c r="CT823" s="53"/>
      <c r="CU823" s="53"/>
      <c r="CV823" s="53"/>
      <c r="CW823" s="53"/>
      <c r="CX823" s="53"/>
      <c r="CY823" s="53"/>
      <c r="CZ823" s="53"/>
      <c r="DA823" s="53"/>
      <c r="DB823" s="53"/>
      <c r="DC823" s="53"/>
      <c r="DD823" s="53"/>
      <c r="DE823" s="53"/>
      <c r="DF823" s="53"/>
      <c r="DG823" s="53"/>
      <c r="DH823" s="53"/>
      <c r="DI823" s="53"/>
      <c r="DJ823" s="53"/>
      <c r="DK823" s="53"/>
      <c r="DL823" s="53"/>
      <c r="DM823" s="53"/>
      <c r="DN823" s="53"/>
      <c r="DO823" s="53"/>
      <c r="DP823" s="53"/>
      <c r="DQ823" s="53"/>
      <c r="DR823" s="53"/>
      <c r="DS823" s="53"/>
      <c r="DT823" s="53"/>
      <c r="DU823" s="53"/>
      <c r="DV823" s="53"/>
      <c r="DW823" s="53"/>
      <c r="DX823" s="53"/>
      <c r="DY823" s="53"/>
      <c r="DZ823" s="53"/>
      <c r="EA823" s="53"/>
      <c r="EB823" s="53"/>
      <c r="EC823" s="53"/>
      <c r="ED823" s="53"/>
      <c r="EE823" s="53"/>
      <c r="EF823" s="53"/>
      <c r="EG823" s="53"/>
      <c r="EH823" s="53"/>
      <c r="EI823" s="53"/>
      <c r="EJ823" s="53"/>
      <c r="EK823" s="53"/>
      <c r="EL823" s="53"/>
      <c r="EM823" s="53"/>
      <c r="EN823" s="53"/>
      <c r="EO823" s="53"/>
      <c r="EP823" s="53"/>
      <c r="EQ823" s="53"/>
      <c r="ER823" s="53"/>
      <c r="ES823" s="53"/>
      <c r="ET823" s="53"/>
      <c r="EU823" s="53"/>
      <c r="EV823" s="53"/>
      <c r="EW823" s="53"/>
      <c r="EX823" s="53"/>
      <c r="EY823" s="53"/>
      <c r="EZ823" s="53"/>
      <c r="FA823" s="53"/>
      <c r="FB823" s="53"/>
      <c r="FC823" s="53"/>
      <c r="FD823" s="53"/>
      <c r="FE823" s="53"/>
      <c r="FF823" s="53"/>
      <c r="FG823" s="53"/>
      <c r="FH823" s="53"/>
      <c r="FI823" s="53"/>
      <c r="FJ823" s="53"/>
      <c r="FK823" s="53"/>
      <c r="FL823" s="53"/>
      <c r="FM823" s="53"/>
      <c r="FN823" s="53"/>
      <c r="FO823" s="53"/>
      <c r="FP823" s="53"/>
      <c r="FQ823" s="53"/>
      <c r="FR823" s="53"/>
      <c r="FS823" s="53"/>
      <c r="FT823" s="53"/>
      <c r="FU823" s="53"/>
      <c r="FV823" s="53"/>
      <c r="FW823" s="53"/>
      <c r="FX823" s="53"/>
      <c r="FY823" s="53"/>
      <c r="FZ823" s="53"/>
      <c r="GA823" s="53"/>
      <c r="GB823" s="53"/>
      <c r="GC823" s="53"/>
      <c r="GD823" s="53"/>
      <c r="GE823" s="53"/>
      <c r="GF823" s="53"/>
      <c r="GG823" s="53"/>
      <c r="GH823" s="53"/>
      <c r="GI823" s="53"/>
      <c r="GJ823" s="53"/>
      <c r="GK823" s="53"/>
      <c r="GL823" s="53"/>
      <c r="GM823" s="53"/>
      <c r="GN823" s="53"/>
      <c r="GO823" s="53"/>
      <c r="GP823" s="53"/>
      <c r="GQ823" s="53"/>
      <c r="GR823" s="53"/>
      <c r="GS823" s="53"/>
      <c r="GT823" s="53"/>
      <c r="GU823" s="53"/>
      <c r="GV823" s="53"/>
      <c r="GW823" s="53"/>
      <c r="GX823" s="53"/>
      <c r="GY823" s="53"/>
      <c r="GZ823" s="53"/>
      <c r="HA823" s="53"/>
      <c r="HB823" s="53"/>
      <c r="HC823" s="53"/>
      <c r="HD823" s="53"/>
      <c r="HE823" s="53"/>
      <c r="HF823" s="53"/>
      <c r="HG823" s="53"/>
      <c r="HH823" s="53"/>
      <c r="HI823" s="53"/>
      <c r="HJ823" s="53"/>
      <c r="HK823" s="53"/>
      <c r="HL823" s="53"/>
      <c r="HM823" s="53"/>
      <c r="HN823" s="53"/>
      <c r="HO823" s="53"/>
      <c r="HP823" s="53"/>
      <c r="HQ823" s="53"/>
      <c r="HR823" s="53"/>
      <c r="HS823" s="53"/>
      <c r="HT823" s="53"/>
      <c r="HU823" s="53"/>
      <c r="HV823" s="53"/>
      <c r="HW823" s="53"/>
      <c r="HX823" s="53"/>
      <c r="HY823" s="53"/>
      <c r="HZ823" s="53"/>
      <c r="IA823" s="53"/>
      <c r="IB823" s="53"/>
      <c r="IC823" s="53"/>
      <c r="ID823" s="53"/>
      <c r="IE823" s="53"/>
      <c r="IF823" s="53"/>
      <c r="IG823" s="53"/>
      <c r="IH823" s="53"/>
      <c r="II823" s="53"/>
      <c r="IJ823" s="53"/>
      <c r="IK823" s="53"/>
      <c r="IL823" s="53"/>
      <c r="IM823" s="53"/>
      <c r="IN823" s="53"/>
      <c r="IO823" s="53"/>
      <c r="IP823" s="53"/>
      <c r="IQ823" s="53"/>
      <c r="IR823" s="53"/>
      <c r="IS823" s="53"/>
      <c r="IT823" s="53"/>
      <c r="IU823" s="53"/>
    </row>
    <row r="824" spans="1:255" s="52" customFormat="1" ht="11.65" customHeight="1">
      <c r="A824" s="74">
        <v>823</v>
      </c>
      <c r="B824" s="55"/>
      <c r="C824" s="56" t="s">
        <v>2792</v>
      </c>
      <c r="D824" s="57"/>
      <c r="E824" s="57"/>
      <c r="F824" s="59"/>
      <c r="G824" s="58"/>
      <c r="H824" s="63" t="s">
        <v>1933</v>
      </c>
      <c r="I824" s="94">
        <v>199865.42</v>
      </c>
      <c r="J824" s="7"/>
      <c r="K824" s="48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3"/>
      <c r="BS824" s="53"/>
      <c r="BT824" s="53"/>
      <c r="BU824" s="53"/>
      <c r="BV824" s="53"/>
      <c r="BW824" s="53"/>
      <c r="BX824" s="53"/>
      <c r="BY824" s="53"/>
      <c r="BZ824" s="53"/>
      <c r="CA824" s="53"/>
      <c r="CB824" s="53"/>
      <c r="CC824" s="53"/>
      <c r="CD824" s="53"/>
      <c r="CE824" s="53"/>
      <c r="CF824" s="53"/>
      <c r="CG824" s="53"/>
      <c r="CH824" s="53"/>
      <c r="CI824" s="53"/>
      <c r="CJ824" s="53"/>
      <c r="CK824" s="53"/>
      <c r="CL824" s="53"/>
      <c r="CM824" s="53"/>
      <c r="CN824" s="53"/>
      <c r="CO824" s="53"/>
      <c r="CP824" s="53"/>
      <c r="CQ824" s="53"/>
      <c r="CR824" s="53"/>
      <c r="CS824" s="53"/>
      <c r="CT824" s="53"/>
      <c r="CU824" s="53"/>
      <c r="CV824" s="53"/>
      <c r="CW824" s="53"/>
      <c r="CX824" s="53"/>
      <c r="CY824" s="53"/>
      <c r="CZ824" s="53"/>
      <c r="DA824" s="53"/>
      <c r="DB824" s="53"/>
      <c r="DC824" s="53"/>
      <c r="DD824" s="53"/>
      <c r="DE824" s="53"/>
      <c r="DF824" s="53"/>
      <c r="DG824" s="53"/>
      <c r="DH824" s="53"/>
      <c r="DI824" s="53"/>
      <c r="DJ824" s="53"/>
      <c r="DK824" s="53"/>
      <c r="DL824" s="53"/>
      <c r="DM824" s="53"/>
      <c r="DN824" s="53"/>
      <c r="DO824" s="53"/>
      <c r="DP824" s="53"/>
      <c r="DQ824" s="53"/>
      <c r="DR824" s="53"/>
      <c r="DS824" s="53"/>
      <c r="DT824" s="53"/>
      <c r="DU824" s="53"/>
      <c r="DV824" s="53"/>
      <c r="DW824" s="53"/>
      <c r="DX824" s="53"/>
      <c r="DY824" s="53"/>
      <c r="DZ824" s="53"/>
      <c r="EA824" s="53"/>
      <c r="EB824" s="53"/>
      <c r="EC824" s="53"/>
      <c r="ED824" s="53"/>
      <c r="EE824" s="53"/>
      <c r="EF824" s="53"/>
      <c r="EG824" s="53"/>
      <c r="EH824" s="53"/>
      <c r="EI824" s="53"/>
      <c r="EJ824" s="53"/>
      <c r="EK824" s="53"/>
      <c r="EL824" s="53"/>
      <c r="EM824" s="53"/>
      <c r="EN824" s="53"/>
      <c r="EO824" s="53"/>
      <c r="EP824" s="53"/>
      <c r="EQ824" s="53"/>
      <c r="ER824" s="53"/>
      <c r="ES824" s="53"/>
      <c r="ET824" s="53"/>
      <c r="EU824" s="53"/>
      <c r="EV824" s="53"/>
      <c r="EW824" s="53"/>
      <c r="EX824" s="53"/>
      <c r="EY824" s="53"/>
      <c r="EZ824" s="53"/>
      <c r="FA824" s="53"/>
      <c r="FB824" s="53"/>
      <c r="FC824" s="53"/>
      <c r="FD824" s="53"/>
      <c r="FE824" s="53"/>
      <c r="FF824" s="53"/>
      <c r="FG824" s="53"/>
      <c r="FH824" s="53"/>
      <c r="FI824" s="53"/>
      <c r="FJ824" s="53"/>
      <c r="FK824" s="53"/>
      <c r="FL824" s="53"/>
      <c r="FM824" s="53"/>
      <c r="FN824" s="53"/>
      <c r="FO824" s="53"/>
      <c r="FP824" s="53"/>
      <c r="FQ824" s="53"/>
      <c r="FR824" s="53"/>
      <c r="FS824" s="53"/>
      <c r="FT824" s="53"/>
      <c r="FU824" s="53"/>
      <c r="FV824" s="53"/>
      <c r="FW824" s="53"/>
      <c r="FX824" s="53"/>
      <c r="FY824" s="53"/>
      <c r="FZ824" s="53"/>
      <c r="GA824" s="53"/>
      <c r="GB824" s="53"/>
      <c r="GC824" s="53"/>
      <c r="GD824" s="53"/>
      <c r="GE824" s="53"/>
      <c r="GF824" s="53"/>
      <c r="GG824" s="53"/>
      <c r="GH824" s="53"/>
      <c r="GI824" s="53"/>
      <c r="GJ824" s="53"/>
      <c r="GK824" s="53"/>
      <c r="GL824" s="53"/>
      <c r="GM824" s="53"/>
      <c r="GN824" s="53"/>
      <c r="GO824" s="53"/>
      <c r="GP824" s="53"/>
      <c r="GQ824" s="53"/>
      <c r="GR824" s="53"/>
      <c r="GS824" s="53"/>
      <c r="GT824" s="53"/>
      <c r="GU824" s="53"/>
      <c r="GV824" s="53"/>
      <c r="GW824" s="53"/>
      <c r="GX824" s="53"/>
      <c r="GY824" s="53"/>
      <c r="GZ824" s="53"/>
      <c r="HA824" s="53"/>
      <c r="HB824" s="53"/>
      <c r="HC824" s="53"/>
      <c r="HD824" s="53"/>
      <c r="HE824" s="53"/>
      <c r="HF824" s="53"/>
      <c r="HG824" s="53"/>
      <c r="HH824" s="53"/>
      <c r="HI824" s="53"/>
      <c r="HJ824" s="53"/>
      <c r="HK824" s="53"/>
      <c r="HL824" s="53"/>
      <c r="HM824" s="53"/>
      <c r="HN824" s="53"/>
      <c r="HO824" s="53"/>
      <c r="HP824" s="53"/>
      <c r="HQ824" s="53"/>
      <c r="HR824" s="53"/>
      <c r="HS824" s="53"/>
      <c r="HT824" s="53"/>
      <c r="HU824" s="53"/>
      <c r="HV824" s="53"/>
      <c r="HW824" s="53"/>
      <c r="HX824" s="53"/>
      <c r="HY824" s="53"/>
      <c r="HZ824" s="53"/>
      <c r="IA824" s="53"/>
      <c r="IB824" s="53"/>
      <c r="IC824" s="53"/>
      <c r="ID824" s="53"/>
      <c r="IE824" s="53"/>
      <c r="IF824" s="53"/>
      <c r="IG824" s="53"/>
      <c r="IH824" s="53"/>
      <c r="II824" s="53"/>
      <c r="IJ824" s="53"/>
      <c r="IK824" s="53"/>
      <c r="IL824" s="53"/>
      <c r="IM824" s="53"/>
      <c r="IN824" s="53"/>
      <c r="IO824" s="53"/>
      <c r="IP824" s="53"/>
      <c r="IQ824" s="53"/>
      <c r="IR824" s="53"/>
      <c r="IS824" s="53"/>
      <c r="IT824" s="53"/>
      <c r="IU824" s="53"/>
    </row>
    <row r="825" spans="1:255" s="52" customFormat="1" ht="11.65" customHeight="1">
      <c r="A825" s="74">
        <v>824</v>
      </c>
      <c r="B825" s="55" t="s">
        <v>2793</v>
      </c>
      <c r="C825" s="66" t="s">
        <v>2794</v>
      </c>
      <c r="D825" s="67">
        <v>9</v>
      </c>
      <c r="E825" s="55"/>
      <c r="F825" s="68">
        <v>58080.49</v>
      </c>
      <c r="G825" s="69" t="s">
        <v>1229</v>
      </c>
      <c r="H825" s="63"/>
      <c r="I825" s="92"/>
      <c r="J825" s="73"/>
      <c r="K825" s="48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  <c r="AB825" s="73"/>
      <c r="AC825" s="73"/>
      <c r="AD825" s="73"/>
      <c r="AE825" s="73"/>
      <c r="AF825" s="73"/>
      <c r="AG825" s="73"/>
      <c r="AH825" s="73"/>
      <c r="AI825" s="73"/>
      <c r="AJ825" s="73"/>
      <c r="AK825" s="73"/>
      <c r="AL825" s="73"/>
      <c r="AM825" s="73"/>
      <c r="AN825" s="73"/>
      <c r="AO825" s="73"/>
      <c r="AP825" s="73"/>
      <c r="AQ825" s="73"/>
      <c r="AR825" s="73"/>
      <c r="AS825" s="73"/>
      <c r="AT825" s="73"/>
      <c r="AU825" s="73"/>
      <c r="AV825" s="73"/>
      <c r="AW825" s="73"/>
      <c r="AX825" s="73"/>
      <c r="AY825" s="73"/>
      <c r="AZ825" s="73"/>
      <c r="BA825" s="73"/>
      <c r="BB825" s="73"/>
      <c r="BC825" s="73"/>
      <c r="BD825" s="73"/>
      <c r="BE825" s="73"/>
      <c r="BF825" s="73"/>
      <c r="BG825" s="73"/>
      <c r="BH825" s="73"/>
      <c r="BI825" s="73"/>
      <c r="BJ825" s="73"/>
      <c r="BK825" s="73"/>
      <c r="BL825" s="73"/>
      <c r="BM825" s="73"/>
      <c r="BN825" s="73"/>
      <c r="BO825" s="73"/>
      <c r="BP825" s="73"/>
      <c r="BQ825" s="73"/>
      <c r="BR825" s="73"/>
      <c r="BS825" s="73"/>
      <c r="BT825" s="73"/>
      <c r="BU825" s="73"/>
      <c r="BV825" s="73"/>
      <c r="BW825" s="73"/>
      <c r="BX825" s="73"/>
      <c r="BY825" s="73"/>
      <c r="BZ825" s="73"/>
      <c r="CA825" s="73"/>
      <c r="CB825" s="73"/>
      <c r="CC825" s="73"/>
      <c r="CD825" s="73"/>
      <c r="CE825" s="73"/>
      <c r="CF825" s="73"/>
      <c r="CG825" s="73"/>
      <c r="CH825" s="73"/>
      <c r="CI825" s="73"/>
      <c r="CJ825" s="73"/>
      <c r="CK825" s="73"/>
      <c r="CL825" s="73"/>
      <c r="CM825" s="73"/>
      <c r="CN825" s="73"/>
      <c r="CO825" s="73"/>
      <c r="CP825" s="73"/>
      <c r="CQ825" s="73"/>
      <c r="CR825" s="73"/>
      <c r="CS825" s="73"/>
      <c r="CT825" s="73"/>
      <c r="CU825" s="73"/>
      <c r="CV825" s="73"/>
      <c r="CW825" s="73"/>
      <c r="CX825" s="73"/>
      <c r="CY825" s="73"/>
      <c r="CZ825" s="73"/>
      <c r="DA825" s="73"/>
      <c r="DB825" s="73"/>
      <c r="DC825" s="73"/>
      <c r="DD825" s="73"/>
      <c r="DE825" s="73"/>
      <c r="DF825" s="73"/>
      <c r="DG825" s="73"/>
      <c r="DH825" s="73"/>
      <c r="DI825" s="73"/>
      <c r="DJ825" s="73"/>
      <c r="DK825" s="73"/>
      <c r="DL825" s="73"/>
      <c r="DM825" s="73"/>
      <c r="DN825" s="73"/>
      <c r="DO825" s="73"/>
      <c r="DP825" s="73"/>
      <c r="DQ825" s="73"/>
      <c r="DR825" s="73"/>
      <c r="DS825" s="73"/>
      <c r="DT825" s="73"/>
      <c r="DU825" s="73"/>
      <c r="DV825" s="73"/>
      <c r="DW825" s="73"/>
      <c r="DX825" s="73"/>
      <c r="DY825" s="73"/>
      <c r="DZ825" s="73"/>
      <c r="EA825" s="73"/>
      <c r="EB825" s="73"/>
      <c r="EC825" s="73"/>
      <c r="ED825" s="73"/>
      <c r="EE825" s="73"/>
      <c r="EF825" s="73"/>
      <c r="EG825" s="73"/>
      <c r="EH825" s="73"/>
      <c r="EI825" s="73"/>
      <c r="EJ825" s="73"/>
      <c r="EK825" s="73"/>
      <c r="EL825" s="73"/>
      <c r="EM825" s="73"/>
      <c r="EN825" s="73"/>
      <c r="EO825" s="73"/>
      <c r="EP825" s="73"/>
      <c r="EQ825" s="73"/>
      <c r="ER825" s="73"/>
      <c r="ES825" s="73"/>
      <c r="ET825" s="73"/>
      <c r="EU825" s="73"/>
      <c r="EV825" s="73"/>
      <c r="EW825" s="73"/>
      <c r="EX825" s="73"/>
      <c r="EY825" s="73"/>
      <c r="EZ825" s="73"/>
      <c r="FA825" s="73"/>
      <c r="FB825" s="73"/>
      <c r="FC825" s="73"/>
      <c r="FD825" s="73"/>
      <c r="FE825" s="73"/>
      <c r="FF825" s="73"/>
      <c r="FG825" s="73"/>
      <c r="FH825" s="73"/>
      <c r="FI825" s="73"/>
      <c r="FJ825" s="73"/>
      <c r="FK825" s="73"/>
      <c r="FL825" s="73"/>
      <c r="FM825" s="73"/>
      <c r="FN825" s="73"/>
      <c r="FO825" s="73"/>
      <c r="FP825" s="73"/>
      <c r="FQ825" s="73"/>
      <c r="FR825" s="73"/>
      <c r="FS825" s="73"/>
      <c r="FT825" s="73"/>
      <c r="FU825" s="73"/>
      <c r="FV825" s="73"/>
      <c r="FW825" s="73"/>
      <c r="FX825" s="73"/>
      <c r="FY825" s="73"/>
      <c r="FZ825" s="73"/>
      <c r="GA825" s="73"/>
      <c r="GB825" s="73"/>
      <c r="GC825" s="73"/>
      <c r="GD825" s="73"/>
      <c r="GE825" s="73"/>
      <c r="GF825" s="73"/>
      <c r="GG825" s="73"/>
      <c r="GH825" s="73"/>
      <c r="GI825" s="73"/>
      <c r="GJ825" s="73"/>
      <c r="GK825" s="73"/>
      <c r="GL825" s="73"/>
      <c r="GM825" s="73"/>
      <c r="GN825" s="73"/>
      <c r="GO825" s="73"/>
      <c r="GP825" s="73"/>
      <c r="GQ825" s="73"/>
      <c r="GR825" s="73"/>
      <c r="GS825" s="73"/>
      <c r="GT825" s="73"/>
      <c r="GU825" s="73"/>
      <c r="GV825" s="73"/>
      <c r="GW825" s="73"/>
      <c r="GX825" s="73"/>
      <c r="GY825" s="73"/>
      <c r="GZ825" s="73"/>
      <c r="HA825" s="73"/>
      <c r="HB825" s="73"/>
      <c r="HC825" s="73"/>
      <c r="HD825" s="73"/>
      <c r="HE825" s="73"/>
      <c r="HF825" s="73"/>
      <c r="HG825" s="73"/>
      <c r="HH825" s="73"/>
      <c r="HI825" s="73"/>
      <c r="HJ825" s="73"/>
      <c r="HK825" s="73"/>
      <c r="HL825" s="73"/>
      <c r="HM825" s="73"/>
      <c r="HN825" s="73"/>
      <c r="HO825" s="73"/>
      <c r="HP825" s="73"/>
      <c r="HQ825" s="73"/>
      <c r="HR825" s="73"/>
      <c r="HS825" s="73"/>
      <c r="HT825" s="73"/>
      <c r="HU825" s="73"/>
      <c r="HV825" s="73"/>
      <c r="HW825" s="73"/>
      <c r="HX825" s="73"/>
      <c r="HY825" s="73"/>
      <c r="HZ825" s="73"/>
      <c r="IA825" s="73"/>
      <c r="IB825" s="73"/>
      <c r="IC825" s="73"/>
      <c r="ID825" s="73"/>
      <c r="IE825" s="73"/>
      <c r="IF825" s="73"/>
      <c r="IG825" s="73"/>
      <c r="IH825" s="73"/>
      <c r="II825" s="73"/>
      <c r="IJ825" s="73"/>
      <c r="IK825" s="73"/>
      <c r="IL825" s="73"/>
      <c r="IM825" s="73"/>
      <c r="IN825" s="73"/>
      <c r="IO825" s="73"/>
      <c r="IP825" s="73"/>
      <c r="IQ825" s="73"/>
      <c r="IR825" s="73"/>
      <c r="IS825" s="73"/>
      <c r="IT825" s="73"/>
      <c r="IU825" s="73"/>
    </row>
    <row r="826" spans="1:255" s="52" customFormat="1" ht="11.65" customHeight="1">
      <c r="A826" s="74">
        <v>825</v>
      </c>
      <c r="B826" s="55" t="s">
        <v>2577</v>
      </c>
      <c r="C826" s="66" t="s">
        <v>2794</v>
      </c>
      <c r="D826" s="67">
        <v>26</v>
      </c>
      <c r="E826" s="55"/>
      <c r="F826" s="68">
        <v>75104.08</v>
      </c>
      <c r="G826" s="69" t="s">
        <v>1229</v>
      </c>
      <c r="H826" s="63"/>
      <c r="I826" s="92"/>
      <c r="J826" s="53"/>
      <c r="K826" s="48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3"/>
      <c r="BS826" s="53"/>
      <c r="BT826" s="53"/>
      <c r="BU826" s="53"/>
      <c r="BV826" s="53"/>
      <c r="BW826" s="53"/>
      <c r="BX826" s="53"/>
      <c r="BY826" s="53"/>
      <c r="BZ826" s="53"/>
      <c r="CA826" s="53"/>
      <c r="CB826" s="53"/>
      <c r="CC826" s="53"/>
      <c r="CD826" s="53"/>
      <c r="CE826" s="53"/>
      <c r="CF826" s="53"/>
      <c r="CG826" s="53"/>
      <c r="CH826" s="53"/>
      <c r="CI826" s="53"/>
      <c r="CJ826" s="53"/>
      <c r="CK826" s="53"/>
      <c r="CL826" s="53"/>
      <c r="CM826" s="53"/>
      <c r="CN826" s="53"/>
      <c r="CO826" s="53"/>
      <c r="CP826" s="53"/>
      <c r="CQ826" s="53"/>
      <c r="CR826" s="53"/>
      <c r="CS826" s="53"/>
      <c r="CT826" s="53"/>
      <c r="CU826" s="53"/>
      <c r="CV826" s="53"/>
      <c r="CW826" s="53"/>
      <c r="CX826" s="53"/>
      <c r="CY826" s="53"/>
      <c r="CZ826" s="53"/>
      <c r="DA826" s="53"/>
      <c r="DB826" s="53"/>
      <c r="DC826" s="53"/>
      <c r="DD826" s="53"/>
      <c r="DE826" s="53"/>
      <c r="DF826" s="53"/>
      <c r="DG826" s="53"/>
      <c r="DH826" s="53"/>
      <c r="DI826" s="53"/>
      <c r="DJ826" s="53"/>
      <c r="DK826" s="53"/>
      <c r="DL826" s="53"/>
      <c r="DM826" s="53"/>
      <c r="DN826" s="53"/>
      <c r="DO826" s="53"/>
      <c r="DP826" s="53"/>
      <c r="DQ826" s="53"/>
      <c r="DR826" s="53"/>
      <c r="DS826" s="53"/>
      <c r="DT826" s="53"/>
      <c r="DU826" s="53"/>
      <c r="DV826" s="53"/>
      <c r="DW826" s="53"/>
      <c r="DX826" s="53"/>
      <c r="DY826" s="53"/>
      <c r="DZ826" s="53"/>
      <c r="EA826" s="53"/>
      <c r="EB826" s="53"/>
      <c r="EC826" s="53"/>
      <c r="ED826" s="53"/>
      <c r="EE826" s="53"/>
      <c r="EF826" s="53"/>
      <c r="EG826" s="53"/>
      <c r="EH826" s="53"/>
      <c r="EI826" s="53"/>
      <c r="EJ826" s="53"/>
      <c r="EK826" s="53"/>
      <c r="EL826" s="53"/>
      <c r="EM826" s="53"/>
      <c r="EN826" s="53"/>
      <c r="EO826" s="53"/>
      <c r="EP826" s="53"/>
      <c r="EQ826" s="53"/>
      <c r="ER826" s="53"/>
      <c r="ES826" s="53"/>
      <c r="ET826" s="53"/>
      <c r="EU826" s="53"/>
      <c r="EV826" s="53"/>
      <c r="EW826" s="53"/>
      <c r="EX826" s="53"/>
      <c r="EY826" s="53"/>
      <c r="EZ826" s="53"/>
      <c r="FA826" s="53"/>
      <c r="FB826" s="53"/>
      <c r="FC826" s="53"/>
      <c r="FD826" s="53"/>
      <c r="FE826" s="53"/>
      <c r="FF826" s="53"/>
      <c r="FG826" s="53"/>
      <c r="FH826" s="53"/>
      <c r="FI826" s="53"/>
      <c r="FJ826" s="53"/>
      <c r="FK826" s="53"/>
      <c r="FL826" s="53"/>
      <c r="FM826" s="53"/>
      <c r="FN826" s="53"/>
      <c r="FO826" s="53"/>
      <c r="FP826" s="53"/>
      <c r="FQ826" s="53"/>
      <c r="FR826" s="53"/>
      <c r="FS826" s="53"/>
      <c r="FT826" s="53"/>
      <c r="FU826" s="53"/>
      <c r="FV826" s="53"/>
      <c r="FW826" s="53"/>
      <c r="FX826" s="53"/>
      <c r="FY826" s="53"/>
      <c r="FZ826" s="53"/>
      <c r="GA826" s="53"/>
      <c r="GB826" s="53"/>
      <c r="GC826" s="53"/>
      <c r="GD826" s="53"/>
      <c r="GE826" s="53"/>
      <c r="GF826" s="53"/>
      <c r="GG826" s="53"/>
      <c r="GH826" s="53"/>
      <c r="GI826" s="53"/>
      <c r="GJ826" s="53"/>
      <c r="GK826" s="53"/>
      <c r="GL826" s="53"/>
      <c r="GM826" s="53"/>
      <c r="GN826" s="53"/>
      <c r="GO826" s="53"/>
      <c r="GP826" s="53"/>
      <c r="GQ826" s="53"/>
      <c r="GR826" s="53"/>
      <c r="GS826" s="53"/>
      <c r="GT826" s="53"/>
      <c r="GU826" s="53"/>
      <c r="GV826" s="53"/>
      <c r="GW826" s="53"/>
      <c r="GX826" s="53"/>
      <c r="GY826" s="53"/>
      <c r="GZ826" s="53"/>
      <c r="HA826" s="53"/>
      <c r="HB826" s="53"/>
      <c r="HC826" s="53"/>
      <c r="HD826" s="53"/>
      <c r="HE826" s="53"/>
      <c r="HF826" s="53"/>
      <c r="HG826" s="53"/>
      <c r="HH826" s="53"/>
      <c r="HI826" s="53"/>
      <c r="HJ826" s="53"/>
      <c r="HK826" s="53"/>
      <c r="HL826" s="53"/>
      <c r="HM826" s="53"/>
      <c r="HN826" s="53"/>
      <c r="HO826" s="53"/>
      <c r="HP826" s="53"/>
      <c r="HQ826" s="53"/>
      <c r="HR826" s="53"/>
      <c r="HS826" s="53"/>
      <c r="HT826" s="53"/>
      <c r="HU826" s="53"/>
      <c r="HV826" s="53"/>
      <c r="HW826" s="53"/>
      <c r="HX826" s="53"/>
      <c r="HY826" s="53"/>
      <c r="HZ826" s="53"/>
      <c r="IA826" s="53"/>
      <c r="IB826" s="53"/>
      <c r="IC826" s="53"/>
      <c r="ID826" s="53"/>
      <c r="IE826" s="53"/>
      <c r="IF826" s="53"/>
      <c r="IG826" s="53"/>
      <c r="IH826" s="53"/>
      <c r="II826" s="53"/>
      <c r="IJ826" s="53"/>
      <c r="IK826" s="53"/>
      <c r="IL826" s="53"/>
      <c r="IM826" s="53"/>
      <c r="IN826" s="53"/>
      <c r="IO826" s="53"/>
      <c r="IP826" s="53"/>
      <c r="IQ826" s="53"/>
      <c r="IR826" s="53"/>
      <c r="IS826" s="53"/>
      <c r="IT826" s="53"/>
      <c r="IU826" s="53"/>
    </row>
    <row r="827" spans="1:255" s="52" customFormat="1" ht="11.65" customHeight="1">
      <c r="A827" s="74">
        <v>826</v>
      </c>
      <c r="B827" s="55" t="s">
        <v>2795</v>
      </c>
      <c r="C827" s="56" t="s">
        <v>2796</v>
      </c>
      <c r="D827" s="67">
        <v>6</v>
      </c>
      <c r="E827" s="55"/>
      <c r="F827" s="78">
        <v>1980611.24</v>
      </c>
      <c r="G827" s="69" t="s">
        <v>1229</v>
      </c>
      <c r="H827" s="63"/>
      <c r="I827" s="94"/>
      <c r="J827" s="53"/>
      <c r="K827" s="48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3"/>
      <c r="BS827" s="53"/>
      <c r="BT827" s="53"/>
      <c r="BU827" s="53"/>
      <c r="BV827" s="53"/>
      <c r="BW827" s="53"/>
      <c r="BX827" s="53"/>
      <c r="BY827" s="53"/>
      <c r="BZ827" s="53"/>
      <c r="CA827" s="53"/>
      <c r="CB827" s="53"/>
      <c r="CC827" s="53"/>
      <c r="CD827" s="53"/>
      <c r="CE827" s="53"/>
      <c r="CF827" s="53"/>
      <c r="CG827" s="53"/>
      <c r="CH827" s="53"/>
      <c r="CI827" s="53"/>
      <c r="CJ827" s="53"/>
      <c r="CK827" s="53"/>
      <c r="CL827" s="53"/>
      <c r="CM827" s="53"/>
      <c r="CN827" s="53"/>
      <c r="CO827" s="53"/>
      <c r="CP827" s="53"/>
      <c r="CQ827" s="53"/>
      <c r="CR827" s="53"/>
      <c r="CS827" s="53"/>
      <c r="CT827" s="53"/>
      <c r="CU827" s="53"/>
      <c r="CV827" s="53"/>
      <c r="CW827" s="53"/>
      <c r="CX827" s="53"/>
      <c r="CY827" s="53"/>
      <c r="CZ827" s="53"/>
      <c r="DA827" s="53"/>
      <c r="DB827" s="53"/>
      <c r="DC827" s="53"/>
      <c r="DD827" s="53"/>
      <c r="DE827" s="53"/>
      <c r="DF827" s="53"/>
      <c r="DG827" s="53"/>
      <c r="DH827" s="53"/>
      <c r="DI827" s="53"/>
      <c r="DJ827" s="53"/>
      <c r="DK827" s="53"/>
      <c r="DL827" s="53"/>
      <c r="DM827" s="53"/>
      <c r="DN827" s="53"/>
      <c r="DO827" s="53"/>
      <c r="DP827" s="53"/>
      <c r="DQ827" s="53"/>
      <c r="DR827" s="53"/>
      <c r="DS827" s="53"/>
      <c r="DT827" s="53"/>
      <c r="DU827" s="53"/>
      <c r="DV827" s="53"/>
      <c r="DW827" s="53"/>
      <c r="DX827" s="53"/>
      <c r="DY827" s="53"/>
      <c r="DZ827" s="53"/>
      <c r="EA827" s="53"/>
      <c r="EB827" s="53"/>
      <c r="EC827" s="53"/>
      <c r="ED827" s="53"/>
      <c r="EE827" s="53"/>
      <c r="EF827" s="53"/>
      <c r="EG827" s="53"/>
      <c r="EH827" s="53"/>
      <c r="EI827" s="53"/>
      <c r="EJ827" s="53"/>
      <c r="EK827" s="53"/>
      <c r="EL827" s="53"/>
      <c r="EM827" s="53"/>
      <c r="EN827" s="53"/>
      <c r="EO827" s="53"/>
      <c r="EP827" s="53"/>
      <c r="EQ827" s="53"/>
      <c r="ER827" s="53"/>
      <c r="ES827" s="53"/>
      <c r="ET827" s="53"/>
      <c r="EU827" s="53"/>
      <c r="EV827" s="53"/>
      <c r="EW827" s="53"/>
      <c r="EX827" s="53"/>
      <c r="EY827" s="53"/>
      <c r="EZ827" s="53"/>
      <c r="FA827" s="53"/>
      <c r="FB827" s="53"/>
      <c r="FC827" s="53"/>
      <c r="FD827" s="53"/>
      <c r="FE827" s="53"/>
      <c r="FF827" s="53"/>
      <c r="FG827" s="53"/>
      <c r="FH827" s="53"/>
      <c r="FI827" s="53"/>
      <c r="FJ827" s="53"/>
      <c r="FK827" s="53"/>
      <c r="FL827" s="53"/>
      <c r="FM827" s="53"/>
      <c r="FN827" s="53"/>
      <c r="FO827" s="53"/>
      <c r="FP827" s="53"/>
      <c r="FQ827" s="53"/>
      <c r="FR827" s="53"/>
      <c r="FS827" s="53"/>
      <c r="FT827" s="53"/>
      <c r="FU827" s="53"/>
      <c r="FV827" s="53"/>
      <c r="FW827" s="53"/>
      <c r="FX827" s="53"/>
      <c r="FY827" s="53"/>
      <c r="FZ827" s="53"/>
      <c r="GA827" s="53"/>
      <c r="GB827" s="53"/>
      <c r="GC827" s="53"/>
      <c r="GD827" s="53"/>
      <c r="GE827" s="53"/>
      <c r="GF827" s="53"/>
      <c r="GG827" s="53"/>
      <c r="GH827" s="53"/>
      <c r="GI827" s="53"/>
      <c r="GJ827" s="53"/>
      <c r="GK827" s="53"/>
      <c r="GL827" s="53"/>
      <c r="GM827" s="53"/>
      <c r="GN827" s="53"/>
      <c r="GO827" s="53"/>
      <c r="GP827" s="53"/>
      <c r="GQ827" s="53"/>
      <c r="GR827" s="53"/>
      <c r="GS827" s="53"/>
      <c r="GT827" s="53"/>
      <c r="GU827" s="53"/>
      <c r="GV827" s="53"/>
      <c r="GW827" s="53"/>
      <c r="GX827" s="53"/>
      <c r="GY827" s="53"/>
      <c r="GZ827" s="53"/>
      <c r="HA827" s="53"/>
      <c r="HB827" s="53"/>
      <c r="HC827" s="53"/>
      <c r="HD827" s="53"/>
      <c r="HE827" s="53"/>
      <c r="HF827" s="53"/>
      <c r="HG827" s="53"/>
      <c r="HH827" s="53"/>
      <c r="HI827" s="53"/>
      <c r="HJ827" s="53"/>
      <c r="HK827" s="53"/>
      <c r="HL827" s="53"/>
      <c r="HM827" s="53"/>
      <c r="HN827" s="53"/>
      <c r="HO827" s="53"/>
      <c r="HP827" s="53"/>
      <c r="HQ827" s="53"/>
      <c r="HR827" s="53"/>
      <c r="HS827" s="53"/>
      <c r="HT827" s="53"/>
      <c r="HU827" s="53"/>
      <c r="HV827" s="53"/>
      <c r="HW827" s="53"/>
      <c r="HX827" s="53"/>
      <c r="HY827" s="53"/>
      <c r="HZ827" s="53"/>
      <c r="IA827" s="53"/>
      <c r="IB827" s="53"/>
      <c r="IC827" s="53"/>
      <c r="ID827" s="53"/>
      <c r="IE827" s="53"/>
      <c r="IF827" s="53"/>
      <c r="IG827" s="53"/>
      <c r="IH827" s="53"/>
      <c r="II827" s="53"/>
      <c r="IJ827" s="53"/>
      <c r="IK827" s="53"/>
      <c r="IL827" s="53"/>
      <c r="IM827" s="53"/>
      <c r="IN827" s="53"/>
      <c r="IO827" s="53"/>
      <c r="IP827" s="53"/>
      <c r="IQ827" s="53"/>
      <c r="IR827" s="53"/>
      <c r="IS827" s="53"/>
      <c r="IT827" s="53"/>
      <c r="IU827" s="53"/>
    </row>
    <row r="828" spans="1:255" s="52" customFormat="1" ht="11.65" customHeight="1">
      <c r="A828" s="74">
        <v>827</v>
      </c>
      <c r="B828" s="55" t="s">
        <v>2797</v>
      </c>
      <c r="C828" s="56" t="s">
        <v>2796</v>
      </c>
      <c r="D828" s="67">
        <v>23</v>
      </c>
      <c r="E828" s="55">
        <v>25</v>
      </c>
      <c r="F828" s="78">
        <v>3319884.95</v>
      </c>
      <c r="G828" s="69" t="s">
        <v>1229</v>
      </c>
      <c r="H828" s="63"/>
      <c r="I828" s="94"/>
      <c r="J828" s="53"/>
      <c r="K828" s="48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3"/>
      <c r="BS828" s="53"/>
      <c r="BT828" s="53"/>
      <c r="BU828" s="53"/>
      <c r="BV828" s="53"/>
      <c r="BW828" s="53"/>
      <c r="BX828" s="53"/>
      <c r="BY828" s="53"/>
      <c r="BZ828" s="53"/>
      <c r="CA828" s="53"/>
      <c r="CB828" s="53"/>
      <c r="CC828" s="53"/>
      <c r="CD828" s="53"/>
      <c r="CE828" s="53"/>
      <c r="CF828" s="53"/>
      <c r="CG828" s="53"/>
      <c r="CH828" s="53"/>
      <c r="CI828" s="53"/>
      <c r="CJ828" s="53"/>
      <c r="CK828" s="53"/>
      <c r="CL828" s="53"/>
      <c r="CM828" s="53"/>
      <c r="CN828" s="53"/>
      <c r="CO828" s="53"/>
      <c r="CP828" s="53"/>
      <c r="CQ828" s="53"/>
      <c r="CR828" s="53"/>
      <c r="CS828" s="53"/>
      <c r="CT828" s="53"/>
      <c r="CU828" s="53"/>
      <c r="CV828" s="53"/>
      <c r="CW828" s="53"/>
      <c r="CX828" s="53"/>
      <c r="CY828" s="53"/>
      <c r="CZ828" s="53"/>
      <c r="DA828" s="53"/>
      <c r="DB828" s="53"/>
      <c r="DC828" s="53"/>
      <c r="DD828" s="53"/>
      <c r="DE828" s="53"/>
      <c r="DF828" s="53"/>
      <c r="DG828" s="53"/>
      <c r="DH828" s="53"/>
      <c r="DI828" s="53"/>
      <c r="DJ828" s="53"/>
      <c r="DK828" s="53"/>
      <c r="DL828" s="53"/>
      <c r="DM828" s="53"/>
      <c r="DN828" s="53"/>
      <c r="DO828" s="53"/>
      <c r="DP828" s="53"/>
      <c r="DQ828" s="53"/>
      <c r="DR828" s="53"/>
      <c r="DS828" s="53"/>
      <c r="DT828" s="53"/>
      <c r="DU828" s="53"/>
      <c r="DV828" s="53"/>
      <c r="DW828" s="53"/>
      <c r="DX828" s="53"/>
      <c r="DY828" s="53"/>
      <c r="DZ828" s="53"/>
      <c r="EA828" s="53"/>
      <c r="EB828" s="53"/>
      <c r="EC828" s="53"/>
      <c r="ED828" s="53"/>
      <c r="EE828" s="53"/>
      <c r="EF828" s="53"/>
      <c r="EG828" s="53"/>
      <c r="EH828" s="53"/>
      <c r="EI828" s="53"/>
      <c r="EJ828" s="53"/>
      <c r="EK828" s="53"/>
      <c r="EL828" s="53"/>
      <c r="EM828" s="53"/>
      <c r="EN828" s="53"/>
      <c r="EO828" s="53"/>
      <c r="EP828" s="53"/>
      <c r="EQ828" s="53"/>
      <c r="ER828" s="53"/>
      <c r="ES828" s="53"/>
      <c r="ET828" s="53"/>
      <c r="EU828" s="53"/>
      <c r="EV828" s="53"/>
      <c r="EW828" s="53"/>
      <c r="EX828" s="53"/>
      <c r="EY828" s="53"/>
      <c r="EZ828" s="53"/>
      <c r="FA828" s="53"/>
      <c r="FB828" s="53"/>
      <c r="FC828" s="53"/>
      <c r="FD828" s="53"/>
      <c r="FE828" s="53"/>
      <c r="FF828" s="53"/>
      <c r="FG828" s="53"/>
      <c r="FH828" s="53"/>
      <c r="FI828" s="53"/>
      <c r="FJ828" s="53"/>
      <c r="FK828" s="53"/>
      <c r="FL828" s="53"/>
      <c r="FM828" s="53"/>
      <c r="FN828" s="53"/>
      <c r="FO828" s="53"/>
      <c r="FP828" s="53"/>
      <c r="FQ828" s="53"/>
      <c r="FR828" s="53"/>
      <c r="FS828" s="53"/>
      <c r="FT828" s="53"/>
      <c r="FU828" s="53"/>
      <c r="FV828" s="53"/>
      <c r="FW828" s="53"/>
      <c r="FX828" s="53"/>
      <c r="FY828" s="53"/>
      <c r="FZ828" s="53"/>
      <c r="GA828" s="53"/>
      <c r="GB828" s="53"/>
      <c r="GC828" s="53"/>
      <c r="GD828" s="53"/>
      <c r="GE828" s="53"/>
      <c r="GF828" s="53"/>
      <c r="GG828" s="53"/>
      <c r="GH828" s="53"/>
      <c r="GI828" s="53"/>
      <c r="GJ828" s="53"/>
      <c r="GK828" s="53"/>
      <c r="GL828" s="53"/>
      <c r="GM828" s="53"/>
      <c r="GN828" s="53"/>
      <c r="GO828" s="53"/>
      <c r="GP828" s="53"/>
      <c r="GQ828" s="53"/>
      <c r="GR828" s="53"/>
      <c r="GS828" s="53"/>
      <c r="GT828" s="53"/>
      <c r="GU828" s="53"/>
      <c r="GV828" s="53"/>
      <c r="GW828" s="53"/>
      <c r="GX828" s="53"/>
      <c r="GY828" s="53"/>
      <c r="GZ828" s="53"/>
      <c r="HA828" s="53"/>
      <c r="HB828" s="53"/>
      <c r="HC828" s="53"/>
      <c r="HD828" s="53"/>
      <c r="HE828" s="53"/>
      <c r="HF828" s="53"/>
      <c r="HG828" s="53"/>
      <c r="HH828" s="53"/>
      <c r="HI828" s="53"/>
      <c r="HJ828" s="53"/>
      <c r="HK828" s="53"/>
      <c r="HL828" s="53"/>
      <c r="HM828" s="53"/>
      <c r="HN828" s="53"/>
      <c r="HO828" s="53"/>
      <c r="HP828" s="53"/>
      <c r="HQ828" s="53"/>
      <c r="HR828" s="53"/>
      <c r="HS828" s="53"/>
      <c r="HT828" s="53"/>
      <c r="HU828" s="53"/>
      <c r="HV828" s="53"/>
      <c r="HW828" s="53"/>
      <c r="HX828" s="53"/>
      <c r="HY828" s="53"/>
      <c r="HZ828" s="53"/>
      <c r="IA828" s="53"/>
      <c r="IB828" s="53"/>
      <c r="IC828" s="53"/>
      <c r="ID828" s="53"/>
      <c r="IE828" s="53"/>
      <c r="IF828" s="53"/>
      <c r="IG828" s="53"/>
      <c r="IH828" s="53"/>
      <c r="II828" s="53"/>
      <c r="IJ828" s="53"/>
      <c r="IK828" s="53"/>
      <c r="IL828" s="53"/>
      <c r="IM828" s="53"/>
      <c r="IN828" s="53"/>
      <c r="IO828" s="53"/>
      <c r="IP828" s="53"/>
      <c r="IQ828" s="53"/>
      <c r="IR828" s="53"/>
      <c r="IS828" s="53"/>
      <c r="IT828" s="53"/>
      <c r="IU828" s="53"/>
    </row>
    <row r="829" spans="1:255" s="52" customFormat="1" ht="11.65" customHeight="1">
      <c r="A829" s="74">
        <v>828</v>
      </c>
      <c r="B829" s="55" t="s">
        <v>2581</v>
      </c>
      <c r="C829" s="56" t="s">
        <v>2796</v>
      </c>
      <c r="D829" s="67">
        <v>28</v>
      </c>
      <c r="E829" s="55"/>
      <c r="F829" s="78">
        <v>4030611.07</v>
      </c>
      <c r="G829" s="69" t="s">
        <v>1229</v>
      </c>
      <c r="H829" s="63"/>
      <c r="I829" s="94"/>
      <c r="J829" s="53"/>
      <c r="K829" s="48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3"/>
      <c r="BS829" s="53"/>
      <c r="BT829" s="53"/>
      <c r="BU829" s="53"/>
      <c r="BV829" s="53"/>
      <c r="BW829" s="53"/>
      <c r="BX829" s="53"/>
      <c r="BY829" s="53"/>
      <c r="BZ829" s="53"/>
      <c r="CA829" s="53"/>
      <c r="CB829" s="53"/>
      <c r="CC829" s="53"/>
      <c r="CD829" s="53"/>
      <c r="CE829" s="53"/>
      <c r="CF829" s="53"/>
      <c r="CG829" s="53"/>
      <c r="CH829" s="53"/>
      <c r="CI829" s="53"/>
      <c r="CJ829" s="53"/>
      <c r="CK829" s="53"/>
      <c r="CL829" s="53"/>
      <c r="CM829" s="53"/>
      <c r="CN829" s="53"/>
      <c r="CO829" s="53"/>
      <c r="CP829" s="53"/>
      <c r="CQ829" s="53"/>
      <c r="CR829" s="53"/>
      <c r="CS829" s="53"/>
      <c r="CT829" s="53"/>
      <c r="CU829" s="53"/>
      <c r="CV829" s="53"/>
      <c r="CW829" s="53"/>
      <c r="CX829" s="53"/>
      <c r="CY829" s="53"/>
      <c r="CZ829" s="53"/>
      <c r="DA829" s="53"/>
      <c r="DB829" s="53"/>
      <c r="DC829" s="53"/>
      <c r="DD829" s="53"/>
      <c r="DE829" s="53"/>
      <c r="DF829" s="53"/>
      <c r="DG829" s="53"/>
      <c r="DH829" s="53"/>
      <c r="DI829" s="53"/>
      <c r="DJ829" s="53"/>
      <c r="DK829" s="53"/>
      <c r="DL829" s="53"/>
      <c r="DM829" s="53"/>
      <c r="DN829" s="53"/>
      <c r="DO829" s="53"/>
      <c r="DP829" s="53"/>
      <c r="DQ829" s="53"/>
      <c r="DR829" s="53"/>
      <c r="DS829" s="53"/>
      <c r="DT829" s="53"/>
      <c r="DU829" s="53"/>
      <c r="DV829" s="53"/>
      <c r="DW829" s="53"/>
      <c r="DX829" s="53"/>
      <c r="DY829" s="53"/>
      <c r="DZ829" s="53"/>
      <c r="EA829" s="53"/>
      <c r="EB829" s="53"/>
      <c r="EC829" s="53"/>
      <c r="ED829" s="53"/>
      <c r="EE829" s="53"/>
      <c r="EF829" s="53"/>
      <c r="EG829" s="53"/>
      <c r="EH829" s="53"/>
      <c r="EI829" s="53"/>
      <c r="EJ829" s="53"/>
      <c r="EK829" s="53"/>
      <c r="EL829" s="53"/>
      <c r="EM829" s="53"/>
      <c r="EN829" s="53"/>
      <c r="EO829" s="53"/>
      <c r="EP829" s="53"/>
      <c r="EQ829" s="53"/>
      <c r="ER829" s="53"/>
      <c r="ES829" s="53"/>
      <c r="ET829" s="53"/>
      <c r="EU829" s="53"/>
      <c r="EV829" s="53"/>
      <c r="EW829" s="53"/>
      <c r="EX829" s="53"/>
      <c r="EY829" s="53"/>
      <c r="EZ829" s="53"/>
      <c r="FA829" s="53"/>
      <c r="FB829" s="53"/>
      <c r="FC829" s="53"/>
      <c r="FD829" s="53"/>
      <c r="FE829" s="53"/>
      <c r="FF829" s="53"/>
      <c r="FG829" s="53"/>
      <c r="FH829" s="53"/>
      <c r="FI829" s="53"/>
      <c r="FJ829" s="53"/>
      <c r="FK829" s="53"/>
      <c r="FL829" s="53"/>
      <c r="FM829" s="53"/>
      <c r="FN829" s="53"/>
      <c r="FO829" s="53"/>
      <c r="FP829" s="53"/>
      <c r="FQ829" s="53"/>
      <c r="FR829" s="53"/>
      <c r="FS829" s="53"/>
      <c r="FT829" s="53"/>
      <c r="FU829" s="53"/>
      <c r="FV829" s="53"/>
      <c r="FW829" s="53"/>
      <c r="FX829" s="53"/>
      <c r="FY829" s="53"/>
      <c r="FZ829" s="53"/>
      <c r="GA829" s="53"/>
      <c r="GB829" s="53"/>
      <c r="GC829" s="53"/>
      <c r="GD829" s="53"/>
      <c r="GE829" s="53"/>
      <c r="GF829" s="53"/>
      <c r="GG829" s="53"/>
      <c r="GH829" s="53"/>
      <c r="GI829" s="53"/>
      <c r="GJ829" s="53"/>
      <c r="GK829" s="53"/>
      <c r="GL829" s="53"/>
      <c r="GM829" s="53"/>
      <c r="GN829" s="53"/>
      <c r="GO829" s="53"/>
      <c r="GP829" s="53"/>
      <c r="GQ829" s="53"/>
      <c r="GR829" s="53"/>
      <c r="GS829" s="53"/>
      <c r="GT829" s="53"/>
      <c r="GU829" s="53"/>
      <c r="GV829" s="53"/>
      <c r="GW829" s="53"/>
      <c r="GX829" s="53"/>
      <c r="GY829" s="53"/>
      <c r="GZ829" s="53"/>
      <c r="HA829" s="53"/>
      <c r="HB829" s="53"/>
      <c r="HC829" s="53"/>
      <c r="HD829" s="53"/>
      <c r="HE829" s="53"/>
      <c r="HF829" s="53"/>
      <c r="HG829" s="53"/>
      <c r="HH829" s="53"/>
      <c r="HI829" s="53"/>
      <c r="HJ829" s="53"/>
      <c r="HK829" s="53"/>
      <c r="HL829" s="53"/>
      <c r="HM829" s="53"/>
      <c r="HN829" s="53"/>
      <c r="HO829" s="53"/>
      <c r="HP829" s="53"/>
      <c r="HQ829" s="53"/>
      <c r="HR829" s="53"/>
      <c r="HS829" s="53"/>
      <c r="HT829" s="53"/>
      <c r="HU829" s="53"/>
      <c r="HV829" s="53"/>
      <c r="HW829" s="53"/>
      <c r="HX829" s="53"/>
      <c r="HY829" s="53"/>
      <c r="HZ829" s="53"/>
      <c r="IA829" s="53"/>
      <c r="IB829" s="53"/>
      <c r="IC829" s="53"/>
      <c r="ID829" s="53"/>
      <c r="IE829" s="53"/>
      <c r="IF829" s="53"/>
      <c r="IG829" s="53"/>
      <c r="IH829" s="53"/>
      <c r="II829" s="53"/>
      <c r="IJ829" s="53"/>
      <c r="IK829" s="53"/>
      <c r="IL829" s="53"/>
      <c r="IM829" s="53"/>
      <c r="IN829" s="53"/>
      <c r="IO829" s="53"/>
      <c r="IP829" s="53"/>
      <c r="IQ829" s="53"/>
      <c r="IR829" s="53"/>
      <c r="IS829" s="53"/>
      <c r="IT829" s="53"/>
      <c r="IU829" s="53"/>
    </row>
    <row r="830" spans="1:255" s="52" customFormat="1" ht="11.65" customHeight="1">
      <c r="A830" s="74">
        <v>829</v>
      </c>
      <c r="B830" s="55" t="s">
        <v>2798</v>
      </c>
      <c r="C830" s="56" t="s">
        <v>2796</v>
      </c>
      <c r="D830" s="67">
        <v>11</v>
      </c>
      <c r="E830" s="55"/>
      <c r="F830" s="78">
        <v>6230895.1799999997</v>
      </c>
      <c r="G830" s="69" t="s">
        <v>1229</v>
      </c>
      <c r="H830" s="63"/>
      <c r="I830" s="94"/>
      <c r="J830" s="53"/>
      <c r="K830" s="48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3"/>
      <c r="BS830" s="53"/>
      <c r="BT830" s="53"/>
      <c r="BU830" s="53"/>
      <c r="BV830" s="53"/>
      <c r="BW830" s="53"/>
      <c r="BX830" s="53"/>
      <c r="BY830" s="53"/>
      <c r="BZ830" s="53"/>
      <c r="CA830" s="53"/>
      <c r="CB830" s="53"/>
      <c r="CC830" s="53"/>
      <c r="CD830" s="53"/>
      <c r="CE830" s="53"/>
      <c r="CF830" s="53"/>
      <c r="CG830" s="53"/>
      <c r="CH830" s="53"/>
      <c r="CI830" s="53"/>
      <c r="CJ830" s="53"/>
      <c r="CK830" s="53"/>
      <c r="CL830" s="53"/>
      <c r="CM830" s="53"/>
      <c r="CN830" s="53"/>
      <c r="CO830" s="53"/>
      <c r="CP830" s="53"/>
      <c r="CQ830" s="53"/>
      <c r="CR830" s="53"/>
      <c r="CS830" s="53"/>
      <c r="CT830" s="53"/>
      <c r="CU830" s="53"/>
      <c r="CV830" s="53"/>
      <c r="CW830" s="53"/>
      <c r="CX830" s="53"/>
      <c r="CY830" s="53"/>
      <c r="CZ830" s="53"/>
      <c r="DA830" s="53"/>
      <c r="DB830" s="53"/>
      <c r="DC830" s="53"/>
      <c r="DD830" s="53"/>
      <c r="DE830" s="53"/>
      <c r="DF830" s="53"/>
      <c r="DG830" s="53"/>
      <c r="DH830" s="53"/>
      <c r="DI830" s="53"/>
      <c r="DJ830" s="53"/>
      <c r="DK830" s="53"/>
      <c r="DL830" s="53"/>
      <c r="DM830" s="53"/>
      <c r="DN830" s="53"/>
      <c r="DO830" s="53"/>
      <c r="DP830" s="53"/>
      <c r="DQ830" s="53"/>
      <c r="DR830" s="53"/>
      <c r="DS830" s="53"/>
      <c r="DT830" s="53"/>
      <c r="DU830" s="53"/>
      <c r="DV830" s="53"/>
      <c r="DW830" s="53"/>
      <c r="DX830" s="53"/>
      <c r="DY830" s="53"/>
      <c r="DZ830" s="53"/>
      <c r="EA830" s="53"/>
      <c r="EB830" s="53"/>
      <c r="EC830" s="53"/>
      <c r="ED830" s="53"/>
      <c r="EE830" s="53"/>
      <c r="EF830" s="53"/>
      <c r="EG830" s="53"/>
      <c r="EH830" s="53"/>
      <c r="EI830" s="53"/>
      <c r="EJ830" s="53"/>
      <c r="EK830" s="53"/>
      <c r="EL830" s="53"/>
      <c r="EM830" s="53"/>
      <c r="EN830" s="53"/>
      <c r="EO830" s="53"/>
      <c r="EP830" s="53"/>
      <c r="EQ830" s="53"/>
      <c r="ER830" s="53"/>
      <c r="ES830" s="53"/>
      <c r="ET830" s="53"/>
      <c r="EU830" s="53"/>
      <c r="EV830" s="53"/>
      <c r="EW830" s="53"/>
      <c r="EX830" s="53"/>
      <c r="EY830" s="53"/>
      <c r="EZ830" s="53"/>
      <c r="FA830" s="53"/>
      <c r="FB830" s="53"/>
      <c r="FC830" s="53"/>
      <c r="FD830" s="53"/>
      <c r="FE830" s="53"/>
      <c r="FF830" s="53"/>
      <c r="FG830" s="53"/>
      <c r="FH830" s="53"/>
      <c r="FI830" s="53"/>
      <c r="FJ830" s="53"/>
      <c r="FK830" s="53"/>
      <c r="FL830" s="53"/>
      <c r="FM830" s="53"/>
      <c r="FN830" s="53"/>
      <c r="FO830" s="53"/>
      <c r="FP830" s="53"/>
      <c r="FQ830" s="53"/>
      <c r="FR830" s="53"/>
      <c r="FS830" s="53"/>
      <c r="FT830" s="53"/>
      <c r="FU830" s="53"/>
      <c r="FV830" s="53"/>
      <c r="FW830" s="53"/>
      <c r="FX830" s="53"/>
      <c r="FY830" s="53"/>
      <c r="FZ830" s="53"/>
      <c r="GA830" s="53"/>
      <c r="GB830" s="53"/>
      <c r="GC830" s="53"/>
      <c r="GD830" s="53"/>
      <c r="GE830" s="53"/>
      <c r="GF830" s="53"/>
      <c r="GG830" s="53"/>
      <c r="GH830" s="53"/>
      <c r="GI830" s="53"/>
      <c r="GJ830" s="53"/>
      <c r="GK830" s="53"/>
      <c r="GL830" s="53"/>
      <c r="GM830" s="53"/>
      <c r="GN830" s="53"/>
      <c r="GO830" s="53"/>
      <c r="GP830" s="53"/>
      <c r="GQ830" s="53"/>
      <c r="GR830" s="53"/>
      <c r="GS830" s="53"/>
      <c r="GT830" s="53"/>
      <c r="GU830" s="53"/>
      <c r="GV830" s="53"/>
      <c r="GW830" s="53"/>
      <c r="GX830" s="53"/>
      <c r="GY830" s="53"/>
      <c r="GZ830" s="53"/>
      <c r="HA830" s="53"/>
      <c r="HB830" s="53"/>
      <c r="HC830" s="53"/>
      <c r="HD830" s="53"/>
      <c r="HE830" s="53"/>
      <c r="HF830" s="53"/>
      <c r="HG830" s="53"/>
      <c r="HH830" s="53"/>
      <c r="HI830" s="53"/>
      <c r="HJ830" s="53"/>
      <c r="HK830" s="53"/>
      <c r="HL830" s="53"/>
      <c r="HM830" s="53"/>
      <c r="HN830" s="53"/>
      <c r="HO830" s="53"/>
      <c r="HP830" s="53"/>
      <c r="HQ830" s="53"/>
      <c r="HR830" s="53"/>
      <c r="HS830" s="53"/>
      <c r="HT830" s="53"/>
      <c r="HU830" s="53"/>
      <c r="HV830" s="53"/>
      <c r="HW830" s="53"/>
      <c r="HX830" s="53"/>
      <c r="HY830" s="53"/>
      <c r="HZ830" s="53"/>
      <c r="IA830" s="53"/>
      <c r="IB830" s="53"/>
      <c r="IC830" s="53"/>
      <c r="ID830" s="53"/>
      <c r="IE830" s="53"/>
      <c r="IF830" s="53"/>
      <c r="IG830" s="53"/>
      <c r="IH830" s="53"/>
      <c r="II830" s="53"/>
      <c r="IJ830" s="53"/>
      <c r="IK830" s="53"/>
      <c r="IL830" s="53"/>
      <c r="IM830" s="53"/>
      <c r="IN830" s="53"/>
      <c r="IO830" s="53"/>
      <c r="IP830" s="53"/>
      <c r="IQ830" s="53"/>
      <c r="IR830" s="53"/>
      <c r="IS830" s="53"/>
      <c r="IT830" s="53"/>
      <c r="IU830" s="53"/>
    </row>
    <row r="831" spans="1:255" s="52" customFormat="1" ht="11.65" customHeight="1">
      <c r="A831" s="74">
        <v>830</v>
      </c>
      <c r="B831" s="55" t="s">
        <v>2799</v>
      </c>
      <c r="C831" s="56" t="s">
        <v>2796</v>
      </c>
      <c r="D831" s="67">
        <v>13</v>
      </c>
      <c r="E831" s="55"/>
      <c r="F831" s="78">
        <v>6637607.8099999996</v>
      </c>
      <c r="G831" s="69" t="s">
        <v>1229</v>
      </c>
      <c r="H831" s="63"/>
      <c r="I831" s="94"/>
      <c r="J831" s="53"/>
      <c r="K831" s="48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3"/>
      <c r="BS831" s="53"/>
      <c r="BT831" s="53"/>
      <c r="BU831" s="53"/>
      <c r="BV831" s="53"/>
      <c r="BW831" s="53"/>
      <c r="BX831" s="53"/>
      <c r="BY831" s="53"/>
      <c r="BZ831" s="53"/>
      <c r="CA831" s="53"/>
      <c r="CB831" s="53"/>
      <c r="CC831" s="53"/>
      <c r="CD831" s="53"/>
      <c r="CE831" s="53"/>
      <c r="CF831" s="53"/>
      <c r="CG831" s="53"/>
      <c r="CH831" s="53"/>
      <c r="CI831" s="53"/>
      <c r="CJ831" s="53"/>
      <c r="CK831" s="53"/>
      <c r="CL831" s="53"/>
      <c r="CM831" s="53"/>
      <c r="CN831" s="53"/>
      <c r="CO831" s="53"/>
      <c r="CP831" s="53"/>
      <c r="CQ831" s="53"/>
      <c r="CR831" s="53"/>
      <c r="CS831" s="53"/>
      <c r="CT831" s="53"/>
      <c r="CU831" s="53"/>
      <c r="CV831" s="53"/>
      <c r="CW831" s="53"/>
      <c r="CX831" s="53"/>
      <c r="CY831" s="53"/>
      <c r="CZ831" s="53"/>
      <c r="DA831" s="53"/>
      <c r="DB831" s="53"/>
      <c r="DC831" s="53"/>
      <c r="DD831" s="53"/>
      <c r="DE831" s="53"/>
      <c r="DF831" s="53"/>
      <c r="DG831" s="53"/>
      <c r="DH831" s="53"/>
      <c r="DI831" s="53"/>
      <c r="DJ831" s="53"/>
      <c r="DK831" s="53"/>
      <c r="DL831" s="53"/>
      <c r="DM831" s="53"/>
      <c r="DN831" s="53"/>
      <c r="DO831" s="53"/>
      <c r="DP831" s="53"/>
      <c r="DQ831" s="53"/>
      <c r="DR831" s="53"/>
      <c r="DS831" s="53"/>
      <c r="DT831" s="53"/>
      <c r="DU831" s="53"/>
      <c r="DV831" s="53"/>
      <c r="DW831" s="53"/>
      <c r="DX831" s="53"/>
      <c r="DY831" s="53"/>
      <c r="DZ831" s="53"/>
      <c r="EA831" s="53"/>
      <c r="EB831" s="53"/>
      <c r="EC831" s="53"/>
      <c r="ED831" s="53"/>
      <c r="EE831" s="53"/>
      <c r="EF831" s="53"/>
      <c r="EG831" s="53"/>
      <c r="EH831" s="53"/>
      <c r="EI831" s="53"/>
      <c r="EJ831" s="53"/>
      <c r="EK831" s="53"/>
      <c r="EL831" s="53"/>
      <c r="EM831" s="53"/>
      <c r="EN831" s="53"/>
      <c r="EO831" s="53"/>
      <c r="EP831" s="53"/>
      <c r="EQ831" s="53"/>
      <c r="ER831" s="53"/>
      <c r="ES831" s="53"/>
      <c r="ET831" s="53"/>
      <c r="EU831" s="53"/>
      <c r="EV831" s="53"/>
      <c r="EW831" s="53"/>
      <c r="EX831" s="53"/>
      <c r="EY831" s="53"/>
      <c r="EZ831" s="53"/>
      <c r="FA831" s="53"/>
      <c r="FB831" s="53"/>
      <c r="FC831" s="53"/>
      <c r="FD831" s="53"/>
      <c r="FE831" s="53"/>
      <c r="FF831" s="53"/>
      <c r="FG831" s="53"/>
      <c r="FH831" s="53"/>
      <c r="FI831" s="53"/>
      <c r="FJ831" s="53"/>
      <c r="FK831" s="53"/>
      <c r="FL831" s="53"/>
      <c r="FM831" s="53"/>
      <c r="FN831" s="53"/>
      <c r="FO831" s="53"/>
      <c r="FP831" s="53"/>
      <c r="FQ831" s="53"/>
      <c r="FR831" s="53"/>
      <c r="FS831" s="53"/>
      <c r="FT831" s="53"/>
      <c r="FU831" s="53"/>
      <c r="FV831" s="53"/>
      <c r="FW831" s="53"/>
      <c r="FX831" s="53"/>
      <c r="FY831" s="53"/>
      <c r="FZ831" s="53"/>
      <c r="GA831" s="53"/>
      <c r="GB831" s="53"/>
      <c r="GC831" s="53"/>
      <c r="GD831" s="53"/>
      <c r="GE831" s="53"/>
      <c r="GF831" s="53"/>
      <c r="GG831" s="53"/>
      <c r="GH831" s="53"/>
      <c r="GI831" s="53"/>
      <c r="GJ831" s="53"/>
      <c r="GK831" s="53"/>
      <c r="GL831" s="53"/>
      <c r="GM831" s="53"/>
      <c r="GN831" s="53"/>
      <c r="GO831" s="53"/>
      <c r="GP831" s="53"/>
      <c r="GQ831" s="53"/>
      <c r="GR831" s="53"/>
      <c r="GS831" s="53"/>
      <c r="GT831" s="53"/>
      <c r="GU831" s="53"/>
      <c r="GV831" s="53"/>
      <c r="GW831" s="53"/>
      <c r="GX831" s="53"/>
      <c r="GY831" s="53"/>
      <c r="GZ831" s="53"/>
      <c r="HA831" s="53"/>
      <c r="HB831" s="53"/>
      <c r="HC831" s="53"/>
      <c r="HD831" s="53"/>
      <c r="HE831" s="53"/>
      <c r="HF831" s="53"/>
      <c r="HG831" s="53"/>
      <c r="HH831" s="53"/>
      <c r="HI831" s="53"/>
      <c r="HJ831" s="53"/>
      <c r="HK831" s="53"/>
      <c r="HL831" s="53"/>
      <c r="HM831" s="53"/>
      <c r="HN831" s="53"/>
      <c r="HO831" s="53"/>
      <c r="HP831" s="53"/>
      <c r="HQ831" s="53"/>
      <c r="HR831" s="53"/>
      <c r="HS831" s="53"/>
      <c r="HT831" s="53"/>
      <c r="HU831" s="53"/>
      <c r="HV831" s="53"/>
      <c r="HW831" s="53"/>
      <c r="HX831" s="53"/>
      <c r="HY831" s="53"/>
      <c r="HZ831" s="53"/>
      <c r="IA831" s="53"/>
      <c r="IB831" s="53"/>
      <c r="IC831" s="53"/>
      <c r="ID831" s="53"/>
      <c r="IE831" s="53"/>
      <c r="IF831" s="53"/>
      <c r="IG831" s="53"/>
      <c r="IH831" s="53"/>
      <c r="II831" s="53"/>
      <c r="IJ831" s="53"/>
      <c r="IK831" s="53"/>
      <c r="IL831" s="53"/>
      <c r="IM831" s="53"/>
      <c r="IN831" s="53"/>
      <c r="IO831" s="53"/>
      <c r="IP831" s="53"/>
      <c r="IQ831" s="53"/>
      <c r="IR831" s="53"/>
      <c r="IS831" s="53"/>
      <c r="IT831" s="53"/>
      <c r="IU831" s="53"/>
    </row>
    <row r="832" spans="1:255" s="52" customFormat="1" ht="11.65" customHeight="1">
      <c r="A832" s="74">
        <v>831</v>
      </c>
      <c r="B832" s="55" t="s">
        <v>2800</v>
      </c>
      <c r="C832" s="66" t="s">
        <v>2796</v>
      </c>
      <c r="D832" s="67">
        <v>11</v>
      </c>
      <c r="E832" s="55"/>
      <c r="F832" s="68">
        <v>204450</v>
      </c>
      <c r="G832" s="69" t="s">
        <v>1229</v>
      </c>
      <c r="H832" s="81"/>
      <c r="I832" s="92"/>
      <c r="J832" s="53"/>
      <c r="K832" s="48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3"/>
      <c r="BS832" s="53"/>
      <c r="BT832" s="53"/>
      <c r="BU832" s="53"/>
      <c r="BV832" s="53"/>
      <c r="BW832" s="53"/>
      <c r="BX832" s="53"/>
      <c r="BY832" s="53"/>
      <c r="BZ832" s="53"/>
      <c r="CA832" s="53"/>
      <c r="CB832" s="53"/>
      <c r="CC832" s="53"/>
      <c r="CD832" s="53"/>
      <c r="CE832" s="53"/>
      <c r="CF832" s="53"/>
      <c r="CG832" s="53"/>
      <c r="CH832" s="53"/>
      <c r="CI832" s="53"/>
      <c r="CJ832" s="53"/>
      <c r="CK832" s="53"/>
      <c r="CL832" s="53"/>
      <c r="CM832" s="53"/>
      <c r="CN832" s="53"/>
      <c r="CO832" s="53"/>
      <c r="CP832" s="53"/>
      <c r="CQ832" s="53"/>
      <c r="CR832" s="53"/>
      <c r="CS832" s="53"/>
      <c r="CT832" s="53"/>
      <c r="CU832" s="53"/>
      <c r="CV832" s="53"/>
      <c r="CW832" s="53"/>
      <c r="CX832" s="53"/>
      <c r="CY832" s="53"/>
      <c r="CZ832" s="53"/>
      <c r="DA832" s="53"/>
      <c r="DB832" s="53"/>
      <c r="DC832" s="53"/>
      <c r="DD832" s="53"/>
      <c r="DE832" s="53"/>
      <c r="DF832" s="53"/>
      <c r="DG832" s="53"/>
      <c r="DH832" s="53"/>
      <c r="DI832" s="53"/>
      <c r="DJ832" s="53"/>
      <c r="DK832" s="53"/>
      <c r="DL832" s="53"/>
      <c r="DM832" s="53"/>
      <c r="DN832" s="53"/>
      <c r="DO832" s="53"/>
      <c r="DP832" s="53"/>
      <c r="DQ832" s="53"/>
      <c r="DR832" s="53"/>
      <c r="DS832" s="53"/>
      <c r="DT832" s="53"/>
      <c r="DU832" s="53"/>
      <c r="DV832" s="53"/>
      <c r="DW832" s="53"/>
      <c r="DX832" s="53"/>
      <c r="DY832" s="53"/>
      <c r="DZ832" s="53"/>
      <c r="EA832" s="53"/>
      <c r="EB832" s="53"/>
      <c r="EC832" s="53"/>
      <c r="ED832" s="53"/>
      <c r="EE832" s="53"/>
      <c r="EF832" s="53"/>
      <c r="EG832" s="53"/>
      <c r="EH832" s="53"/>
      <c r="EI832" s="53"/>
      <c r="EJ832" s="53"/>
      <c r="EK832" s="53"/>
      <c r="EL832" s="53"/>
      <c r="EM832" s="53"/>
      <c r="EN832" s="53"/>
      <c r="EO832" s="53"/>
      <c r="EP832" s="53"/>
      <c r="EQ832" s="53"/>
      <c r="ER832" s="53"/>
      <c r="ES832" s="53"/>
      <c r="ET832" s="53"/>
      <c r="EU832" s="53"/>
      <c r="EV832" s="53"/>
      <c r="EW832" s="53"/>
      <c r="EX832" s="53"/>
      <c r="EY832" s="53"/>
      <c r="EZ832" s="53"/>
      <c r="FA832" s="53"/>
      <c r="FB832" s="53"/>
      <c r="FC832" s="53"/>
      <c r="FD832" s="53"/>
      <c r="FE832" s="53"/>
      <c r="FF832" s="53"/>
      <c r="FG832" s="53"/>
      <c r="FH832" s="53"/>
      <c r="FI832" s="53"/>
      <c r="FJ832" s="53"/>
      <c r="FK832" s="53"/>
      <c r="FL832" s="53"/>
      <c r="FM832" s="53"/>
      <c r="FN832" s="53"/>
      <c r="FO832" s="53"/>
      <c r="FP832" s="53"/>
      <c r="FQ832" s="53"/>
      <c r="FR832" s="53"/>
      <c r="FS832" s="53"/>
      <c r="FT832" s="53"/>
      <c r="FU832" s="53"/>
      <c r="FV832" s="53"/>
      <c r="FW832" s="53"/>
      <c r="FX832" s="53"/>
      <c r="FY832" s="53"/>
      <c r="FZ832" s="53"/>
      <c r="GA832" s="53"/>
      <c r="GB832" s="53"/>
      <c r="GC832" s="53"/>
      <c r="GD832" s="53"/>
      <c r="GE832" s="53"/>
      <c r="GF832" s="53"/>
      <c r="GG832" s="53"/>
      <c r="GH832" s="53"/>
      <c r="GI832" s="53"/>
      <c r="GJ832" s="53"/>
      <c r="GK832" s="53"/>
      <c r="GL832" s="53"/>
      <c r="GM832" s="53"/>
      <c r="GN832" s="53"/>
      <c r="GO832" s="53"/>
      <c r="GP832" s="53"/>
      <c r="GQ832" s="53"/>
      <c r="GR832" s="53"/>
      <c r="GS832" s="53"/>
      <c r="GT832" s="53"/>
      <c r="GU832" s="53"/>
      <c r="GV832" s="53"/>
      <c r="GW832" s="53"/>
      <c r="GX832" s="53"/>
      <c r="GY832" s="53"/>
      <c r="GZ832" s="53"/>
      <c r="HA832" s="53"/>
      <c r="HB832" s="53"/>
      <c r="HC832" s="53"/>
      <c r="HD832" s="53"/>
      <c r="HE832" s="53"/>
      <c r="HF832" s="53"/>
      <c r="HG832" s="53"/>
      <c r="HH832" s="53"/>
      <c r="HI832" s="53"/>
      <c r="HJ832" s="53"/>
      <c r="HK832" s="53"/>
      <c r="HL832" s="53"/>
      <c r="HM832" s="53"/>
      <c r="HN832" s="53"/>
      <c r="HO832" s="53"/>
      <c r="HP832" s="53"/>
      <c r="HQ832" s="53"/>
      <c r="HR832" s="53"/>
      <c r="HS832" s="53"/>
      <c r="HT832" s="53"/>
      <c r="HU832" s="53"/>
      <c r="HV832" s="53"/>
      <c r="HW832" s="53"/>
      <c r="HX832" s="53"/>
      <c r="HY832" s="53"/>
      <c r="HZ832" s="53"/>
      <c r="IA832" s="53"/>
      <c r="IB832" s="53"/>
      <c r="IC832" s="53"/>
      <c r="ID832" s="53"/>
      <c r="IE832" s="53"/>
      <c r="IF832" s="53"/>
      <c r="IG832" s="53"/>
      <c r="IH832" s="53"/>
      <c r="II832" s="53"/>
      <c r="IJ832" s="53"/>
      <c r="IK832" s="53"/>
      <c r="IL832" s="53"/>
      <c r="IM832" s="53"/>
      <c r="IN832" s="53"/>
      <c r="IO832" s="53"/>
      <c r="IP832" s="53"/>
      <c r="IQ832" s="53"/>
      <c r="IR832" s="53"/>
      <c r="IS832" s="53"/>
      <c r="IT832" s="53"/>
      <c r="IU832" s="53"/>
    </row>
    <row r="833" spans="1:255" s="52" customFormat="1" ht="11.65" customHeight="1">
      <c r="A833" s="74">
        <v>832</v>
      </c>
      <c r="B833" s="55"/>
      <c r="C833" s="66" t="s">
        <v>2796</v>
      </c>
      <c r="D833" s="67">
        <v>6</v>
      </c>
      <c r="E833" s="55"/>
      <c r="F833" s="68">
        <v>206285.88</v>
      </c>
      <c r="G833" s="69" t="s">
        <v>1229</v>
      </c>
      <c r="H833" s="81"/>
      <c r="I833" s="92"/>
      <c r="J833" s="53"/>
      <c r="K833" s="48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3"/>
      <c r="BS833" s="53"/>
      <c r="BT833" s="53"/>
      <c r="BU833" s="53"/>
      <c r="BV833" s="53"/>
      <c r="BW833" s="53"/>
      <c r="BX833" s="53"/>
      <c r="BY833" s="53"/>
      <c r="BZ833" s="53"/>
      <c r="CA833" s="53"/>
      <c r="CB833" s="53"/>
      <c r="CC833" s="53"/>
      <c r="CD833" s="53"/>
      <c r="CE833" s="53"/>
      <c r="CF833" s="53"/>
      <c r="CG833" s="53"/>
      <c r="CH833" s="53"/>
      <c r="CI833" s="53"/>
      <c r="CJ833" s="53"/>
      <c r="CK833" s="53"/>
      <c r="CL833" s="53"/>
      <c r="CM833" s="53"/>
      <c r="CN833" s="53"/>
      <c r="CO833" s="53"/>
      <c r="CP833" s="53"/>
      <c r="CQ833" s="53"/>
      <c r="CR833" s="53"/>
      <c r="CS833" s="53"/>
      <c r="CT833" s="53"/>
      <c r="CU833" s="53"/>
      <c r="CV833" s="53"/>
      <c r="CW833" s="53"/>
      <c r="CX833" s="53"/>
      <c r="CY833" s="53"/>
      <c r="CZ833" s="53"/>
      <c r="DA833" s="53"/>
      <c r="DB833" s="53"/>
      <c r="DC833" s="53"/>
      <c r="DD833" s="53"/>
      <c r="DE833" s="53"/>
      <c r="DF833" s="53"/>
      <c r="DG833" s="53"/>
      <c r="DH833" s="53"/>
      <c r="DI833" s="53"/>
      <c r="DJ833" s="53"/>
      <c r="DK833" s="53"/>
      <c r="DL833" s="53"/>
      <c r="DM833" s="53"/>
      <c r="DN833" s="53"/>
      <c r="DO833" s="53"/>
      <c r="DP833" s="53"/>
      <c r="DQ833" s="53"/>
      <c r="DR833" s="53"/>
      <c r="DS833" s="53"/>
      <c r="DT833" s="53"/>
      <c r="DU833" s="53"/>
      <c r="DV833" s="53"/>
      <c r="DW833" s="53"/>
      <c r="DX833" s="53"/>
      <c r="DY833" s="53"/>
      <c r="DZ833" s="53"/>
      <c r="EA833" s="53"/>
      <c r="EB833" s="53"/>
      <c r="EC833" s="53"/>
      <c r="ED833" s="53"/>
      <c r="EE833" s="53"/>
      <c r="EF833" s="53"/>
      <c r="EG833" s="53"/>
      <c r="EH833" s="53"/>
      <c r="EI833" s="53"/>
      <c r="EJ833" s="53"/>
      <c r="EK833" s="53"/>
      <c r="EL833" s="53"/>
      <c r="EM833" s="53"/>
      <c r="EN833" s="53"/>
      <c r="EO833" s="53"/>
      <c r="EP833" s="53"/>
      <c r="EQ833" s="53"/>
      <c r="ER833" s="53"/>
      <c r="ES833" s="53"/>
      <c r="ET833" s="53"/>
      <c r="EU833" s="53"/>
      <c r="EV833" s="53"/>
      <c r="EW833" s="53"/>
      <c r="EX833" s="53"/>
      <c r="EY833" s="53"/>
      <c r="EZ833" s="53"/>
      <c r="FA833" s="53"/>
      <c r="FB833" s="53"/>
      <c r="FC833" s="53"/>
      <c r="FD833" s="53"/>
      <c r="FE833" s="53"/>
      <c r="FF833" s="53"/>
      <c r="FG833" s="53"/>
      <c r="FH833" s="53"/>
      <c r="FI833" s="53"/>
      <c r="FJ833" s="53"/>
      <c r="FK833" s="53"/>
      <c r="FL833" s="53"/>
      <c r="FM833" s="53"/>
      <c r="FN833" s="53"/>
      <c r="FO833" s="53"/>
      <c r="FP833" s="53"/>
      <c r="FQ833" s="53"/>
      <c r="FR833" s="53"/>
      <c r="FS833" s="53"/>
      <c r="FT833" s="53"/>
      <c r="FU833" s="53"/>
      <c r="FV833" s="53"/>
      <c r="FW833" s="53"/>
      <c r="FX833" s="53"/>
      <c r="FY833" s="53"/>
      <c r="FZ833" s="53"/>
      <c r="GA833" s="53"/>
      <c r="GB833" s="53"/>
      <c r="GC833" s="53"/>
      <c r="GD833" s="53"/>
      <c r="GE833" s="53"/>
      <c r="GF833" s="53"/>
      <c r="GG833" s="53"/>
      <c r="GH833" s="53"/>
      <c r="GI833" s="53"/>
      <c r="GJ833" s="53"/>
      <c r="GK833" s="53"/>
      <c r="GL833" s="53"/>
      <c r="GM833" s="53"/>
      <c r="GN833" s="53"/>
      <c r="GO833" s="53"/>
      <c r="GP833" s="53"/>
      <c r="GQ833" s="53"/>
      <c r="GR833" s="53"/>
      <c r="GS833" s="53"/>
      <c r="GT833" s="53"/>
      <c r="GU833" s="53"/>
      <c r="GV833" s="53"/>
      <c r="GW833" s="53"/>
      <c r="GX833" s="53"/>
      <c r="GY833" s="53"/>
      <c r="GZ833" s="53"/>
      <c r="HA833" s="53"/>
      <c r="HB833" s="53"/>
      <c r="HC833" s="53"/>
      <c r="HD833" s="53"/>
      <c r="HE833" s="53"/>
      <c r="HF833" s="53"/>
      <c r="HG833" s="53"/>
      <c r="HH833" s="53"/>
      <c r="HI833" s="53"/>
      <c r="HJ833" s="53"/>
      <c r="HK833" s="53"/>
      <c r="HL833" s="53"/>
      <c r="HM833" s="53"/>
      <c r="HN833" s="53"/>
      <c r="HO833" s="53"/>
      <c r="HP833" s="53"/>
      <c r="HQ833" s="53"/>
      <c r="HR833" s="53"/>
      <c r="HS833" s="53"/>
      <c r="HT833" s="53"/>
      <c r="HU833" s="53"/>
      <c r="HV833" s="53"/>
      <c r="HW833" s="53"/>
      <c r="HX833" s="53"/>
      <c r="HY833" s="53"/>
      <c r="HZ833" s="53"/>
      <c r="IA833" s="53"/>
      <c r="IB833" s="53"/>
      <c r="IC833" s="53"/>
      <c r="ID833" s="53"/>
      <c r="IE833" s="53"/>
      <c r="IF833" s="53"/>
      <c r="IG833" s="53"/>
      <c r="IH833" s="53"/>
      <c r="II833" s="53"/>
      <c r="IJ833" s="53"/>
      <c r="IK833" s="53"/>
      <c r="IL833" s="53"/>
      <c r="IM833" s="53"/>
      <c r="IN833" s="53"/>
      <c r="IO833" s="53"/>
      <c r="IP833" s="53"/>
      <c r="IQ833" s="53"/>
      <c r="IR833" s="53"/>
      <c r="IS833" s="53"/>
      <c r="IT833" s="53"/>
      <c r="IU833" s="53"/>
    </row>
    <row r="834" spans="1:255" s="52" customFormat="1" ht="11.65" customHeight="1">
      <c r="A834" s="74">
        <v>833</v>
      </c>
      <c r="B834" s="55"/>
      <c r="C834" s="56" t="s">
        <v>2801</v>
      </c>
      <c r="D834" s="57"/>
      <c r="E834" s="57"/>
      <c r="F834" s="59"/>
      <c r="G834" s="58"/>
      <c r="H834" s="63" t="s">
        <v>1933</v>
      </c>
      <c r="I834" s="94">
        <v>38082.58</v>
      </c>
      <c r="J834" s="115"/>
      <c r="K834" s="48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3"/>
      <c r="BS834" s="53"/>
      <c r="BT834" s="53"/>
      <c r="BU834" s="53"/>
      <c r="BV834" s="53"/>
      <c r="BW834" s="53"/>
      <c r="BX834" s="53"/>
      <c r="BY834" s="53"/>
      <c r="BZ834" s="53"/>
      <c r="CA834" s="53"/>
      <c r="CB834" s="53"/>
      <c r="CC834" s="53"/>
      <c r="CD834" s="53"/>
      <c r="CE834" s="53"/>
      <c r="CF834" s="53"/>
      <c r="CG834" s="53"/>
      <c r="CH834" s="53"/>
      <c r="CI834" s="53"/>
      <c r="CJ834" s="53"/>
      <c r="CK834" s="53"/>
      <c r="CL834" s="53"/>
      <c r="CM834" s="53"/>
      <c r="CN834" s="53"/>
      <c r="CO834" s="53"/>
      <c r="CP834" s="53"/>
      <c r="CQ834" s="53"/>
      <c r="CR834" s="53"/>
      <c r="CS834" s="53"/>
      <c r="CT834" s="53"/>
      <c r="CU834" s="53"/>
      <c r="CV834" s="53"/>
      <c r="CW834" s="53"/>
      <c r="CX834" s="53"/>
      <c r="CY834" s="53"/>
      <c r="CZ834" s="53"/>
      <c r="DA834" s="53"/>
      <c r="DB834" s="53"/>
      <c r="DC834" s="53"/>
      <c r="DD834" s="53"/>
      <c r="DE834" s="53"/>
      <c r="DF834" s="53"/>
      <c r="DG834" s="53"/>
      <c r="DH834" s="53"/>
      <c r="DI834" s="53"/>
      <c r="DJ834" s="53"/>
      <c r="DK834" s="53"/>
      <c r="DL834" s="53"/>
      <c r="DM834" s="53"/>
      <c r="DN834" s="53"/>
      <c r="DO834" s="53"/>
      <c r="DP834" s="53"/>
      <c r="DQ834" s="53"/>
      <c r="DR834" s="53"/>
      <c r="DS834" s="53"/>
      <c r="DT834" s="53"/>
      <c r="DU834" s="53"/>
      <c r="DV834" s="53"/>
      <c r="DW834" s="53"/>
      <c r="DX834" s="53"/>
      <c r="DY834" s="53"/>
      <c r="DZ834" s="53"/>
      <c r="EA834" s="53"/>
      <c r="EB834" s="53"/>
      <c r="EC834" s="53"/>
      <c r="ED834" s="53"/>
      <c r="EE834" s="53"/>
      <c r="EF834" s="53"/>
      <c r="EG834" s="53"/>
      <c r="EH834" s="53"/>
      <c r="EI834" s="53"/>
      <c r="EJ834" s="53"/>
      <c r="EK834" s="53"/>
      <c r="EL834" s="53"/>
      <c r="EM834" s="53"/>
      <c r="EN834" s="53"/>
      <c r="EO834" s="53"/>
      <c r="EP834" s="53"/>
      <c r="EQ834" s="53"/>
      <c r="ER834" s="53"/>
      <c r="ES834" s="53"/>
      <c r="ET834" s="53"/>
      <c r="EU834" s="53"/>
      <c r="EV834" s="53"/>
      <c r="EW834" s="53"/>
      <c r="EX834" s="53"/>
      <c r="EY834" s="53"/>
      <c r="EZ834" s="53"/>
      <c r="FA834" s="53"/>
      <c r="FB834" s="53"/>
      <c r="FC834" s="53"/>
      <c r="FD834" s="53"/>
      <c r="FE834" s="53"/>
      <c r="FF834" s="53"/>
      <c r="FG834" s="53"/>
      <c r="FH834" s="53"/>
      <c r="FI834" s="53"/>
      <c r="FJ834" s="53"/>
      <c r="FK834" s="53"/>
      <c r="FL834" s="53"/>
      <c r="FM834" s="53"/>
      <c r="FN834" s="53"/>
      <c r="FO834" s="53"/>
      <c r="FP834" s="53"/>
      <c r="FQ834" s="53"/>
      <c r="FR834" s="53"/>
      <c r="FS834" s="53"/>
      <c r="FT834" s="53"/>
      <c r="FU834" s="53"/>
      <c r="FV834" s="53"/>
      <c r="FW834" s="53"/>
      <c r="FX834" s="53"/>
      <c r="FY834" s="53"/>
      <c r="FZ834" s="53"/>
      <c r="GA834" s="53"/>
      <c r="GB834" s="53"/>
      <c r="GC834" s="53"/>
      <c r="GD834" s="53"/>
      <c r="GE834" s="53"/>
      <c r="GF834" s="53"/>
      <c r="GG834" s="53"/>
      <c r="GH834" s="53"/>
      <c r="GI834" s="53"/>
      <c r="GJ834" s="53"/>
      <c r="GK834" s="53"/>
      <c r="GL834" s="53"/>
      <c r="GM834" s="53"/>
      <c r="GN834" s="53"/>
      <c r="GO834" s="53"/>
      <c r="GP834" s="53"/>
      <c r="GQ834" s="53"/>
      <c r="GR834" s="53"/>
      <c r="GS834" s="53"/>
      <c r="GT834" s="53"/>
      <c r="GU834" s="53"/>
      <c r="GV834" s="53"/>
      <c r="GW834" s="53"/>
      <c r="GX834" s="53"/>
      <c r="GY834" s="53"/>
      <c r="GZ834" s="53"/>
      <c r="HA834" s="53"/>
      <c r="HB834" s="53"/>
      <c r="HC834" s="53"/>
      <c r="HD834" s="53"/>
      <c r="HE834" s="53"/>
      <c r="HF834" s="53"/>
      <c r="HG834" s="53"/>
      <c r="HH834" s="53"/>
      <c r="HI834" s="53"/>
      <c r="HJ834" s="53"/>
      <c r="HK834" s="53"/>
      <c r="HL834" s="53"/>
      <c r="HM834" s="53"/>
      <c r="HN834" s="53"/>
      <c r="HO834" s="53"/>
      <c r="HP834" s="53"/>
      <c r="HQ834" s="53"/>
      <c r="HR834" s="53"/>
      <c r="HS834" s="53"/>
      <c r="HT834" s="53"/>
      <c r="HU834" s="53"/>
      <c r="HV834" s="53"/>
      <c r="HW834" s="53"/>
      <c r="HX834" s="53"/>
      <c r="HY834" s="53"/>
      <c r="HZ834" s="53"/>
      <c r="IA834" s="53"/>
      <c r="IB834" s="53"/>
      <c r="IC834" s="53"/>
      <c r="ID834" s="53"/>
      <c r="IE834" s="53"/>
      <c r="IF834" s="53"/>
      <c r="IG834" s="53"/>
      <c r="IH834" s="53"/>
      <c r="II834" s="53"/>
      <c r="IJ834" s="53"/>
      <c r="IK834" s="53"/>
      <c r="IL834" s="53"/>
      <c r="IM834" s="53"/>
      <c r="IN834" s="53"/>
      <c r="IO834" s="53"/>
      <c r="IP834" s="53"/>
      <c r="IQ834" s="53"/>
      <c r="IR834" s="53"/>
      <c r="IS834" s="53"/>
      <c r="IT834" s="53"/>
      <c r="IU834" s="53"/>
    </row>
    <row r="835" spans="1:255" s="52" customFormat="1" ht="11.65" customHeight="1">
      <c r="A835" s="74">
        <v>834</v>
      </c>
      <c r="B835" s="55" t="s">
        <v>2807</v>
      </c>
      <c r="C835" s="56" t="s">
        <v>2803</v>
      </c>
      <c r="D835" s="67">
        <v>20</v>
      </c>
      <c r="E835" s="55" t="s">
        <v>2025</v>
      </c>
      <c r="F835" s="78">
        <v>810254.2</v>
      </c>
      <c r="G835" s="69" t="s">
        <v>1229</v>
      </c>
      <c r="H835" s="63"/>
      <c r="I835" s="94"/>
      <c r="J835" s="53"/>
      <c r="K835" s="48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3"/>
      <c r="BS835" s="53"/>
      <c r="BT835" s="53"/>
      <c r="BU835" s="53"/>
      <c r="BV835" s="53"/>
      <c r="BW835" s="53"/>
      <c r="BX835" s="53"/>
      <c r="BY835" s="53"/>
      <c r="BZ835" s="53"/>
      <c r="CA835" s="53"/>
      <c r="CB835" s="53"/>
      <c r="CC835" s="53"/>
      <c r="CD835" s="53"/>
      <c r="CE835" s="53"/>
      <c r="CF835" s="53"/>
      <c r="CG835" s="53"/>
      <c r="CH835" s="53"/>
      <c r="CI835" s="53"/>
      <c r="CJ835" s="53"/>
      <c r="CK835" s="53"/>
      <c r="CL835" s="53"/>
      <c r="CM835" s="53"/>
      <c r="CN835" s="53"/>
      <c r="CO835" s="53"/>
      <c r="CP835" s="53"/>
      <c r="CQ835" s="53"/>
      <c r="CR835" s="53"/>
      <c r="CS835" s="53"/>
      <c r="CT835" s="53"/>
      <c r="CU835" s="53"/>
      <c r="CV835" s="53"/>
      <c r="CW835" s="53"/>
      <c r="CX835" s="53"/>
      <c r="CY835" s="53"/>
      <c r="CZ835" s="53"/>
      <c r="DA835" s="53"/>
      <c r="DB835" s="53"/>
      <c r="DC835" s="53"/>
      <c r="DD835" s="53"/>
      <c r="DE835" s="53"/>
      <c r="DF835" s="53"/>
      <c r="DG835" s="53"/>
      <c r="DH835" s="53"/>
      <c r="DI835" s="53"/>
      <c r="DJ835" s="53"/>
      <c r="DK835" s="53"/>
      <c r="DL835" s="53"/>
      <c r="DM835" s="53"/>
      <c r="DN835" s="53"/>
      <c r="DO835" s="53"/>
      <c r="DP835" s="53"/>
      <c r="DQ835" s="53"/>
      <c r="DR835" s="53"/>
      <c r="DS835" s="53"/>
      <c r="DT835" s="53"/>
      <c r="DU835" s="53"/>
      <c r="DV835" s="53"/>
      <c r="DW835" s="53"/>
      <c r="DX835" s="53"/>
      <c r="DY835" s="53"/>
      <c r="DZ835" s="53"/>
      <c r="EA835" s="53"/>
      <c r="EB835" s="53"/>
      <c r="EC835" s="53"/>
      <c r="ED835" s="53"/>
      <c r="EE835" s="53"/>
      <c r="EF835" s="53"/>
      <c r="EG835" s="53"/>
      <c r="EH835" s="53"/>
      <c r="EI835" s="53"/>
      <c r="EJ835" s="53"/>
      <c r="EK835" s="53"/>
      <c r="EL835" s="53"/>
      <c r="EM835" s="53"/>
      <c r="EN835" s="53"/>
      <c r="EO835" s="53"/>
      <c r="EP835" s="53"/>
      <c r="EQ835" s="53"/>
      <c r="ER835" s="53"/>
      <c r="ES835" s="53"/>
      <c r="ET835" s="53"/>
      <c r="EU835" s="53"/>
      <c r="EV835" s="53"/>
      <c r="EW835" s="53"/>
      <c r="EX835" s="53"/>
      <c r="EY835" s="53"/>
      <c r="EZ835" s="53"/>
      <c r="FA835" s="53"/>
      <c r="FB835" s="53"/>
      <c r="FC835" s="53"/>
      <c r="FD835" s="53"/>
      <c r="FE835" s="53"/>
      <c r="FF835" s="53"/>
      <c r="FG835" s="53"/>
      <c r="FH835" s="53"/>
      <c r="FI835" s="53"/>
      <c r="FJ835" s="53"/>
      <c r="FK835" s="53"/>
      <c r="FL835" s="53"/>
      <c r="FM835" s="53"/>
      <c r="FN835" s="53"/>
      <c r="FO835" s="53"/>
      <c r="FP835" s="53"/>
      <c r="FQ835" s="53"/>
      <c r="FR835" s="53"/>
      <c r="FS835" s="53"/>
      <c r="FT835" s="53"/>
      <c r="FU835" s="53"/>
      <c r="FV835" s="53"/>
      <c r="FW835" s="53"/>
      <c r="FX835" s="53"/>
      <c r="FY835" s="53"/>
      <c r="FZ835" s="53"/>
      <c r="GA835" s="53"/>
      <c r="GB835" s="53"/>
      <c r="GC835" s="53"/>
      <c r="GD835" s="53"/>
      <c r="GE835" s="53"/>
      <c r="GF835" s="53"/>
      <c r="GG835" s="53"/>
      <c r="GH835" s="53"/>
      <c r="GI835" s="53"/>
      <c r="GJ835" s="53"/>
      <c r="GK835" s="53"/>
      <c r="GL835" s="53"/>
      <c r="GM835" s="53"/>
      <c r="GN835" s="53"/>
      <c r="GO835" s="53"/>
      <c r="GP835" s="53"/>
      <c r="GQ835" s="53"/>
      <c r="GR835" s="53"/>
      <c r="GS835" s="53"/>
      <c r="GT835" s="53"/>
      <c r="GU835" s="53"/>
      <c r="GV835" s="53"/>
      <c r="GW835" s="53"/>
      <c r="GX835" s="53"/>
      <c r="GY835" s="53"/>
      <c r="GZ835" s="53"/>
      <c r="HA835" s="53"/>
      <c r="HB835" s="53"/>
      <c r="HC835" s="53"/>
      <c r="HD835" s="53"/>
      <c r="HE835" s="53"/>
      <c r="HF835" s="53"/>
      <c r="HG835" s="53"/>
      <c r="HH835" s="53"/>
      <c r="HI835" s="53"/>
      <c r="HJ835" s="53"/>
      <c r="HK835" s="53"/>
      <c r="HL835" s="53"/>
      <c r="HM835" s="53"/>
      <c r="HN835" s="53"/>
      <c r="HO835" s="53"/>
      <c r="HP835" s="53"/>
      <c r="HQ835" s="53"/>
      <c r="HR835" s="53"/>
      <c r="HS835" s="53"/>
      <c r="HT835" s="53"/>
      <c r="HU835" s="53"/>
      <c r="HV835" s="53"/>
      <c r="HW835" s="53"/>
      <c r="HX835" s="53"/>
      <c r="HY835" s="53"/>
      <c r="HZ835" s="53"/>
      <c r="IA835" s="53"/>
      <c r="IB835" s="53"/>
      <c r="IC835" s="53"/>
      <c r="ID835" s="53"/>
      <c r="IE835" s="53"/>
      <c r="IF835" s="53"/>
      <c r="IG835" s="53"/>
      <c r="IH835" s="53"/>
      <c r="II835" s="53"/>
      <c r="IJ835" s="53"/>
      <c r="IK835" s="53"/>
      <c r="IL835" s="53"/>
      <c r="IM835" s="53"/>
      <c r="IN835" s="53"/>
      <c r="IO835" s="53"/>
      <c r="IP835" s="53"/>
      <c r="IQ835" s="53"/>
      <c r="IR835" s="53"/>
      <c r="IS835" s="53"/>
      <c r="IT835" s="53"/>
      <c r="IU835" s="53"/>
    </row>
    <row r="836" spans="1:255" s="52" customFormat="1" ht="11.65" customHeight="1">
      <c r="A836" s="74">
        <v>835</v>
      </c>
      <c r="B836" s="55" t="s">
        <v>2804</v>
      </c>
      <c r="C836" s="56" t="s">
        <v>2803</v>
      </c>
      <c r="D836" s="67">
        <v>5</v>
      </c>
      <c r="E836" s="55"/>
      <c r="F836" s="78">
        <v>5132026.3499999996</v>
      </c>
      <c r="G836" s="69" t="s">
        <v>1229</v>
      </c>
      <c r="H836" s="63"/>
      <c r="I836" s="94"/>
      <c r="J836" s="53"/>
      <c r="K836" s="48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3"/>
      <c r="BS836" s="53"/>
      <c r="BT836" s="53"/>
      <c r="BU836" s="53"/>
      <c r="BV836" s="53"/>
      <c r="BW836" s="53"/>
      <c r="BX836" s="53"/>
      <c r="BY836" s="53"/>
      <c r="BZ836" s="53"/>
      <c r="CA836" s="53"/>
      <c r="CB836" s="53"/>
      <c r="CC836" s="53"/>
      <c r="CD836" s="53"/>
      <c r="CE836" s="53"/>
      <c r="CF836" s="53"/>
      <c r="CG836" s="53"/>
      <c r="CH836" s="53"/>
      <c r="CI836" s="53"/>
      <c r="CJ836" s="53"/>
      <c r="CK836" s="53"/>
      <c r="CL836" s="53"/>
      <c r="CM836" s="53"/>
      <c r="CN836" s="53"/>
      <c r="CO836" s="53"/>
      <c r="CP836" s="53"/>
      <c r="CQ836" s="53"/>
      <c r="CR836" s="53"/>
      <c r="CS836" s="53"/>
      <c r="CT836" s="53"/>
      <c r="CU836" s="53"/>
      <c r="CV836" s="53"/>
      <c r="CW836" s="53"/>
      <c r="CX836" s="53"/>
      <c r="CY836" s="53"/>
      <c r="CZ836" s="53"/>
      <c r="DA836" s="53"/>
      <c r="DB836" s="53"/>
      <c r="DC836" s="53"/>
      <c r="DD836" s="53"/>
      <c r="DE836" s="53"/>
      <c r="DF836" s="53"/>
      <c r="DG836" s="53"/>
      <c r="DH836" s="53"/>
      <c r="DI836" s="53"/>
      <c r="DJ836" s="53"/>
      <c r="DK836" s="53"/>
      <c r="DL836" s="53"/>
      <c r="DM836" s="53"/>
      <c r="DN836" s="53"/>
      <c r="DO836" s="53"/>
      <c r="DP836" s="53"/>
      <c r="DQ836" s="53"/>
      <c r="DR836" s="53"/>
      <c r="DS836" s="53"/>
      <c r="DT836" s="53"/>
      <c r="DU836" s="53"/>
      <c r="DV836" s="53"/>
      <c r="DW836" s="53"/>
      <c r="DX836" s="53"/>
      <c r="DY836" s="53"/>
      <c r="DZ836" s="53"/>
      <c r="EA836" s="53"/>
      <c r="EB836" s="53"/>
      <c r="EC836" s="53"/>
      <c r="ED836" s="53"/>
      <c r="EE836" s="53"/>
      <c r="EF836" s="53"/>
      <c r="EG836" s="53"/>
      <c r="EH836" s="53"/>
      <c r="EI836" s="53"/>
      <c r="EJ836" s="53"/>
      <c r="EK836" s="53"/>
      <c r="EL836" s="53"/>
      <c r="EM836" s="53"/>
      <c r="EN836" s="53"/>
      <c r="EO836" s="53"/>
      <c r="EP836" s="53"/>
      <c r="EQ836" s="53"/>
      <c r="ER836" s="53"/>
      <c r="ES836" s="53"/>
      <c r="ET836" s="53"/>
      <c r="EU836" s="53"/>
      <c r="EV836" s="53"/>
      <c r="EW836" s="53"/>
      <c r="EX836" s="53"/>
      <c r="EY836" s="53"/>
      <c r="EZ836" s="53"/>
      <c r="FA836" s="53"/>
      <c r="FB836" s="53"/>
      <c r="FC836" s="53"/>
      <c r="FD836" s="53"/>
      <c r="FE836" s="53"/>
      <c r="FF836" s="53"/>
      <c r="FG836" s="53"/>
      <c r="FH836" s="53"/>
      <c r="FI836" s="53"/>
      <c r="FJ836" s="53"/>
      <c r="FK836" s="53"/>
      <c r="FL836" s="53"/>
      <c r="FM836" s="53"/>
      <c r="FN836" s="53"/>
      <c r="FO836" s="53"/>
      <c r="FP836" s="53"/>
      <c r="FQ836" s="53"/>
      <c r="FR836" s="53"/>
      <c r="FS836" s="53"/>
      <c r="FT836" s="53"/>
      <c r="FU836" s="53"/>
      <c r="FV836" s="53"/>
      <c r="FW836" s="53"/>
      <c r="FX836" s="53"/>
      <c r="FY836" s="53"/>
      <c r="FZ836" s="53"/>
      <c r="GA836" s="53"/>
      <c r="GB836" s="53"/>
      <c r="GC836" s="53"/>
      <c r="GD836" s="53"/>
      <c r="GE836" s="53"/>
      <c r="GF836" s="53"/>
      <c r="GG836" s="53"/>
      <c r="GH836" s="53"/>
      <c r="GI836" s="53"/>
      <c r="GJ836" s="53"/>
      <c r="GK836" s="53"/>
      <c r="GL836" s="53"/>
      <c r="GM836" s="53"/>
      <c r="GN836" s="53"/>
      <c r="GO836" s="53"/>
      <c r="GP836" s="53"/>
      <c r="GQ836" s="53"/>
      <c r="GR836" s="53"/>
      <c r="GS836" s="53"/>
      <c r="GT836" s="53"/>
      <c r="GU836" s="53"/>
      <c r="GV836" s="53"/>
      <c r="GW836" s="53"/>
      <c r="GX836" s="53"/>
      <c r="GY836" s="53"/>
      <c r="GZ836" s="53"/>
      <c r="HA836" s="53"/>
      <c r="HB836" s="53"/>
      <c r="HC836" s="53"/>
      <c r="HD836" s="53"/>
      <c r="HE836" s="53"/>
      <c r="HF836" s="53"/>
      <c r="HG836" s="53"/>
      <c r="HH836" s="53"/>
      <c r="HI836" s="53"/>
      <c r="HJ836" s="53"/>
      <c r="HK836" s="53"/>
      <c r="HL836" s="53"/>
      <c r="HM836" s="53"/>
      <c r="HN836" s="53"/>
      <c r="HO836" s="53"/>
      <c r="HP836" s="53"/>
      <c r="HQ836" s="53"/>
      <c r="HR836" s="53"/>
      <c r="HS836" s="53"/>
      <c r="HT836" s="53"/>
      <c r="HU836" s="53"/>
      <c r="HV836" s="53"/>
      <c r="HW836" s="53"/>
      <c r="HX836" s="53"/>
      <c r="HY836" s="53"/>
      <c r="HZ836" s="53"/>
      <c r="IA836" s="53"/>
      <c r="IB836" s="53"/>
      <c r="IC836" s="53"/>
      <c r="ID836" s="53"/>
      <c r="IE836" s="53"/>
      <c r="IF836" s="53"/>
      <c r="IG836" s="53"/>
      <c r="IH836" s="53"/>
      <c r="II836" s="53"/>
      <c r="IJ836" s="53"/>
      <c r="IK836" s="53"/>
      <c r="IL836" s="53"/>
      <c r="IM836" s="53"/>
      <c r="IN836" s="53"/>
      <c r="IO836" s="53"/>
      <c r="IP836" s="53"/>
      <c r="IQ836" s="53"/>
      <c r="IR836" s="53"/>
      <c r="IS836" s="53"/>
      <c r="IT836" s="53"/>
      <c r="IU836" s="53"/>
    </row>
    <row r="837" spans="1:255" s="52" customFormat="1" ht="11.65" customHeight="1">
      <c r="A837" s="74">
        <v>836</v>
      </c>
      <c r="B837" s="55" t="s">
        <v>2806</v>
      </c>
      <c r="C837" s="56" t="s">
        <v>2803</v>
      </c>
      <c r="D837" s="67">
        <v>24</v>
      </c>
      <c r="E837" s="55"/>
      <c r="F837" s="78">
        <v>8121184.0300000003</v>
      </c>
      <c r="G837" s="69" t="s">
        <v>1229</v>
      </c>
      <c r="H837" s="63"/>
      <c r="I837" s="94"/>
      <c r="J837" s="53"/>
      <c r="K837" s="48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3"/>
      <c r="BS837" s="53"/>
      <c r="BT837" s="53"/>
      <c r="BU837" s="53"/>
      <c r="BV837" s="53"/>
      <c r="BW837" s="53"/>
      <c r="BX837" s="53"/>
      <c r="BY837" s="53"/>
      <c r="BZ837" s="53"/>
      <c r="CA837" s="53"/>
      <c r="CB837" s="53"/>
      <c r="CC837" s="53"/>
      <c r="CD837" s="53"/>
      <c r="CE837" s="53"/>
      <c r="CF837" s="53"/>
      <c r="CG837" s="53"/>
      <c r="CH837" s="53"/>
      <c r="CI837" s="53"/>
      <c r="CJ837" s="53"/>
      <c r="CK837" s="53"/>
      <c r="CL837" s="53"/>
      <c r="CM837" s="53"/>
      <c r="CN837" s="53"/>
      <c r="CO837" s="53"/>
      <c r="CP837" s="53"/>
      <c r="CQ837" s="53"/>
      <c r="CR837" s="53"/>
      <c r="CS837" s="53"/>
      <c r="CT837" s="53"/>
      <c r="CU837" s="53"/>
      <c r="CV837" s="53"/>
      <c r="CW837" s="53"/>
      <c r="CX837" s="53"/>
      <c r="CY837" s="53"/>
      <c r="CZ837" s="53"/>
      <c r="DA837" s="53"/>
      <c r="DB837" s="53"/>
      <c r="DC837" s="53"/>
      <c r="DD837" s="53"/>
      <c r="DE837" s="53"/>
      <c r="DF837" s="53"/>
      <c r="DG837" s="53"/>
      <c r="DH837" s="53"/>
      <c r="DI837" s="53"/>
      <c r="DJ837" s="53"/>
      <c r="DK837" s="53"/>
      <c r="DL837" s="53"/>
      <c r="DM837" s="53"/>
      <c r="DN837" s="53"/>
      <c r="DO837" s="53"/>
      <c r="DP837" s="53"/>
      <c r="DQ837" s="53"/>
      <c r="DR837" s="53"/>
      <c r="DS837" s="53"/>
      <c r="DT837" s="53"/>
      <c r="DU837" s="53"/>
      <c r="DV837" s="53"/>
      <c r="DW837" s="53"/>
      <c r="DX837" s="53"/>
      <c r="DY837" s="53"/>
      <c r="DZ837" s="53"/>
      <c r="EA837" s="53"/>
      <c r="EB837" s="53"/>
      <c r="EC837" s="53"/>
      <c r="ED837" s="53"/>
      <c r="EE837" s="53"/>
      <c r="EF837" s="53"/>
      <c r="EG837" s="53"/>
      <c r="EH837" s="53"/>
      <c r="EI837" s="53"/>
      <c r="EJ837" s="53"/>
      <c r="EK837" s="53"/>
      <c r="EL837" s="53"/>
      <c r="EM837" s="53"/>
      <c r="EN837" s="53"/>
      <c r="EO837" s="53"/>
      <c r="EP837" s="53"/>
      <c r="EQ837" s="53"/>
      <c r="ER837" s="53"/>
      <c r="ES837" s="53"/>
      <c r="ET837" s="53"/>
      <c r="EU837" s="53"/>
      <c r="EV837" s="53"/>
      <c r="EW837" s="53"/>
      <c r="EX837" s="53"/>
      <c r="EY837" s="53"/>
      <c r="EZ837" s="53"/>
      <c r="FA837" s="53"/>
      <c r="FB837" s="53"/>
      <c r="FC837" s="53"/>
      <c r="FD837" s="53"/>
      <c r="FE837" s="53"/>
      <c r="FF837" s="53"/>
      <c r="FG837" s="53"/>
      <c r="FH837" s="53"/>
      <c r="FI837" s="53"/>
      <c r="FJ837" s="53"/>
      <c r="FK837" s="53"/>
      <c r="FL837" s="53"/>
      <c r="FM837" s="53"/>
      <c r="FN837" s="53"/>
      <c r="FO837" s="53"/>
      <c r="FP837" s="53"/>
      <c r="FQ837" s="53"/>
      <c r="FR837" s="53"/>
      <c r="FS837" s="53"/>
      <c r="FT837" s="53"/>
      <c r="FU837" s="53"/>
      <c r="FV837" s="53"/>
      <c r="FW837" s="53"/>
      <c r="FX837" s="53"/>
      <c r="FY837" s="53"/>
      <c r="FZ837" s="53"/>
      <c r="GA837" s="53"/>
      <c r="GB837" s="53"/>
      <c r="GC837" s="53"/>
      <c r="GD837" s="53"/>
      <c r="GE837" s="53"/>
      <c r="GF837" s="53"/>
      <c r="GG837" s="53"/>
      <c r="GH837" s="53"/>
      <c r="GI837" s="53"/>
      <c r="GJ837" s="53"/>
      <c r="GK837" s="53"/>
      <c r="GL837" s="53"/>
      <c r="GM837" s="53"/>
      <c r="GN837" s="53"/>
      <c r="GO837" s="53"/>
      <c r="GP837" s="53"/>
      <c r="GQ837" s="53"/>
      <c r="GR837" s="53"/>
      <c r="GS837" s="53"/>
      <c r="GT837" s="53"/>
      <c r="GU837" s="53"/>
      <c r="GV837" s="53"/>
      <c r="GW837" s="53"/>
      <c r="GX837" s="53"/>
      <c r="GY837" s="53"/>
      <c r="GZ837" s="53"/>
      <c r="HA837" s="53"/>
      <c r="HB837" s="53"/>
      <c r="HC837" s="53"/>
      <c r="HD837" s="53"/>
      <c r="HE837" s="53"/>
      <c r="HF837" s="53"/>
      <c r="HG837" s="53"/>
      <c r="HH837" s="53"/>
      <c r="HI837" s="53"/>
      <c r="HJ837" s="53"/>
      <c r="HK837" s="53"/>
      <c r="HL837" s="53"/>
      <c r="HM837" s="53"/>
      <c r="HN837" s="53"/>
      <c r="HO837" s="53"/>
      <c r="HP837" s="53"/>
      <c r="HQ837" s="53"/>
      <c r="HR837" s="53"/>
      <c r="HS837" s="53"/>
      <c r="HT837" s="53"/>
      <c r="HU837" s="53"/>
      <c r="HV837" s="53"/>
      <c r="HW837" s="53"/>
      <c r="HX837" s="53"/>
      <c r="HY837" s="53"/>
      <c r="HZ837" s="53"/>
      <c r="IA837" s="53"/>
      <c r="IB837" s="53"/>
      <c r="IC837" s="53"/>
      <c r="ID837" s="53"/>
      <c r="IE837" s="53"/>
      <c r="IF837" s="53"/>
      <c r="IG837" s="53"/>
      <c r="IH837" s="53"/>
      <c r="II837" s="53"/>
      <c r="IJ837" s="53"/>
      <c r="IK837" s="53"/>
      <c r="IL837" s="53"/>
      <c r="IM837" s="53"/>
      <c r="IN837" s="53"/>
      <c r="IO837" s="53"/>
      <c r="IP837" s="53"/>
      <c r="IQ837" s="53"/>
      <c r="IR837" s="53"/>
      <c r="IS837" s="53"/>
      <c r="IT837" s="53"/>
      <c r="IU837" s="53"/>
    </row>
    <row r="838" spans="1:255" s="52" customFormat="1" ht="11.65" customHeight="1">
      <c r="A838" s="74">
        <v>837</v>
      </c>
      <c r="B838" s="55" t="s">
        <v>2802</v>
      </c>
      <c r="C838" s="56" t="s">
        <v>2803</v>
      </c>
      <c r="D838" s="67">
        <v>3</v>
      </c>
      <c r="E838" s="55"/>
      <c r="F838" s="78">
        <v>10594131.359999999</v>
      </c>
      <c r="G838" s="69" t="s">
        <v>1229</v>
      </c>
      <c r="H838" s="63"/>
      <c r="I838" s="94"/>
      <c r="J838" s="53"/>
      <c r="K838" s="48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3"/>
      <c r="BS838" s="53"/>
      <c r="BT838" s="53"/>
      <c r="BU838" s="53"/>
      <c r="BV838" s="53"/>
      <c r="BW838" s="53"/>
      <c r="BX838" s="53"/>
      <c r="BY838" s="53"/>
      <c r="BZ838" s="53"/>
      <c r="CA838" s="53"/>
      <c r="CB838" s="53"/>
      <c r="CC838" s="53"/>
      <c r="CD838" s="53"/>
      <c r="CE838" s="53"/>
      <c r="CF838" s="53"/>
      <c r="CG838" s="53"/>
      <c r="CH838" s="53"/>
      <c r="CI838" s="53"/>
      <c r="CJ838" s="53"/>
      <c r="CK838" s="53"/>
      <c r="CL838" s="53"/>
      <c r="CM838" s="53"/>
      <c r="CN838" s="53"/>
      <c r="CO838" s="53"/>
      <c r="CP838" s="53"/>
      <c r="CQ838" s="53"/>
      <c r="CR838" s="53"/>
      <c r="CS838" s="53"/>
      <c r="CT838" s="53"/>
      <c r="CU838" s="53"/>
      <c r="CV838" s="53"/>
      <c r="CW838" s="53"/>
      <c r="CX838" s="53"/>
      <c r="CY838" s="53"/>
      <c r="CZ838" s="53"/>
      <c r="DA838" s="53"/>
      <c r="DB838" s="53"/>
      <c r="DC838" s="53"/>
      <c r="DD838" s="53"/>
      <c r="DE838" s="53"/>
      <c r="DF838" s="53"/>
      <c r="DG838" s="53"/>
      <c r="DH838" s="53"/>
      <c r="DI838" s="53"/>
      <c r="DJ838" s="53"/>
      <c r="DK838" s="53"/>
      <c r="DL838" s="53"/>
      <c r="DM838" s="53"/>
      <c r="DN838" s="53"/>
      <c r="DO838" s="53"/>
      <c r="DP838" s="53"/>
      <c r="DQ838" s="53"/>
      <c r="DR838" s="53"/>
      <c r="DS838" s="53"/>
      <c r="DT838" s="53"/>
      <c r="DU838" s="53"/>
      <c r="DV838" s="53"/>
      <c r="DW838" s="53"/>
      <c r="DX838" s="53"/>
      <c r="DY838" s="53"/>
      <c r="DZ838" s="53"/>
      <c r="EA838" s="53"/>
      <c r="EB838" s="53"/>
      <c r="EC838" s="53"/>
      <c r="ED838" s="53"/>
      <c r="EE838" s="53"/>
      <c r="EF838" s="53"/>
      <c r="EG838" s="53"/>
      <c r="EH838" s="53"/>
      <c r="EI838" s="53"/>
      <c r="EJ838" s="53"/>
      <c r="EK838" s="53"/>
      <c r="EL838" s="53"/>
      <c r="EM838" s="53"/>
      <c r="EN838" s="53"/>
      <c r="EO838" s="53"/>
      <c r="EP838" s="53"/>
      <c r="EQ838" s="53"/>
      <c r="ER838" s="53"/>
      <c r="ES838" s="53"/>
      <c r="ET838" s="53"/>
      <c r="EU838" s="53"/>
      <c r="EV838" s="53"/>
      <c r="EW838" s="53"/>
      <c r="EX838" s="53"/>
      <c r="EY838" s="53"/>
      <c r="EZ838" s="53"/>
      <c r="FA838" s="53"/>
      <c r="FB838" s="53"/>
      <c r="FC838" s="53"/>
      <c r="FD838" s="53"/>
      <c r="FE838" s="53"/>
      <c r="FF838" s="53"/>
      <c r="FG838" s="53"/>
      <c r="FH838" s="53"/>
      <c r="FI838" s="53"/>
      <c r="FJ838" s="53"/>
      <c r="FK838" s="53"/>
      <c r="FL838" s="53"/>
      <c r="FM838" s="53"/>
      <c r="FN838" s="53"/>
      <c r="FO838" s="53"/>
      <c r="FP838" s="53"/>
      <c r="FQ838" s="53"/>
      <c r="FR838" s="53"/>
      <c r="FS838" s="53"/>
      <c r="FT838" s="53"/>
      <c r="FU838" s="53"/>
      <c r="FV838" s="53"/>
      <c r="FW838" s="53"/>
      <c r="FX838" s="53"/>
      <c r="FY838" s="53"/>
      <c r="FZ838" s="53"/>
      <c r="GA838" s="53"/>
      <c r="GB838" s="53"/>
      <c r="GC838" s="53"/>
      <c r="GD838" s="53"/>
      <c r="GE838" s="53"/>
      <c r="GF838" s="53"/>
      <c r="GG838" s="53"/>
      <c r="GH838" s="53"/>
      <c r="GI838" s="53"/>
      <c r="GJ838" s="53"/>
      <c r="GK838" s="53"/>
      <c r="GL838" s="53"/>
      <c r="GM838" s="53"/>
      <c r="GN838" s="53"/>
      <c r="GO838" s="53"/>
      <c r="GP838" s="53"/>
      <c r="GQ838" s="53"/>
      <c r="GR838" s="53"/>
      <c r="GS838" s="53"/>
      <c r="GT838" s="53"/>
      <c r="GU838" s="53"/>
      <c r="GV838" s="53"/>
      <c r="GW838" s="53"/>
      <c r="GX838" s="53"/>
      <c r="GY838" s="53"/>
      <c r="GZ838" s="53"/>
      <c r="HA838" s="53"/>
      <c r="HB838" s="53"/>
      <c r="HC838" s="53"/>
      <c r="HD838" s="53"/>
      <c r="HE838" s="53"/>
      <c r="HF838" s="53"/>
      <c r="HG838" s="53"/>
      <c r="HH838" s="53"/>
      <c r="HI838" s="53"/>
      <c r="HJ838" s="53"/>
      <c r="HK838" s="53"/>
      <c r="HL838" s="53"/>
      <c r="HM838" s="53"/>
      <c r="HN838" s="53"/>
      <c r="HO838" s="53"/>
      <c r="HP838" s="53"/>
      <c r="HQ838" s="53"/>
      <c r="HR838" s="53"/>
      <c r="HS838" s="53"/>
      <c r="HT838" s="53"/>
      <c r="HU838" s="53"/>
      <c r="HV838" s="53"/>
      <c r="HW838" s="53"/>
      <c r="HX838" s="53"/>
      <c r="HY838" s="53"/>
      <c r="HZ838" s="53"/>
      <c r="IA838" s="53"/>
      <c r="IB838" s="53"/>
      <c r="IC838" s="53"/>
      <c r="ID838" s="53"/>
      <c r="IE838" s="53"/>
      <c r="IF838" s="53"/>
      <c r="IG838" s="53"/>
      <c r="IH838" s="53"/>
      <c r="II838" s="53"/>
      <c r="IJ838" s="53"/>
      <c r="IK838" s="53"/>
      <c r="IL838" s="53"/>
      <c r="IM838" s="53"/>
      <c r="IN838" s="53"/>
      <c r="IO838" s="53"/>
      <c r="IP838" s="53"/>
      <c r="IQ838" s="53"/>
      <c r="IR838" s="53"/>
      <c r="IS838" s="53"/>
      <c r="IT838" s="53"/>
      <c r="IU838" s="53"/>
    </row>
    <row r="839" spans="1:255" s="52" customFormat="1" ht="11.65" customHeight="1">
      <c r="A839" s="74">
        <v>838</v>
      </c>
      <c r="B839" s="55" t="s">
        <v>2805</v>
      </c>
      <c r="C839" s="56" t="s">
        <v>2803</v>
      </c>
      <c r="D839" s="67">
        <v>20</v>
      </c>
      <c r="E839" s="55"/>
      <c r="F839" s="78">
        <v>10660819.74</v>
      </c>
      <c r="G839" s="69" t="s">
        <v>1229</v>
      </c>
      <c r="H839" s="63"/>
      <c r="I839" s="94"/>
      <c r="J839" s="53"/>
      <c r="K839" s="48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3"/>
      <c r="BS839" s="53"/>
      <c r="BT839" s="53"/>
      <c r="BU839" s="53"/>
      <c r="BV839" s="53"/>
      <c r="BW839" s="53"/>
      <c r="BX839" s="53"/>
      <c r="BY839" s="53"/>
      <c r="BZ839" s="53"/>
      <c r="CA839" s="53"/>
      <c r="CB839" s="53"/>
      <c r="CC839" s="53"/>
      <c r="CD839" s="53"/>
      <c r="CE839" s="53"/>
      <c r="CF839" s="53"/>
      <c r="CG839" s="53"/>
      <c r="CH839" s="53"/>
      <c r="CI839" s="53"/>
      <c r="CJ839" s="53"/>
      <c r="CK839" s="53"/>
      <c r="CL839" s="53"/>
      <c r="CM839" s="53"/>
      <c r="CN839" s="53"/>
      <c r="CO839" s="53"/>
      <c r="CP839" s="53"/>
      <c r="CQ839" s="53"/>
      <c r="CR839" s="53"/>
      <c r="CS839" s="53"/>
      <c r="CT839" s="53"/>
      <c r="CU839" s="53"/>
      <c r="CV839" s="53"/>
      <c r="CW839" s="53"/>
      <c r="CX839" s="53"/>
      <c r="CY839" s="53"/>
      <c r="CZ839" s="53"/>
      <c r="DA839" s="53"/>
      <c r="DB839" s="53"/>
      <c r="DC839" s="53"/>
      <c r="DD839" s="53"/>
      <c r="DE839" s="53"/>
      <c r="DF839" s="53"/>
      <c r="DG839" s="53"/>
      <c r="DH839" s="53"/>
      <c r="DI839" s="53"/>
      <c r="DJ839" s="53"/>
      <c r="DK839" s="53"/>
      <c r="DL839" s="53"/>
      <c r="DM839" s="53"/>
      <c r="DN839" s="53"/>
      <c r="DO839" s="53"/>
      <c r="DP839" s="53"/>
      <c r="DQ839" s="53"/>
      <c r="DR839" s="53"/>
      <c r="DS839" s="53"/>
      <c r="DT839" s="53"/>
      <c r="DU839" s="53"/>
      <c r="DV839" s="53"/>
      <c r="DW839" s="53"/>
      <c r="DX839" s="53"/>
      <c r="DY839" s="53"/>
      <c r="DZ839" s="53"/>
      <c r="EA839" s="53"/>
      <c r="EB839" s="53"/>
      <c r="EC839" s="53"/>
      <c r="ED839" s="53"/>
      <c r="EE839" s="53"/>
      <c r="EF839" s="53"/>
      <c r="EG839" s="53"/>
      <c r="EH839" s="53"/>
      <c r="EI839" s="53"/>
      <c r="EJ839" s="53"/>
      <c r="EK839" s="53"/>
      <c r="EL839" s="53"/>
      <c r="EM839" s="53"/>
      <c r="EN839" s="53"/>
      <c r="EO839" s="53"/>
      <c r="EP839" s="53"/>
      <c r="EQ839" s="53"/>
      <c r="ER839" s="53"/>
      <c r="ES839" s="53"/>
      <c r="ET839" s="53"/>
      <c r="EU839" s="53"/>
      <c r="EV839" s="53"/>
      <c r="EW839" s="53"/>
      <c r="EX839" s="53"/>
      <c r="EY839" s="53"/>
      <c r="EZ839" s="53"/>
      <c r="FA839" s="53"/>
      <c r="FB839" s="53"/>
      <c r="FC839" s="53"/>
      <c r="FD839" s="53"/>
      <c r="FE839" s="53"/>
      <c r="FF839" s="53"/>
      <c r="FG839" s="53"/>
      <c r="FH839" s="53"/>
      <c r="FI839" s="53"/>
      <c r="FJ839" s="53"/>
      <c r="FK839" s="53"/>
      <c r="FL839" s="53"/>
      <c r="FM839" s="53"/>
      <c r="FN839" s="53"/>
      <c r="FO839" s="53"/>
      <c r="FP839" s="53"/>
      <c r="FQ839" s="53"/>
      <c r="FR839" s="53"/>
      <c r="FS839" s="53"/>
      <c r="FT839" s="53"/>
      <c r="FU839" s="53"/>
      <c r="FV839" s="53"/>
      <c r="FW839" s="53"/>
      <c r="FX839" s="53"/>
      <c r="FY839" s="53"/>
      <c r="FZ839" s="53"/>
      <c r="GA839" s="53"/>
      <c r="GB839" s="53"/>
      <c r="GC839" s="53"/>
      <c r="GD839" s="53"/>
      <c r="GE839" s="53"/>
      <c r="GF839" s="53"/>
      <c r="GG839" s="53"/>
      <c r="GH839" s="53"/>
      <c r="GI839" s="53"/>
      <c r="GJ839" s="53"/>
      <c r="GK839" s="53"/>
      <c r="GL839" s="53"/>
      <c r="GM839" s="53"/>
      <c r="GN839" s="53"/>
      <c r="GO839" s="53"/>
      <c r="GP839" s="53"/>
      <c r="GQ839" s="53"/>
      <c r="GR839" s="53"/>
      <c r="GS839" s="53"/>
      <c r="GT839" s="53"/>
      <c r="GU839" s="53"/>
      <c r="GV839" s="53"/>
      <c r="GW839" s="53"/>
      <c r="GX839" s="53"/>
      <c r="GY839" s="53"/>
      <c r="GZ839" s="53"/>
      <c r="HA839" s="53"/>
      <c r="HB839" s="53"/>
      <c r="HC839" s="53"/>
      <c r="HD839" s="53"/>
      <c r="HE839" s="53"/>
      <c r="HF839" s="53"/>
      <c r="HG839" s="53"/>
      <c r="HH839" s="53"/>
      <c r="HI839" s="53"/>
      <c r="HJ839" s="53"/>
      <c r="HK839" s="53"/>
      <c r="HL839" s="53"/>
      <c r="HM839" s="53"/>
      <c r="HN839" s="53"/>
      <c r="HO839" s="53"/>
      <c r="HP839" s="53"/>
      <c r="HQ839" s="53"/>
      <c r="HR839" s="53"/>
      <c r="HS839" s="53"/>
      <c r="HT839" s="53"/>
      <c r="HU839" s="53"/>
      <c r="HV839" s="53"/>
      <c r="HW839" s="53"/>
      <c r="HX839" s="53"/>
      <c r="HY839" s="53"/>
      <c r="HZ839" s="53"/>
      <c r="IA839" s="53"/>
      <c r="IB839" s="53"/>
      <c r="IC839" s="53"/>
      <c r="ID839" s="53"/>
      <c r="IE839" s="53"/>
      <c r="IF839" s="53"/>
      <c r="IG839" s="53"/>
      <c r="IH839" s="53"/>
      <c r="II839" s="53"/>
      <c r="IJ839" s="53"/>
      <c r="IK839" s="53"/>
      <c r="IL839" s="53"/>
      <c r="IM839" s="53"/>
      <c r="IN839" s="53"/>
      <c r="IO839" s="53"/>
      <c r="IP839" s="53"/>
      <c r="IQ839" s="53"/>
      <c r="IR839" s="53"/>
      <c r="IS839" s="53"/>
      <c r="IT839" s="53"/>
      <c r="IU839" s="53"/>
    </row>
    <row r="840" spans="1:255" s="52" customFormat="1" ht="11.65" customHeight="1">
      <c r="A840" s="74">
        <v>839</v>
      </c>
      <c r="B840" s="55"/>
      <c r="C840" s="56" t="s">
        <v>2808</v>
      </c>
      <c r="D840" s="57"/>
      <c r="E840" s="57"/>
      <c r="F840" s="59"/>
      <c r="G840" s="58"/>
      <c r="H840" s="63" t="s">
        <v>1933</v>
      </c>
      <c r="I840" s="94">
        <v>1295820.08</v>
      </c>
      <c r="J840" s="7"/>
      <c r="K840" s="48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3"/>
      <c r="BS840" s="53"/>
      <c r="BT840" s="53"/>
      <c r="BU840" s="53"/>
      <c r="BV840" s="53"/>
      <c r="BW840" s="53"/>
      <c r="BX840" s="53"/>
      <c r="BY840" s="53"/>
      <c r="BZ840" s="53"/>
      <c r="CA840" s="53"/>
      <c r="CB840" s="53"/>
      <c r="CC840" s="53"/>
      <c r="CD840" s="53"/>
      <c r="CE840" s="53"/>
      <c r="CF840" s="53"/>
      <c r="CG840" s="53"/>
      <c r="CH840" s="53"/>
      <c r="CI840" s="53"/>
      <c r="CJ840" s="53"/>
      <c r="CK840" s="53"/>
      <c r="CL840" s="53"/>
      <c r="CM840" s="53"/>
      <c r="CN840" s="53"/>
      <c r="CO840" s="53"/>
      <c r="CP840" s="53"/>
      <c r="CQ840" s="53"/>
      <c r="CR840" s="53"/>
      <c r="CS840" s="53"/>
      <c r="CT840" s="53"/>
      <c r="CU840" s="53"/>
      <c r="CV840" s="53"/>
      <c r="CW840" s="53"/>
      <c r="CX840" s="53"/>
      <c r="CY840" s="53"/>
      <c r="CZ840" s="53"/>
      <c r="DA840" s="53"/>
      <c r="DB840" s="53"/>
      <c r="DC840" s="53"/>
      <c r="DD840" s="53"/>
      <c r="DE840" s="53"/>
      <c r="DF840" s="53"/>
      <c r="DG840" s="53"/>
      <c r="DH840" s="53"/>
      <c r="DI840" s="53"/>
      <c r="DJ840" s="53"/>
      <c r="DK840" s="53"/>
      <c r="DL840" s="53"/>
      <c r="DM840" s="53"/>
      <c r="DN840" s="53"/>
      <c r="DO840" s="53"/>
      <c r="DP840" s="53"/>
      <c r="DQ840" s="53"/>
      <c r="DR840" s="53"/>
      <c r="DS840" s="53"/>
      <c r="DT840" s="53"/>
      <c r="DU840" s="53"/>
      <c r="DV840" s="53"/>
      <c r="DW840" s="53"/>
      <c r="DX840" s="53"/>
      <c r="DY840" s="53"/>
      <c r="DZ840" s="53"/>
      <c r="EA840" s="53"/>
      <c r="EB840" s="53"/>
      <c r="EC840" s="53"/>
      <c r="ED840" s="53"/>
      <c r="EE840" s="53"/>
      <c r="EF840" s="53"/>
      <c r="EG840" s="53"/>
      <c r="EH840" s="53"/>
      <c r="EI840" s="53"/>
      <c r="EJ840" s="53"/>
      <c r="EK840" s="53"/>
      <c r="EL840" s="53"/>
      <c r="EM840" s="53"/>
      <c r="EN840" s="53"/>
      <c r="EO840" s="53"/>
      <c r="EP840" s="53"/>
      <c r="EQ840" s="53"/>
      <c r="ER840" s="53"/>
      <c r="ES840" s="53"/>
      <c r="ET840" s="53"/>
      <c r="EU840" s="53"/>
      <c r="EV840" s="53"/>
      <c r="EW840" s="53"/>
      <c r="EX840" s="53"/>
      <c r="EY840" s="53"/>
      <c r="EZ840" s="53"/>
      <c r="FA840" s="53"/>
      <c r="FB840" s="53"/>
      <c r="FC840" s="53"/>
      <c r="FD840" s="53"/>
      <c r="FE840" s="53"/>
      <c r="FF840" s="53"/>
      <c r="FG840" s="53"/>
      <c r="FH840" s="53"/>
      <c r="FI840" s="53"/>
      <c r="FJ840" s="53"/>
      <c r="FK840" s="53"/>
      <c r="FL840" s="53"/>
      <c r="FM840" s="53"/>
      <c r="FN840" s="53"/>
      <c r="FO840" s="53"/>
      <c r="FP840" s="53"/>
      <c r="FQ840" s="53"/>
      <c r="FR840" s="53"/>
      <c r="FS840" s="53"/>
      <c r="FT840" s="53"/>
      <c r="FU840" s="53"/>
      <c r="FV840" s="53"/>
      <c r="FW840" s="53"/>
      <c r="FX840" s="53"/>
      <c r="FY840" s="53"/>
      <c r="FZ840" s="53"/>
      <c r="GA840" s="53"/>
      <c r="GB840" s="53"/>
      <c r="GC840" s="53"/>
      <c r="GD840" s="53"/>
      <c r="GE840" s="53"/>
      <c r="GF840" s="53"/>
      <c r="GG840" s="53"/>
      <c r="GH840" s="53"/>
      <c r="GI840" s="53"/>
      <c r="GJ840" s="53"/>
      <c r="GK840" s="53"/>
      <c r="GL840" s="53"/>
      <c r="GM840" s="53"/>
      <c r="GN840" s="53"/>
      <c r="GO840" s="53"/>
      <c r="GP840" s="53"/>
      <c r="GQ840" s="53"/>
      <c r="GR840" s="53"/>
      <c r="GS840" s="53"/>
      <c r="GT840" s="53"/>
      <c r="GU840" s="53"/>
      <c r="GV840" s="53"/>
      <c r="GW840" s="53"/>
      <c r="GX840" s="53"/>
      <c r="GY840" s="53"/>
      <c r="GZ840" s="53"/>
      <c r="HA840" s="53"/>
      <c r="HB840" s="53"/>
      <c r="HC840" s="53"/>
      <c r="HD840" s="53"/>
      <c r="HE840" s="53"/>
      <c r="HF840" s="53"/>
      <c r="HG840" s="53"/>
      <c r="HH840" s="53"/>
      <c r="HI840" s="53"/>
      <c r="HJ840" s="53"/>
      <c r="HK840" s="53"/>
      <c r="HL840" s="53"/>
      <c r="HM840" s="53"/>
      <c r="HN840" s="53"/>
      <c r="HO840" s="53"/>
      <c r="HP840" s="53"/>
      <c r="HQ840" s="53"/>
      <c r="HR840" s="53"/>
      <c r="HS840" s="53"/>
      <c r="HT840" s="53"/>
      <c r="HU840" s="53"/>
      <c r="HV840" s="53"/>
      <c r="HW840" s="53"/>
      <c r="HX840" s="53"/>
      <c r="HY840" s="53"/>
      <c r="HZ840" s="53"/>
      <c r="IA840" s="53"/>
      <c r="IB840" s="53"/>
      <c r="IC840" s="53"/>
      <c r="ID840" s="53"/>
      <c r="IE840" s="53"/>
      <c r="IF840" s="53"/>
      <c r="IG840" s="53"/>
      <c r="IH840" s="53"/>
      <c r="II840" s="53"/>
      <c r="IJ840" s="53"/>
      <c r="IK840" s="53"/>
      <c r="IL840" s="53"/>
      <c r="IM840" s="53"/>
      <c r="IN840" s="53"/>
      <c r="IO840" s="53"/>
      <c r="IP840" s="53"/>
      <c r="IQ840" s="53"/>
      <c r="IR840" s="53"/>
      <c r="IS840" s="53"/>
      <c r="IT840" s="53"/>
      <c r="IU840" s="53"/>
    </row>
    <row r="841" spans="1:255" s="52" customFormat="1" ht="11.65" customHeight="1">
      <c r="A841" s="74">
        <v>840</v>
      </c>
      <c r="B841" s="55"/>
      <c r="C841" s="56" t="s">
        <v>2809</v>
      </c>
      <c r="D841" s="57"/>
      <c r="E841" s="57"/>
      <c r="F841" s="59"/>
      <c r="G841" s="58"/>
      <c r="H841" s="63" t="s">
        <v>1933</v>
      </c>
      <c r="I841" s="94">
        <v>526137.76</v>
      </c>
      <c r="J841" s="7"/>
      <c r="K841" s="48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3"/>
      <c r="BS841" s="53"/>
      <c r="BT841" s="53"/>
      <c r="BU841" s="53"/>
      <c r="BV841" s="53"/>
      <c r="BW841" s="53"/>
      <c r="BX841" s="53"/>
      <c r="BY841" s="53"/>
      <c r="BZ841" s="53"/>
      <c r="CA841" s="53"/>
      <c r="CB841" s="53"/>
      <c r="CC841" s="53"/>
      <c r="CD841" s="53"/>
      <c r="CE841" s="53"/>
      <c r="CF841" s="53"/>
      <c r="CG841" s="53"/>
      <c r="CH841" s="53"/>
      <c r="CI841" s="53"/>
      <c r="CJ841" s="53"/>
      <c r="CK841" s="53"/>
      <c r="CL841" s="53"/>
      <c r="CM841" s="53"/>
      <c r="CN841" s="53"/>
      <c r="CO841" s="53"/>
      <c r="CP841" s="53"/>
      <c r="CQ841" s="53"/>
      <c r="CR841" s="53"/>
      <c r="CS841" s="53"/>
      <c r="CT841" s="53"/>
      <c r="CU841" s="53"/>
      <c r="CV841" s="53"/>
      <c r="CW841" s="53"/>
      <c r="CX841" s="53"/>
      <c r="CY841" s="53"/>
      <c r="CZ841" s="53"/>
      <c r="DA841" s="53"/>
      <c r="DB841" s="53"/>
      <c r="DC841" s="53"/>
      <c r="DD841" s="53"/>
      <c r="DE841" s="53"/>
      <c r="DF841" s="53"/>
      <c r="DG841" s="53"/>
      <c r="DH841" s="53"/>
      <c r="DI841" s="53"/>
      <c r="DJ841" s="53"/>
      <c r="DK841" s="53"/>
      <c r="DL841" s="53"/>
      <c r="DM841" s="53"/>
      <c r="DN841" s="53"/>
      <c r="DO841" s="53"/>
      <c r="DP841" s="53"/>
      <c r="DQ841" s="53"/>
      <c r="DR841" s="53"/>
      <c r="DS841" s="53"/>
      <c r="DT841" s="53"/>
      <c r="DU841" s="53"/>
      <c r="DV841" s="53"/>
      <c r="DW841" s="53"/>
      <c r="DX841" s="53"/>
      <c r="DY841" s="53"/>
      <c r="DZ841" s="53"/>
      <c r="EA841" s="53"/>
      <c r="EB841" s="53"/>
      <c r="EC841" s="53"/>
      <c r="ED841" s="53"/>
      <c r="EE841" s="53"/>
      <c r="EF841" s="53"/>
      <c r="EG841" s="53"/>
      <c r="EH841" s="53"/>
      <c r="EI841" s="53"/>
      <c r="EJ841" s="53"/>
      <c r="EK841" s="53"/>
      <c r="EL841" s="53"/>
      <c r="EM841" s="53"/>
      <c r="EN841" s="53"/>
      <c r="EO841" s="53"/>
      <c r="EP841" s="53"/>
      <c r="EQ841" s="53"/>
      <c r="ER841" s="53"/>
      <c r="ES841" s="53"/>
      <c r="ET841" s="53"/>
      <c r="EU841" s="53"/>
      <c r="EV841" s="53"/>
      <c r="EW841" s="53"/>
      <c r="EX841" s="53"/>
      <c r="EY841" s="53"/>
      <c r="EZ841" s="53"/>
      <c r="FA841" s="53"/>
      <c r="FB841" s="53"/>
      <c r="FC841" s="53"/>
      <c r="FD841" s="53"/>
      <c r="FE841" s="53"/>
      <c r="FF841" s="53"/>
      <c r="FG841" s="53"/>
      <c r="FH841" s="53"/>
      <c r="FI841" s="53"/>
      <c r="FJ841" s="53"/>
      <c r="FK841" s="53"/>
      <c r="FL841" s="53"/>
      <c r="FM841" s="53"/>
      <c r="FN841" s="53"/>
      <c r="FO841" s="53"/>
      <c r="FP841" s="53"/>
      <c r="FQ841" s="53"/>
      <c r="FR841" s="53"/>
      <c r="FS841" s="53"/>
      <c r="FT841" s="53"/>
      <c r="FU841" s="53"/>
      <c r="FV841" s="53"/>
      <c r="FW841" s="53"/>
      <c r="FX841" s="53"/>
      <c r="FY841" s="53"/>
      <c r="FZ841" s="53"/>
      <c r="GA841" s="53"/>
      <c r="GB841" s="53"/>
      <c r="GC841" s="53"/>
      <c r="GD841" s="53"/>
      <c r="GE841" s="53"/>
      <c r="GF841" s="53"/>
      <c r="GG841" s="53"/>
      <c r="GH841" s="53"/>
      <c r="GI841" s="53"/>
      <c r="GJ841" s="53"/>
      <c r="GK841" s="53"/>
      <c r="GL841" s="53"/>
      <c r="GM841" s="53"/>
      <c r="GN841" s="53"/>
      <c r="GO841" s="53"/>
      <c r="GP841" s="53"/>
      <c r="GQ841" s="53"/>
      <c r="GR841" s="53"/>
      <c r="GS841" s="53"/>
      <c r="GT841" s="53"/>
      <c r="GU841" s="53"/>
      <c r="GV841" s="53"/>
      <c r="GW841" s="53"/>
      <c r="GX841" s="53"/>
      <c r="GY841" s="53"/>
      <c r="GZ841" s="53"/>
      <c r="HA841" s="53"/>
      <c r="HB841" s="53"/>
      <c r="HC841" s="53"/>
      <c r="HD841" s="53"/>
      <c r="HE841" s="53"/>
      <c r="HF841" s="53"/>
      <c r="HG841" s="53"/>
      <c r="HH841" s="53"/>
      <c r="HI841" s="53"/>
      <c r="HJ841" s="53"/>
      <c r="HK841" s="53"/>
      <c r="HL841" s="53"/>
      <c r="HM841" s="53"/>
      <c r="HN841" s="53"/>
      <c r="HO841" s="53"/>
      <c r="HP841" s="53"/>
      <c r="HQ841" s="53"/>
      <c r="HR841" s="53"/>
      <c r="HS841" s="53"/>
      <c r="HT841" s="53"/>
      <c r="HU841" s="53"/>
      <c r="HV841" s="53"/>
      <c r="HW841" s="53"/>
      <c r="HX841" s="53"/>
      <c r="HY841" s="53"/>
      <c r="HZ841" s="53"/>
      <c r="IA841" s="53"/>
      <c r="IB841" s="53"/>
      <c r="IC841" s="53"/>
      <c r="ID841" s="53"/>
      <c r="IE841" s="53"/>
      <c r="IF841" s="53"/>
      <c r="IG841" s="53"/>
      <c r="IH841" s="53"/>
      <c r="II841" s="53"/>
      <c r="IJ841" s="53"/>
      <c r="IK841" s="53"/>
      <c r="IL841" s="53"/>
      <c r="IM841" s="53"/>
      <c r="IN841" s="53"/>
      <c r="IO841" s="53"/>
      <c r="IP841" s="53"/>
      <c r="IQ841" s="53"/>
      <c r="IR841" s="53"/>
      <c r="IS841" s="53"/>
      <c r="IT841" s="53"/>
      <c r="IU841" s="53"/>
    </row>
    <row r="842" spans="1:255" s="52" customFormat="1" ht="11.65" customHeight="1">
      <c r="A842" s="74">
        <v>841</v>
      </c>
      <c r="B842" s="55" t="s">
        <v>2810</v>
      </c>
      <c r="C842" s="56" t="s">
        <v>2811</v>
      </c>
      <c r="D842" s="67">
        <v>31</v>
      </c>
      <c r="E842" s="55"/>
      <c r="F842" s="59">
        <v>45896.94</v>
      </c>
      <c r="G842" s="69" t="s">
        <v>1229</v>
      </c>
      <c r="H842" s="63"/>
      <c r="I842" s="94"/>
      <c r="J842" s="53"/>
      <c r="K842" s="48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3"/>
      <c r="BS842" s="53"/>
      <c r="BT842" s="53"/>
      <c r="BU842" s="53"/>
      <c r="BV842" s="53"/>
      <c r="BW842" s="53"/>
      <c r="BX842" s="53"/>
      <c r="BY842" s="53"/>
      <c r="BZ842" s="53"/>
      <c r="CA842" s="53"/>
      <c r="CB842" s="53"/>
      <c r="CC842" s="53"/>
      <c r="CD842" s="53"/>
      <c r="CE842" s="53"/>
      <c r="CF842" s="53"/>
      <c r="CG842" s="53"/>
      <c r="CH842" s="53"/>
      <c r="CI842" s="53"/>
      <c r="CJ842" s="53"/>
      <c r="CK842" s="53"/>
      <c r="CL842" s="53"/>
      <c r="CM842" s="53"/>
      <c r="CN842" s="53"/>
      <c r="CO842" s="53"/>
      <c r="CP842" s="53"/>
      <c r="CQ842" s="53"/>
      <c r="CR842" s="53"/>
      <c r="CS842" s="53"/>
      <c r="CT842" s="53"/>
      <c r="CU842" s="53"/>
      <c r="CV842" s="53"/>
      <c r="CW842" s="53"/>
      <c r="CX842" s="53"/>
      <c r="CY842" s="53"/>
      <c r="CZ842" s="53"/>
      <c r="DA842" s="53"/>
      <c r="DB842" s="53"/>
      <c r="DC842" s="53"/>
      <c r="DD842" s="53"/>
      <c r="DE842" s="53"/>
      <c r="DF842" s="53"/>
      <c r="DG842" s="53"/>
      <c r="DH842" s="53"/>
      <c r="DI842" s="53"/>
      <c r="DJ842" s="53"/>
      <c r="DK842" s="53"/>
      <c r="DL842" s="53"/>
      <c r="DM842" s="53"/>
      <c r="DN842" s="53"/>
      <c r="DO842" s="53"/>
      <c r="DP842" s="53"/>
      <c r="DQ842" s="53"/>
      <c r="DR842" s="53"/>
      <c r="DS842" s="53"/>
      <c r="DT842" s="53"/>
      <c r="DU842" s="53"/>
      <c r="DV842" s="53"/>
      <c r="DW842" s="53"/>
      <c r="DX842" s="53"/>
      <c r="DY842" s="53"/>
      <c r="DZ842" s="53"/>
      <c r="EA842" s="53"/>
      <c r="EB842" s="53"/>
      <c r="EC842" s="53"/>
      <c r="ED842" s="53"/>
      <c r="EE842" s="53"/>
      <c r="EF842" s="53"/>
      <c r="EG842" s="53"/>
      <c r="EH842" s="53"/>
      <c r="EI842" s="53"/>
      <c r="EJ842" s="53"/>
      <c r="EK842" s="53"/>
      <c r="EL842" s="53"/>
      <c r="EM842" s="53"/>
      <c r="EN842" s="53"/>
      <c r="EO842" s="53"/>
      <c r="EP842" s="53"/>
      <c r="EQ842" s="53"/>
      <c r="ER842" s="53"/>
      <c r="ES842" s="53"/>
      <c r="ET842" s="53"/>
      <c r="EU842" s="53"/>
      <c r="EV842" s="53"/>
      <c r="EW842" s="53"/>
      <c r="EX842" s="53"/>
      <c r="EY842" s="53"/>
      <c r="EZ842" s="53"/>
      <c r="FA842" s="53"/>
      <c r="FB842" s="53"/>
      <c r="FC842" s="53"/>
      <c r="FD842" s="53"/>
      <c r="FE842" s="53"/>
      <c r="FF842" s="53"/>
      <c r="FG842" s="53"/>
      <c r="FH842" s="53"/>
      <c r="FI842" s="53"/>
      <c r="FJ842" s="53"/>
      <c r="FK842" s="53"/>
      <c r="FL842" s="53"/>
      <c r="FM842" s="53"/>
      <c r="FN842" s="53"/>
      <c r="FO842" s="53"/>
      <c r="FP842" s="53"/>
      <c r="FQ842" s="53"/>
      <c r="FR842" s="53"/>
      <c r="FS842" s="53"/>
      <c r="FT842" s="53"/>
      <c r="FU842" s="53"/>
      <c r="FV842" s="53"/>
      <c r="FW842" s="53"/>
      <c r="FX842" s="53"/>
      <c r="FY842" s="53"/>
      <c r="FZ842" s="53"/>
      <c r="GA842" s="53"/>
      <c r="GB842" s="53"/>
      <c r="GC842" s="53"/>
      <c r="GD842" s="53"/>
      <c r="GE842" s="53"/>
      <c r="GF842" s="53"/>
      <c r="GG842" s="53"/>
      <c r="GH842" s="53"/>
      <c r="GI842" s="53"/>
      <c r="GJ842" s="53"/>
      <c r="GK842" s="53"/>
      <c r="GL842" s="53"/>
      <c r="GM842" s="53"/>
      <c r="GN842" s="53"/>
      <c r="GO842" s="53"/>
      <c r="GP842" s="53"/>
      <c r="GQ842" s="53"/>
      <c r="GR842" s="53"/>
      <c r="GS842" s="53"/>
      <c r="GT842" s="53"/>
      <c r="GU842" s="53"/>
      <c r="GV842" s="53"/>
      <c r="GW842" s="53"/>
      <c r="GX842" s="53"/>
      <c r="GY842" s="53"/>
      <c r="GZ842" s="53"/>
      <c r="HA842" s="53"/>
      <c r="HB842" s="53"/>
      <c r="HC842" s="53"/>
      <c r="HD842" s="53"/>
      <c r="HE842" s="53"/>
      <c r="HF842" s="53"/>
      <c r="HG842" s="53"/>
      <c r="HH842" s="53"/>
      <c r="HI842" s="53"/>
      <c r="HJ842" s="53"/>
      <c r="HK842" s="53"/>
      <c r="HL842" s="53"/>
      <c r="HM842" s="53"/>
      <c r="HN842" s="53"/>
      <c r="HO842" s="53"/>
      <c r="HP842" s="53"/>
      <c r="HQ842" s="53"/>
      <c r="HR842" s="53"/>
      <c r="HS842" s="53"/>
      <c r="HT842" s="53"/>
      <c r="HU842" s="53"/>
      <c r="HV842" s="53"/>
      <c r="HW842" s="53"/>
      <c r="HX842" s="53"/>
      <c r="HY842" s="53"/>
      <c r="HZ842" s="53"/>
      <c r="IA842" s="53"/>
      <c r="IB842" s="53"/>
      <c r="IC842" s="53"/>
      <c r="ID842" s="53"/>
      <c r="IE842" s="53"/>
      <c r="IF842" s="53"/>
      <c r="IG842" s="53"/>
      <c r="IH842" s="53"/>
      <c r="II842" s="53"/>
      <c r="IJ842" s="53"/>
      <c r="IK842" s="53"/>
      <c r="IL842" s="53"/>
      <c r="IM842" s="53"/>
      <c r="IN842" s="53"/>
      <c r="IO842" s="53"/>
      <c r="IP842" s="53"/>
      <c r="IQ842" s="53"/>
      <c r="IR842" s="53"/>
      <c r="IS842" s="53"/>
      <c r="IT842" s="53"/>
      <c r="IU842" s="53"/>
    </row>
    <row r="843" spans="1:255" s="52" customFormat="1" ht="11.65" customHeight="1">
      <c r="A843" s="74">
        <v>842</v>
      </c>
      <c r="B843" s="55"/>
      <c r="C843" s="56" t="s">
        <v>2812</v>
      </c>
      <c r="D843" s="57"/>
      <c r="E843" s="57"/>
      <c r="F843" s="59"/>
      <c r="G843" s="58"/>
      <c r="H843" s="63" t="s">
        <v>1933</v>
      </c>
      <c r="I843" s="94">
        <v>40037.550000000003</v>
      </c>
      <c r="J843" s="115"/>
      <c r="K843" s="48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3"/>
      <c r="BS843" s="53"/>
      <c r="BT843" s="53"/>
      <c r="BU843" s="53"/>
      <c r="BV843" s="53"/>
      <c r="BW843" s="53"/>
      <c r="BX843" s="53"/>
      <c r="BY843" s="53"/>
      <c r="BZ843" s="53"/>
      <c r="CA843" s="53"/>
      <c r="CB843" s="53"/>
      <c r="CC843" s="53"/>
      <c r="CD843" s="53"/>
      <c r="CE843" s="53"/>
      <c r="CF843" s="53"/>
      <c r="CG843" s="53"/>
      <c r="CH843" s="53"/>
      <c r="CI843" s="53"/>
      <c r="CJ843" s="53"/>
      <c r="CK843" s="53"/>
      <c r="CL843" s="53"/>
      <c r="CM843" s="53"/>
      <c r="CN843" s="53"/>
      <c r="CO843" s="53"/>
      <c r="CP843" s="53"/>
      <c r="CQ843" s="53"/>
      <c r="CR843" s="53"/>
      <c r="CS843" s="53"/>
      <c r="CT843" s="53"/>
      <c r="CU843" s="53"/>
      <c r="CV843" s="53"/>
      <c r="CW843" s="53"/>
      <c r="CX843" s="53"/>
      <c r="CY843" s="53"/>
      <c r="CZ843" s="53"/>
      <c r="DA843" s="53"/>
      <c r="DB843" s="53"/>
      <c r="DC843" s="53"/>
      <c r="DD843" s="53"/>
      <c r="DE843" s="53"/>
      <c r="DF843" s="53"/>
      <c r="DG843" s="53"/>
      <c r="DH843" s="53"/>
      <c r="DI843" s="53"/>
      <c r="DJ843" s="53"/>
      <c r="DK843" s="53"/>
      <c r="DL843" s="53"/>
      <c r="DM843" s="53"/>
      <c r="DN843" s="53"/>
      <c r="DO843" s="53"/>
      <c r="DP843" s="53"/>
      <c r="DQ843" s="53"/>
      <c r="DR843" s="53"/>
      <c r="DS843" s="53"/>
      <c r="DT843" s="53"/>
      <c r="DU843" s="53"/>
      <c r="DV843" s="53"/>
      <c r="DW843" s="53"/>
      <c r="DX843" s="53"/>
      <c r="DY843" s="53"/>
      <c r="DZ843" s="53"/>
      <c r="EA843" s="53"/>
      <c r="EB843" s="53"/>
      <c r="EC843" s="53"/>
      <c r="ED843" s="53"/>
      <c r="EE843" s="53"/>
      <c r="EF843" s="53"/>
      <c r="EG843" s="53"/>
      <c r="EH843" s="53"/>
      <c r="EI843" s="53"/>
      <c r="EJ843" s="53"/>
      <c r="EK843" s="53"/>
      <c r="EL843" s="53"/>
      <c r="EM843" s="53"/>
      <c r="EN843" s="53"/>
      <c r="EO843" s="53"/>
      <c r="EP843" s="53"/>
      <c r="EQ843" s="53"/>
      <c r="ER843" s="53"/>
      <c r="ES843" s="53"/>
      <c r="ET843" s="53"/>
      <c r="EU843" s="53"/>
      <c r="EV843" s="53"/>
      <c r="EW843" s="53"/>
      <c r="EX843" s="53"/>
      <c r="EY843" s="53"/>
      <c r="EZ843" s="53"/>
      <c r="FA843" s="53"/>
      <c r="FB843" s="53"/>
      <c r="FC843" s="53"/>
      <c r="FD843" s="53"/>
      <c r="FE843" s="53"/>
      <c r="FF843" s="53"/>
      <c r="FG843" s="53"/>
      <c r="FH843" s="53"/>
      <c r="FI843" s="53"/>
      <c r="FJ843" s="53"/>
      <c r="FK843" s="53"/>
      <c r="FL843" s="53"/>
      <c r="FM843" s="53"/>
      <c r="FN843" s="53"/>
      <c r="FO843" s="53"/>
      <c r="FP843" s="53"/>
      <c r="FQ843" s="53"/>
      <c r="FR843" s="53"/>
      <c r="FS843" s="53"/>
      <c r="FT843" s="53"/>
      <c r="FU843" s="53"/>
      <c r="FV843" s="53"/>
      <c r="FW843" s="53"/>
      <c r="FX843" s="53"/>
      <c r="FY843" s="53"/>
      <c r="FZ843" s="53"/>
      <c r="GA843" s="53"/>
      <c r="GB843" s="53"/>
      <c r="GC843" s="53"/>
      <c r="GD843" s="53"/>
      <c r="GE843" s="53"/>
      <c r="GF843" s="53"/>
      <c r="GG843" s="53"/>
      <c r="GH843" s="53"/>
      <c r="GI843" s="53"/>
      <c r="GJ843" s="53"/>
      <c r="GK843" s="53"/>
      <c r="GL843" s="53"/>
      <c r="GM843" s="53"/>
      <c r="GN843" s="53"/>
      <c r="GO843" s="53"/>
      <c r="GP843" s="53"/>
      <c r="GQ843" s="53"/>
      <c r="GR843" s="53"/>
      <c r="GS843" s="53"/>
      <c r="GT843" s="53"/>
      <c r="GU843" s="53"/>
      <c r="GV843" s="53"/>
      <c r="GW843" s="53"/>
      <c r="GX843" s="53"/>
      <c r="GY843" s="53"/>
      <c r="GZ843" s="53"/>
      <c r="HA843" s="53"/>
      <c r="HB843" s="53"/>
      <c r="HC843" s="53"/>
      <c r="HD843" s="53"/>
      <c r="HE843" s="53"/>
      <c r="HF843" s="53"/>
      <c r="HG843" s="53"/>
      <c r="HH843" s="53"/>
      <c r="HI843" s="53"/>
      <c r="HJ843" s="53"/>
      <c r="HK843" s="53"/>
      <c r="HL843" s="53"/>
      <c r="HM843" s="53"/>
      <c r="HN843" s="53"/>
      <c r="HO843" s="53"/>
      <c r="HP843" s="53"/>
      <c r="HQ843" s="53"/>
      <c r="HR843" s="53"/>
      <c r="HS843" s="53"/>
      <c r="HT843" s="53"/>
      <c r="HU843" s="53"/>
      <c r="HV843" s="53"/>
      <c r="HW843" s="53"/>
      <c r="HX843" s="53"/>
      <c r="HY843" s="53"/>
      <c r="HZ843" s="53"/>
      <c r="IA843" s="53"/>
      <c r="IB843" s="53"/>
      <c r="IC843" s="53"/>
      <c r="ID843" s="53"/>
      <c r="IE843" s="53"/>
      <c r="IF843" s="53"/>
      <c r="IG843" s="53"/>
      <c r="IH843" s="53"/>
      <c r="II843" s="53"/>
      <c r="IJ843" s="53"/>
      <c r="IK843" s="53"/>
      <c r="IL843" s="53"/>
      <c r="IM843" s="53"/>
      <c r="IN843" s="53"/>
      <c r="IO843" s="53"/>
      <c r="IP843" s="53"/>
      <c r="IQ843" s="53"/>
      <c r="IR843" s="53"/>
      <c r="IS843" s="53"/>
      <c r="IT843" s="53"/>
      <c r="IU843" s="53"/>
    </row>
    <row r="844" spans="1:255" s="52" customFormat="1" ht="11.65" customHeight="1">
      <c r="A844" s="74">
        <v>843</v>
      </c>
      <c r="B844" s="55" t="s">
        <v>2817</v>
      </c>
      <c r="C844" s="56" t="s">
        <v>519</v>
      </c>
      <c r="D844" s="67">
        <v>78</v>
      </c>
      <c r="E844" s="55" t="s">
        <v>924</v>
      </c>
      <c r="F844" s="78">
        <v>223559.82</v>
      </c>
      <c r="G844" s="69" t="s">
        <v>1229</v>
      </c>
      <c r="H844" s="63"/>
      <c r="I844" s="94"/>
      <c r="J844" s="53"/>
      <c r="K844" s="48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3"/>
      <c r="BS844" s="53"/>
      <c r="BT844" s="53"/>
      <c r="BU844" s="53"/>
      <c r="BV844" s="53"/>
      <c r="BW844" s="53"/>
      <c r="BX844" s="53"/>
      <c r="BY844" s="53"/>
      <c r="BZ844" s="53"/>
      <c r="CA844" s="53"/>
      <c r="CB844" s="53"/>
      <c r="CC844" s="53"/>
      <c r="CD844" s="53"/>
      <c r="CE844" s="53"/>
      <c r="CF844" s="53"/>
      <c r="CG844" s="53"/>
      <c r="CH844" s="53"/>
      <c r="CI844" s="53"/>
      <c r="CJ844" s="53"/>
      <c r="CK844" s="53"/>
      <c r="CL844" s="53"/>
      <c r="CM844" s="53"/>
      <c r="CN844" s="53"/>
      <c r="CO844" s="53"/>
      <c r="CP844" s="53"/>
      <c r="CQ844" s="53"/>
      <c r="CR844" s="53"/>
      <c r="CS844" s="53"/>
      <c r="CT844" s="53"/>
      <c r="CU844" s="53"/>
      <c r="CV844" s="53"/>
      <c r="CW844" s="53"/>
      <c r="CX844" s="53"/>
      <c r="CY844" s="53"/>
      <c r="CZ844" s="53"/>
      <c r="DA844" s="53"/>
      <c r="DB844" s="53"/>
      <c r="DC844" s="53"/>
      <c r="DD844" s="53"/>
      <c r="DE844" s="53"/>
      <c r="DF844" s="53"/>
      <c r="DG844" s="53"/>
      <c r="DH844" s="53"/>
      <c r="DI844" s="53"/>
      <c r="DJ844" s="53"/>
      <c r="DK844" s="53"/>
      <c r="DL844" s="53"/>
      <c r="DM844" s="53"/>
      <c r="DN844" s="53"/>
      <c r="DO844" s="53"/>
      <c r="DP844" s="53"/>
      <c r="DQ844" s="53"/>
      <c r="DR844" s="53"/>
      <c r="DS844" s="53"/>
      <c r="DT844" s="53"/>
      <c r="DU844" s="53"/>
      <c r="DV844" s="53"/>
      <c r="DW844" s="53"/>
      <c r="DX844" s="53"/>
      <c r="DY844" s="53"/>
      <c r="DZ844" s="53"/>
      <c r="EA844" s="53"/>
      <c r="EB844" s="53"/>
      <c r="EC844" s="53"/>
      <c r="ED844" s="53"/>
      <c r="EE844" s="53"/>
      <c r="EF844" s="53"/>
      <c r="EG844" s="53"/>
      <c r="EH844" s="53"/>
      <c r="EI844" s="53"/>
      <c r="EJ844" s="53"/>
      <c r="EK844" s="53"/>
      <c r="EL844" s="53"/>
      <c r="EM844" s="53"/>
      <c r="EN844" s="53"/>
      <c r="EO844" s="53"/>
      <c r="EP844" s="53"/>
      <c r="EQ844" s="53"/>
      <c r="ER844" s="53"/>
      <c r="ES844" s="53"/>
      <c r="ET844" s="53"/>
      <c r="EU844" s="53"/>
      <c r="EV844" s="53"/>
      <c r="EW844" s="53"/>
      <c r="EX844" s="53"/>
      <c r="EY844" s="53"/>
      <c r="EZ844" s="53"/>
      <c r="FA844" s="53"/>
      <c r="FB844" s="53"/>
      <c r="FC844" s="53"/>
      <c r="FD844" s="53"/>
      <c r="FE844" s="53"/>
      <c r="FF844" s="53"/>
      <c r="FG844" s="53"/>
      <c r="FH844" s="53"/>
      <c r="FI844" s="53"/>
      <c r="FJ844" s="53"/>
      <c r="FK844" s="53"/>
      <c r="FL844" s="53"/>
      <c r="FM844" s="53"/>
      <c r="FN844" s="53"/>
      <c r="FO844" s="53"/>
      <c r="FP844" s="53"/>
      <c r="FQ844" s="53"/>
      <c r="FR844" s="53"/>
      <c r="FS844" s="53"/>
      <c r="FT844" s="53"/>
      <c r="FU844" s="53"/>
      <c r="FV844" s="53"/>
      <c r="FW844" s="53"/>
      <c r="FX844" s="53"/>
      <c r="FY844" s="53"/>
      <c r="FZ844" s="53"/>
      <c r="GA844" s="53"/>
      <c r="GB844" s="53"/>
      <c r="GC844" s="53"/>
      <c r="GD844" s="53"/>
      <c r="GE844" s="53"/>
      <c r="GF844" s="53"/>
      <c r="GG844" s="53"/>
      <c r="GH844" s="53"/>
      <c r="GI844" s="53"/>
      <c r="GJ844" s="53"/>
      <c r="GK844" s="53"/>
      <c r="GL844" s="53"/>
      <c r="GM844" s="53"/>
      <c r="GN844" s="53"/>
      <c r="GO844" s="53"/>
      <c r="GP844" s="53"/>
      <c r="GQ844" s="53"/>
      <c r="GR844" s="53"/>
      <c r="GS844" s="53"/>
      <c r="GT844" s="53"/>
      <c r="GU844" s="53"/>
      <c r="GV844" s="53"/>
      <c r="GW844" s="53"/>
      <c r="GX844" s="53"/>
      <c r="GY844" s="53"/>
      <c r="GZ844" s="53"/>
      <c r="HA844" s="53"/>
      <c r="HB844" s="53"/>
      <c r="HC844" s="53"/>
      <c r="HD844" s="53"/>
      <c r="HE844" s="53"/>
      <c r="HF844" s="53"/>
      <c r="HG844" s="53"/>
      <c r="HH844" s="53"/>
      <c r="HI844" s="53"/>
      <c r="HJ844" s="53"/>
      <c r="HK844" s="53"/>
      <c r="HL844" s="53"/>
      <c r="HM844" s="53"/>
      <c r="HN844" s="53"/>
      <c r="HO844" s="53"/>
      <c r="HP844" s="53"/>
      <c r="HQ844" s="53"/>
      <c r="HR844" s="53"/>
      <c r="HS844" s="53"/>
      <c r="HT844" s="53"/>
      <c r="HU844" s="53"/>
      <c r="HV844" s="53"/>
      <c r="HW844" s="53"/>
      <c r="HX844" s="53"/>
      <c r="HY844" s="53"/>
      <c r="HZ844" s="53"/>
      <c r="IA844" s="53"/>
      <c r="IB844" s="53"/>
      <c r="IC844" s="53"/>
      <c r="ID844" s="53"/>
      <c r="IE844" s="53"/>
      <c r="IF844" s="53"/>
      <c r="IG844" s="53"/>
      <c r="IH844" s="53"/>
      <c r="II844" s="53"/>
      <c r="IJ844" s="53"/>
      <c r="IK844" s="53"/>
      <c r="IL844" s="53"/>
      <c r="IM844" s="53"/>
      <c r="IN844" s="53"/>
      <c r="IO844" s="53"/>
      <c r="IP844" s="53"/>
      <c r="IQ844" s="53"/>
      <c r="IR844" s="53"/>
      <c r="IS844" s="53"/>
      <c r="IT844" s="53"/>
      <c r="IU844" s="53"/>
    </row>
    <row r="845" spans="1:255" s="52" customFormat="1" ht="11.65" customHeight="1">
      <c r="A845" s="74">
        <v>844</v>
      </c>
      <c r="B845" s="55" t="s">
        <v>2813</v>
      </c>
      <c r="C845" s="56" t="s">
        <v>519</v>
      </c>
      <c r="D845" s="67">
        <v>36</v>
      </c>
      <c r="E845" s="55"/>
      <c r="F845" s="78">
        <v>8585408.1799999997</v>
      </c>
      <c r="G845" s="69" t="s">
        <v>1229</v>
      </c>
      <c r="H845" s="63"/>
      <c r="I845" s="94"/>
      <c r="J845" s="53"/>
      <c r="K845" s="48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3"/>
      <c r="BS845" s="53"/>
      <c r="BT845" s="53"/>
      <c r="BU845" s="53"/>
      <c r="BV845" s="53"/>
      <c r="BW845" s="53"/>
      <c r="BX845" s="53"/>
      <c r="BY845" s="53"/>
      <c r="BZ845" s="53"/>
      <c r="CA845" s="53"/>
      <c r="CB845" s="53"/>
      <c r="CC845" s="53"/>
      <c r="CD845" s="53"/>
      <c r="CE845" s="53"/>
      <c r="CF845" s="53"/>
      <c r="CG845" s="53"/>
      <c r="CH845" s="53"/>
      <c r="CI845" s="53"/>
      <c r="CJ845" s="53"/>
      <c r="CK845" s="53"/>
      <c r="CL845" s="53"/>
      <c r="CM845" s="53"/>
      <c r="CN845" s="53"/>
      <c r="CO845" s="53"/>
      <c r="CP845" s="53"/>
      <c r="CQ845" s="53"/>
      <c r="CR845" s="53"/>
      <c r="CS845" s="53"/>
      <c r="CT845" s="53"/>
      <c r="CU845" s="53"/>
      <c r="CV845" s="53"/>
      <c r="CW845" s="53"/>
      <c r="CX845" s="53"/>
      <c r="CY845" s="53"/>
      <c r="CZ845" s="53"/>
      <c r="DA845" s="53"/>
      <c r="DB845" s="53"/>
      <c r="DC845" s="53"/>
      <c r="DD845" s="53"/>
      <c r="DE845" s="53"/>
      <c r="DF845" s="53"/>
      <c r="DG845" s="53"/>
      <c r="DH845" s="53"/>
      <c r="DI845" s="53"/>
      <c r="DJ845" s="53"/>
      <c r="DK845" s="53"/>
      <c r="DL845" s="53"/>
      <c r="DM845" s="53"/>
      <c r="DN845" s="53"/>
      <c r="DO845" s="53"/>
      <c r="DP845" s="53"/>
      <c r="DQ845" s="53"/>
      <c r="DR845" s="53"/>
      <c r="DS845" s="53"/>
      <c r="DT845" s="53"/>
      <c r="DU845" s="53"/>
      <c r="DV845" s="53"/>
      <c r="DW845" s="53"/>
      <c r="DX845" s="53"/>
      <c r="DY845" s="53"/>
      <c r="DZ845" s="53"/>
      <c r="EA845" s="53"/>
      <c r="EB845" s="53"/>
      <c r="EC845" s="53"/>
      <c r="ED845" s="53"/>
      <c r="EE845" s="53"/>
      <c r="EF845" s="53"/>
      <c r="EG845" s="53"/>
      <c r="EH845" s="53"/>
      <c r="EI845" s="53"/>
      <c r="EJ845" s="53"/>
      <c r="EK845" s="53"/>
      <c r="EL845" s="53"/>
      <c r="EM845" s="53"/>
      <c r="EN845" s="53"/>
      <c r="EO845" s="53"/>
      <c r="EP845" s="53"/>
      <c r="EQ845" s="53"/>
      <c r="ER845" s="53"/>
      <c r="ES845" s="53"/>
      <c r="ET845" s="53"/>
      <c r="EU845" s="53"/>
      <c r="EV845" s="53"/>
      <c r="EW845" s="53"/>
      <c r="EX845" s="53"/>
      <c r="EY845" s="53"/>
      <c r="EZ845" s="53"/>
      <c r="FA845" s="53"/>
      <c r="FB845" s="53"/>
      <c r="FC845" s="53"/>
      <c r="FD845" s="53"/>
      <c r="FE845" s="53"/>
      <c r="FF845" s="53"/>
      <c r="FG845" s="53"/>
      <c r="FH845" s="53"/>
      <c r="FI845" s="53"/>
      <c r="FJ845" s="53"/>
      <c r="FK845" s="53"/>
      <c r="FL845" s="53"/>
      <c r="FM845" s="53"/>
      <c r="FN845" s="53"/>
      <c r="FO845" s="53"/>
      <c r="FP845" s="53"/>
      <c r="FQ845" s="53"/>
      <c r="FR845" s="53"/>
      <c r="FS845" s="53"/>
      <c r="FT845" s="53"/>
      <c r="FU845" s="53"/>
      <c r="FV845" s="53"/>
      <c r="FW845" s="53"/>
      <c r="FX845" s="53"/>
      <c r="FY845" s="53"/>
      <c r="FZ845" s="53"/>
      <c r="GA845" s="53"/>
      <c r="GB845" s="53"/>
      <c r="GC845" s="53"/>
      <c r="GD845" s="53"/>
      <c r="GE845" s="53"/>
      <c r="GF845" s="53"/>
      <c r="GG845" s="53"/>
      <c r="GH845" s="53"/>
      <c r="GI845" s="53"/>
      <c r="GJ845" s="53"/>
      <c r="GK845" s="53"/>
      <c r="GL845" s="53"/>
      <c r="GM845" s="53"/>
      <c r="GN845" s="53"/>
      <c r="GO845" s="53"/>
      <c r="GP845" s="53"/>
      <c r="GQ845" s="53"/>
      <c r="GR845" s="53"/>
      <c r="GS845" s="53"/>
      <c r="GT845" s="53"/>
      <c r="GU845" s="53"/>
      <c r="GV845" s="53"/>
      <c r="GW845" s="53"/>
      <c r="GX845" s="53"/>
      <c r="GY845" s="53"/>
      <c r="GZ845" s="53"/>
      <c r="HA845" s="53"/>
      <c r="HB845" s="53"/>
      <c r="HC845" s="53"/>
      <c r="HD845" s="53"/>
      <c r="HE845" s="53"/>
      <c r="HF845" s="53"/>
      <c r="HG845" s="53"/>
      <c r="HH845" s="53"/>
      <c r="HI845" s="53"/>
      <c r="HJ845" s="53"/>
      <c r="HK845" s="53"/>
      <c r="HL845" s="53"/>
      <c r="HM845" s="53"/>
      <c r="HN845" s="53"/>
      <c r="HO845" s="53"/>
      <c r="HP845" s="53"/>
      <c r="HQ845" s="53"/>
      <c r="HR845" s="53"/>
      <c r="HS845" s="53"/>
      <c r="HT845" s="53"/>
      <c r="HU845" s="53"/>
      <c r="HV845" s="53"/>
      <c r="HW845" s="53"/>
      <c r="HX845" s="53"/>
      <c r="HY845" s="53"/>
      <c r="HZ845" s="53"/>
      <c r="IA845" s="53"/>
      <c r="IB845" s="53"/>
      <c r="IC845" s="53"/>
      <c r="ID845" s="53"/>
      <c r="IE845" s="53"/>
      <c r="IF845" s="53"/>
      <c r="IG845" s="53"/>
      <c r="IH845" s="53"/>
      <c r="II845" s="53"/>
      <c r="IJ845" s="53"/>
      <c r="IK845" s="53"/>
      <c r="IL845" s="53"/>
      <c r="IM845" s="53"/>
      <c r="IN845" s="53"/>
      <c r="IO845" s="53"/>
      <c r="IP845" s="53"/>
      <c r="IQ845" s="53"/>
      <c r="IR845" s="53"/>
      <c r="IS845" s="53"/>
      <c r="IT845" s="53"/>
      <c r="IU845" s="53"/>
    </row>
    <row r="846" spans="1:255" s="52" customFormat="1" ht="11.65" customHeight="1">
      <c r="A846" s="74">
        <v>845</v>
      </c>
      <c r="B846" s="55" t="s">
        <v>2814</v>
      </c>
      <c r="C846" s="56" t="s">
        <v>519</v>
      </c>
      <c r="D846" s="67">
        <v>6</v>
      </c>
      <c r="E846" s="55"/>
      <c r="F846" s="78">
        <v>10498519.060000001</v>
      </c>
      <c r="G846" s="69" t="s">
        <v>1229</v>
      </c>
      <c r="H846" s="63"/>
      <c r="I846" s="94"/>
      <c r="J846" s="53"/>
      <c r="K846" s="48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3"/>
      <c r="BS846" s="53"/>
      <c r="BT846" s="53"/>
      <c r="BU846" s="53"/>
      <c r="BV846" s="53"/>
      <c r="BW846" s="53"/>
      <c r="BX846" s="53"/>
      <c r="BY846" s="53"/>
      <c r="BZ846" s="53"/>
      <c r="CA846" s="53"/>
      <c r="CB846" s="53"/>
      <c r="CC846" s="53"/>
      <c r="CD846" s="53"/>
      <c r="CE846" s="53"/>
      <c r="CF846" s="53"/>
      <c r="CG846" s="53"/>
      <c r="CH846" s="53"/>
      <c r="CI846" s="53"/>
      <c r="CJ846" s="53"/>
      <c r="CK846" s="53"/>
      <c r="CL846" s="53"/>
      <c r="CM846" s="53"/>
      <c r="CN846" s="53"/>
      <c r="CO846" s="53"/>
      <c r="CP846" s="53"/>
      <c r="CQ846" s="53"/>
      <c r="CR846" s="53"/>
      <c r="CS846" s="53"/>
      <c r="CT846" s="53"/>
      <c r="CU846" s="53"/>
      <c r="CV846" s="53"/>
      <c r="CW846" s="53"/>
      <c r="CX846" s="53"/>
      <c r="CY846" s="53"/>
      <c r="CZ846" s="53"/>
      <c r="DA846" s="53"/>
      <c r="DB846" s="53"/>
      <c r="DC846" s="53"/>
      <c r="DD846" s="53"/>
      <c r="DE846" s="53"/>
      <c r="DF846" s="53"/>
      <c r="DG846" s="53"/>
      <c r="DH846" s="53"/>
      <c r="DI846" s="53"/>
      <c r="DJ846" s="53"/>
      <c r="DK846" s="53"/>
      <c r="DL846" s="53"/>
      <c r="DM846" s="53"/>
      <c r="DN846" s="53"/>
      <c r="DO846" s="53"/>
      <c r="DP846" s="53"/>
      <c r="DQ846" s="53"/>
      <c r="DR846" s="53"/>
      <c r="DS846" s="53"/>
      <c r="DT846" s="53"/>
      <c r="DU846" s="53"/>
      <c r="DV846" s="53"/>
      <c r="DW846" s="53"/>
      <c r="DX846" s="53"/>
      <c r="DY846" s="53"/>
      <c r="DZ846" s="53"/>
      <c r="EA846" s="53"/>
      <c r="EB846" s="53"/>
      <c r="EC846" s="53"/>
      <c r="ED846" s="53"/>
      <c r="EE846" s="53"/>
      <c r="EF846" s="53"/>
      <c r="EG846" s="53"/>
      <c r="EH846" s="53"/>
      <c r="EI846" s="53"/>
      <c r="EJ846" s="53"/>
      <c r="EK846" s="53"/>
      <c r="EL846" s="53"/>
      <c r="EM846" s="53"/>
      <c r="EN846" s="53"/>
      <c r="EO846" s="53"/>
      <c r="EP846" s="53"/>
      <c r="EQ846" s="53"/>
      <c r="ER846" s="53"/>
      <c r="ES846" s="53"/>
      <c r="ET846" s="53"/>
      <c r="EU846" s="53"/>
      <c r="EV846" s="53"/>
      <c r="EW846" s="53"/>
      <c r="EX846" s="53"/>
      <c r="EY846" s="53"/>
      <c r="EZ846" s="53"/>
      <c r="FA846" s="53"/>
      <c r="FB846" s="53"/>
      <c r="FC846" s="53"/>
      <c r="FD846" s="53"/>
      <c r="FE846" s="53"/>
      <c r="FF846" s="53"/>
      <c r="FG846" s="53"/>
      <c r="FH846" s="53"/>
      <c r="FI846" s="53"/>
      <c r="FJ846" s="53"/>
      <c r="FK846" s="53"/>
      <c r="FL846" s="53"/>
      <c r="FM846" s="53"/>
      <c r="FN846" s="53"/>
      <c r="FO846" s="53"/>
      <c r="FP846" s="53"/>
      <c r="FQ846" s="53"/>
      <c r="FR846" s="53"/>
      <c r="FS846" s="53"/>
      <c r="FT846" s="53"/>
      <c r="FU846" s="53"/>
      <c r="FV846" s="53"/>
      <c r="FW846" s="53"/>
      <c r="FX846" s="53"/>
      <c r="FY846" s="53"/>
      <c r="FZ846" s="53"/>
      <c r="GA846" s="53"/>
      <c r="GB846" s="53"/>
      <c r="GC846" s="53"/>
      <c r="GD846" s="53"/>
      <c r="GE846" s="53"/>
      <c r="GF846" s="53"/>
      <c r="GG846" s="53"/>
      <c r="GH846" s="53"/>
      <c r="GI846" s="53"/>
      <c r="GJ846" s="53"/>
      <c r="GK846" s="53"/>
      <c r="GL846" s="53"/>
      <c r="GM846" s="53"/>
      <c r="GN846" s="53"/>
      <c r="GO846" s="53"/>
      <c r="GP846" s="53"/>
      <c r="GQ846" s="53"/>
      <c r="GR846" s="53"/>
      <c r="GS846" s="53"/>
      <c r="GT846" s="53"/>
      <c r="GU846" s="53"/>
      <c r="GV846" s="53"/>
      <c r="GW846" s="53"/>
      <c r="GX846" s="53"/>
      <c r="GY846" s="53"/>
      <c r="GZ846" s="53"/>
      <c r="HA846" s="53"/>
      <c r="HB846" s="53"/>
      <c r="HC846" s="53"/>
      <c r="HD846" s="53"/>
      <c r="HE846" s="53"/>
      <c r="HF846" s="53"/>
      <c r="HG846" s="53"/>
      <c r="HH846" s="53"/>
      <c r="HI846" s="53"/>
      <c r="HJ846" s="53"/>
      <c r="HK846" s="53"/>
      <c r="HL846" s="53"/>
      <c r="HM846" s="53"/>
      <c r="HN846" s="53"/>
      <c r="HO846" s="53"/>
      <c r="HP846" s="53"/>
      <c r="HQ846" s="53"/>
      <c r="HR846" s="53"/>
      <c r="HS846" s="53"/>
      <c r="HT846" s="53"/>
      <c r="HU846" s="53"/>
      <c r="HV846" s="53"/>
      <c r="HW846" s="53"/>
      <c r="HX846" s="53"/>
      <c r="HY846" s="53"/>
      <c r="HZ846" s="53"/>
      <c r="IA846" s="53"/>
      <c r="IB846" s="53"/>
      <c r="IC846" s="53"/>
      <c r="ID846" s="53"/>
      <c r="IE846" s="53"/>
      <c r="IF846" s="53"/>
      <c r="IG846" s="53"/>
      <c r="IH846" s="53"/>
      <c r="II846" s="53"/>
      <c r="IJ846" s="53"/>
      <c r="IK846" s="53"/>
      <c r="IL846" s="53"/>
      <c r="IM846" s="53"/>
      <c r="IN846" s="53"/>
      <c r="IO846" s="53"/>
      <c r="IP846" s="53"/>
      <c r="IQ846" s="53"/>
      <c r="IR846" s="53"/>
      <c r="IS846" s="53"/>
      <c r="IT846" s="53"/>
      <c r="IU846" s="53"/>
    </row>
    <row r="847" spans="1:255" s="52" customFormat="1" ht="11.65" customHeight="1">
      <c r="A847" s="74">
        <v>846</v>
      </c>
      <c r="B847" s="55" t="s">
        <v>2815</v>
      </c>
      <c r="C847" s="56" t="s">
        <v>519</v>
      </c>
      <c r="D847" s="57">
        <v>67</v>
      </c>
      <c r="E847" s="57" t="s">
        <v>2816</v>
      </c>
      <c r="F847" s="78">
        <v>4217991.96</v>
      </c>
      <c r="G847" s="69" t="s">
        <v>1229</v>
      </c>
      <c r="H847" s="63"/>
      <c r="I847" s="94"/>
      <c r="J847" s="53"/>
      <c r="K847" s="48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3"/>
      <c r="BS847" s="53"/>
      <c r="BT847" s="53"/>
      <c r="BU847" s="53"/>
      <c r="BV847" s="53"/>
      <c r="BW847" s="53"/>
      <c r="BX847" s="53"/>
      <c r="BY847" s="53"/>
      <c r="BZ847" s="53"/>
      <c r="CA847" s="53"/>
      <c r="CB847" s="53"/>
      <c r="CC847" s="53"/>
      <c r="CD847" s="53"/>
      <c r="CE847" s="53"/>
      <c r="CF847" s="53"/>
      <c r="CG847" s="53"/>
      <c r="CH847" s="53"/>
      <c r="CI847" s="53"/>
      <c r="CJ847" s="53"/>
      <c r="CK847" s="53"/>
      <c r="CL847" s="53"/>
      <c r="CM847" s="53"/>
      <c r="CN847" s="53"/>
      <c r="CO847" s="53"/>
      <c r="CP847" s="53"/>
      <c r="CQ847" s="53"/>
      <c r="CR847" s="53"/>
      <c r="CS847" s="53"/>
      <c r="CT847" s="53"/>
      <c r="CU847" s="53"/>
      <c r="CV847" s="53"/>
      <c r="CW847" s="53"/>
      <c r="CX847" s="53"/>
      <c r="CY847" s="53"/>
      <c r="CZ847" s="53"/>
      <c r="DA847" s="53"/>
      <c r="DB847" s="53"/>
      <c r="DC847" s="53"/>
      <c r="DD847" s="53"/>
      <c r="DE847" s="53"/>
      <c r="DF847" s="53"/>
      <c r="DG847" s="53"/>
      <c r="DH847" s="53"/>
      <c r="DI847" s="53"/>
      <c r="DJ847" s="53"/>
      <c r="DK847" s="53"/>
      <c r="DL847" s="53"/>
      <c r="DM847" s="53"/>
      <c r="DN847" s="53"/>
      <c r="DO847" s="53"/>
      <c r="DP847" s="53"/>
      <c r="DQ847" s="53"/>
      <c r="DR847" s="53"/>
      <c r="DS847" s="53"/>
      <c r="DT847" s="53"/>
      <c r="DU847" s="53"/>
      <c r="DV847" s="53"/>
      <c r="DW847" s="53"/>
      <c r="DX847" s="53"/>
      <c r="DY847" s="53"/>
      <c r="DZ847" s="53"/>
      <c r="EA847" s="53"/>
      <c r="EB847" s="53"/>
      <c r="EC847" s="53"/>
      <c r="ED847" s="53"/>
      <c r="EE847" s="53"/>
      <c r="EF847" s="53"/>
      <c r="EG847" s="53"/>
      <c r="EH847" s="53"/>
      <c r="EI847" s="53"/>
      <c r="EJ847" s="53"/>
      <c r="EK847" s="53"/>
      <c r="EL847" s="53"/>
      <c r="EM847" s="53"/>
      <c r="EN847" s="53"/>
      <c r="EO847" s="53"/>
      <c r="EP847" s="53"/>
      <c r="EQ847" s="53"/>
      <c r="ER847" s="53"/>
      <c r="ES847" s="53"/>
      <c r="ET847" s="53"/>
      <c r="EU847" s="53"/>
      <c r="EV847" s="53"/>
      <c r="EW847" s="53"/>
      <c r="EX847" s="53"/>
      <c r="EY847" s="53"/>
      <c r="EZ847" s="53"/>
      <c r="FA847" s="53"/>
      <c r="FB847" s="53"/>
      <c r="FC847" s="53"/>
      <c r="FD847" s="53"/>
      <c r="FE847" s="53"/>
      <c r="FF847" s="53"/>
      <c r="FG847" s="53"/>
      <c r="FH847" s="53"/>
      <c r="FI847" s="53"/>
      <c r="FJ847" s="53"/>
      <c r="FK847" s="53"/>
      <c r="FL847" s="53"/>
      <c r="FM847" s="53"/>
      <c r="FN847" s="53"/>
      <c r="FO847" s="53"/>
      <c r="FP847" s="53"/>
      <c r="FQ847" s="53"/>
      <c r="FR847" s="53"/>
      <c r="FS847" s="53"/>
      <c r="FT847" s="53"/>
      <c r="FU847" s="53"/>
      <c r="FV847" s="53"/>
      <c r="FW847" s="53"/>
      <c r="FX847" s="53"/>
      <c r="FY847" s="53"/>
      <c r="FZ847" s="53"/>
      <c r="GA847" s="53"/>
      <c r="GB847" s="53"/>
      <c r="GC847" s="53"/>
      <c r="GD847" s="53"/>
      <c r="GE847" s="53"/>
      <c r="GF847" s="53"/>
      <c r="GG847" s="53"/>
      <c r="GH847" s="53"/>
      <c r="GI847" s="53"/>
      <c r="GJ847" s="53"/>
      <c r="GK847" s="53"/>
      <c r="GL847" s="53"/>
      <c r="GM847" s="53"/>
      <c r="GN847" s="53"/>
      <c r="GO847" s="53"/>
      <c r="GP847" s="53"/>
      <c r="GQ847" s="53"/>
      <c r="GR847" s="53"/>
      <c r="GS847" s="53"/>
      <c r="GT847" s="53"/>
      <c r="GU847" s="53"/>
      <c r="GV847" s="53"/>
      <c r="GW847" s="53"/>
      <c r="GX847" s="53"/>
      <c r="GY847" s="53"/>
      <c r="GZ847" s="53"/>
      <c r="HA847" s="53"/>
      <c r="HB847" s="53"/>
      <c r="HC847" s="53"/>
      <c r="HD847" s="53"/>
      <c r="HE847" s="53"/>
      <c r="HF847" s="53"/>
      <c r="HG847" s="53"/>
      <c r="HH847" s="53"/>
      <c r="HI847" s="53"/>
      <c r="HJ847" s="53"/>
      <c r="HK847" s="53"/>
      <c r="HL847" s="53"/>
      <c r="HM847" s="53"/>
      <c r="HN847" s="53"/>
      <c r="HO847" s="53"/>
      <c r="HP847" s="53"/>
      <c r="HQ847" s="53"/>
      <c r="HR847" s="53"/>
      <c r="HS847" s="53"/>
      <c r="HT847" s="53"/>
      <c r="HU847" s="53"/>
      <c r="HV847" s="53"/>
      <c r="HW847" s="53"/>
      <c r="HX847" s="53"/>
      <c r="HY847" s="53"/>
      <c r="HZ847" s="53"/>
      <c r="IA847" s="53"/>
      <c r="IB847" s="53"/>
      <c r="IC847" s="53"/>
      <c r="ID847" s="53"/>
      <c r="IE847" s="53"/>
      <c r="IF847" s="53"/>
      <c r="IG847" s="53"/>
      <c r="IH847" s="53"/>
      <c r="II847" s="53"/>
      <c r="IJ847" s="53"/>
      <c r="IK847" s="53"/>
      <c r="IL847" s="53"/>
      <c r="IM847" s="53"/>
      <c r="IN847" s="53"/>
      <c r="IO847" s="53"/>
      <c r="IP847" s="53"/>
      <c r="IQ847" s="53"/>
      <c r="IR847" s="53"/>
      <c r="IS847" s="53"/>
      <c r="IT847" s="53"/>
      <c r="IU847" s="53"/>
    </row>
    <row r="848" spans="1:255" s="52" customFormat="1" ht="11.65" customHeight="1">
      <c r="A848" s="74">
        <v>847</v>
      </c>
      <c r="B848" s="55" t="s">
        <v>2815</v>
      </c>
      <c r="C848" s="56" t="s">
        <v>519</v>
      </c>
      <c r="D848" s="57">
        <v>67</v>
      </c>
      <c r="E848" s="57" t="s">
        <v>2816</v>
      </c>
      <c r="F848" s="78">
        <v>4217991.96</v>
      </c>
      <c r="G848" s="69" t="s">
        <v>1229</v>
      </c>
      <c r="H848" s="63"/>
      <c r="I848" s="94"/>
      <c r="J848" s="53"/>
      <c r="K848" s="48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3"/>
      <c r="BS848" s="53"/>
      <c r="BT848" s="53"/>
      <c r="BU848" s="53"/>
      <c r="BV848" s="53"/>
      <c r="BW848" s="53"/>
      <c r="BX848" s="53"/>
      <c r="BY848" s="53"/>
      <c r="BZ848" s="53"/>
      <c r="CA848" s="53"/>
      <c r="CB848" s="53"/>
      <c r="CC848" s="53"/>
      <c r="CD848" s="53"/>
      <c r="CE848" s="53"/>
      <c r="CF848" s="53"/>
      <c r="CG848" s="53"/>
      <c r="CH848" s="53"/>
      <c r="CI848" s="53"/>
      <c r="CJ848" s="53"/>
      <c r="CK848" s="53"/>
      <c r="CL848" s="53"/>
      <c r="CM848" s="53"/>
      <c r="CN848" s="53"/>
      <c r="CO848" s="53"/>
      <c r="CP848" s="53"/>
      <c r="CQ848" s="53"/>
      <c r="CR848" s="53"/>
      <c r="CS848" s="53"/>
      <c r="CT848" s="53"/>
      <c r="CU848" s="53"/>
      <c r="CV848" s="53"/>
      <c r="CW848" s="53"/>
      <c r="CX848" s="53"/>
      <c r="CY848" s="53"/>
      <c r="CZ848" s="53"/>
      <c r="DA848" s="53"/>
      <c r="DB848" s="53"/>
      <c r="DC848" s="53"/>
      <c r="DD848" s="53"/>
      <c r="DE848" s="53"/>
      <c r="DF848" s="53"/>
      <c r="DG848" s="53"/>
      <c r="DH848" s="53"/>
      <c r="DI848" s="53"/>
      <c r="DJ848" s="53"/>
      <c r="DK848" s="53"/>
      <c r="DL848" s="53"/>
      <c r="DM848" s="53"/>
      <c r="DN848" s="53"/>
      <c r="DO848" s="53"/>
      <c r="DP848" s="53"/>
      <c r="DQ848" s="53"/>
      <c r="DR848" s="53"/>
      <c r="DS848" s="53"/>
      <c r="DT848" s="53"/>
      <c r="DU848" s="53"/>
      <c r="DV848" s="53"/>
      <c r="DW848" s="53"/>
      <c r="DX848" s="53"/>
      <c r="DY848" s="53"/>
      <c r="DZ848" s="53"/>
      <c r="EA848" s="53"/>
      <c r="EB848" s="53"/>
      <c r="EC848" s="53"/>
      <c r="ED848" s="53"/>
      <c r="EE848" s="53"/>
      <c r="EF848" s="53"/>
      <c r="EG848" s="53"/>
      <c r="EH848" s="53"/>
      <c r="EI848" s="53"/>
      <c r="EJ848" s="53"/>
      <c r="EK848" s="53"/>
      <c r="EL848" s="53"/>
      <c r="EM848" s="53"/>
      <c r="EN848" s="53"/>
      <c r="EO848" s="53"/>
      <c r="EP848" s="53"/>
      <c r="EQ848" s="53"/>
      <c r="ER848" s="53"/>
      <c r="ES848" s="53"/>
      <c r="ET848" s="53"/>
      <c r="EU848" s="53"/>
      <c r="EV848" s="53"/>
      <c r="EW848" s="53"/>
      <c r="EX848" s="53"/>
      <c r="EY848" s="53"/>
      <c r="EZ848" s="53"/>
      <c r="FA848" s="53"/>
      <c r="FB848" s="53"/>
      <c r="FC848" s="53"/>
      <c r="FD848" s="53"/>
      <c r="FE848" s="53"/>
      <c r="FF848" s="53"/>
      <c r="FG848" s="53"/>
      <c r="FH848" s="53"/>
      <c r="FI848" s="53"/>
      <c r="FJ848" s="53"/>
      <c r="FK848" s="53"/>
      <c r="FL848" s="53"/>
      <c r="FM848" s="53"/>
      <c r="FN848" s="53"/>
      <c r="FO848" s="53"/>
      <c r="FP848" s="53"/>
      <c r="FQ848" s="53"/>
      <c r="FR848" s="53"/>
      <c r="FS848" s="53"/>
      <c r="FT848" s="53"/>
      <c r="FU848" s="53"/>
      <c r="FV848" s="53"/>
      <c r="FW848" s="53"/>
      <c r="FX848" s="53"/>
      <c r="FY848" s="53"/>
      <c r="FZ848" s="53"/>
      <c r="GA848" s="53"/>
      <c r="GB848" s="53"/>
      <c r="GC848" s="53"/>
      <c r="GD848" s="53"/>
      <c r="GE848" s="53"/>
      <c r="GF848" s="53"/>
      <c r="GG848" s="53"/>
      <c r="GH848" s="53"/>
      <c r="GI848" s="53"/>
      <c r="GJ848" s="53"/>
      <c r="GK848" s="53"/>
      <c r="GL848" s="53"/>
      <c r="GM848" s="53"/>
      <c r="GN848" s="53"/>
      <c r="GO848" s="53"/>
      <c r="GP848" s="53"/>
      <c r="GQ848" s="53"/>
      <c r="GR848" s="53"/>
      <c r="GS848" s="53"/>
      <c r="GT848" s="53"/>
      <c r="GU848" s="53"/>
      <c r="GV848" s="53"/>
      <c r="GW848" s="53"/>
      <c r="GX848" s="53"/>
      <c r="GY848" s="53"/>
      <c r="GZ848" s="53"/>
      <c r="HA848" s="53"/>
      <c r="HB848" s="53"/>
      <c r="HC848" s="53"/>
      <c r="HD848" s="53"/>
      <c r="HE848" s="53"/>
      <c r="HF848" s="53"/>
      <c r="HG848" s="53"/>
      <c r="HH848" s="53"/>
      <c r="HI848" s="53"/>
      <c r="HJ848" s="53"/>
      <c r="HK848" s="53"/>
      <c r="HL848" s="53"/>
      <c r="HM848" s="53"/>
      <c r="HN848" s="53"/>
      <c r="HO848" s="53"/>
      <c r="HP848" s="53"/>
      <c r="HQ848" s="53"/>
      <c r="HR848" s="53"/>
      <c r="HS848" s="53"/>
      <c r="HT848" s="53"/>
      <c r="HU848" s="53"/>
      <c r="HV848" s="53"/>
      <c r="HW848" s="53"/>
      <c r="HX848" s="53"/>
      <c r="HY848" s="53"/>
      <c r="HZ848" s="53"/>
      <c r="IA848" s="53"/>
      <c r="IB848" s="53"/>
      <c r="IC848" s="53"/>
      <c r="ID848" s="53"/>
      <c r="IE848" s="53"/>
      <c r="IF848" s="53"/>
      <c r="IG848" s="53"/>
      <c r="IH848" s="53"/>
      <c r="II848" s="53"/>
      <c r="IJ848" s="53"/>
      <c r="IK848" s="53"/>
      <c r="IL848" s="53"/>
      <c r="IM848" s="53"/>
      <c r="IN848" s="53"/>
      <c r="IO848" s="53"/>
      <c r="IP848" s="53"/>
      <c r="IQ848" s="53"/>
      <c r="IR848" s="53"/>
      <c r="IS848" s="53"/>
      <c r="IT848" s="53"/>
      <c r="IU848" s="53"/>
    </row>
    <row r="849" spans="1:255" s="52" customFormat="1" ht="11.65" customHeight="1">
      <c r="A849" s="74">
        <v>848</v>
      </c>
      <c r="B849" s="55" t="s">
        <v>2818</v>
      </c>
      <c r="C849" s="56" t="s">
        <v>2819</v>
      </c>
      <c r="D849" s="67"/>
      <c r="E849" s="55"/>
      <c r="F849" s="78">
        <v>317874.87</v>
      </c>
      <c r="G849" s="69" t="s">
        <v>1229</v>
      </c>
      <c r="H849" s="63"/>
      <c r="I849" s="94"/>
      <c r="J849" s="53"/>
      <c r="K849" s="48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3"/>
      <c r="BS849" s="53"/>
      <c r="BT849" s="53"/>
      <c r="BU849" s="53"/>
      <c r="BV849" s="53"/>
      <c r="BW849" s="53"/>
      <c r="BX849" s="53"/>
      <c r="BY849" s="53"/>
      <c r="BZ849" s="53"/>
      <c r="CA849" s="53"/>
      <c r="CB849" s="53"/>
      <c r="CC849" s="53"/>
      <c r="CD849" s="53"/>
      <c r="CE849" s="53"/>
      <c r="CF849" s="53"/>
      <c r="CG849" s="53"/>
      <c r="CH849" s="53"/>
      <c r="CI849" s="53"/>
      <c r="CJ849" s="53"/>
      <c r="CK849" s="53"/>
      <c r="CL849" s="53"/>
      <c r="CM849" s="53"/>
      <c r="CN849" s="53"/>
      <c r="CO849" s="53"/>
      <c r="CP849" s="53"/>
      <c r="CQ849" s="53"/>
      <c r="CR849" s="53"/>
      <c r="CS849" s="53"/>
      <c r="CT849" s="53"/>
      <c r="CU849" s="53"/>
      <c r="CV849" s="53"/>
      <c r="CW849" s="53"/>
      <c r="CX849" s="53"/>
      <c r="CY849" s="53"/>
      <c r="CZ849" s="53"/>
      <c r="DA849" s="53"/>
      <c r="DB849" s="53"/>
      <c r="DC849" s="53"/>
      <c r="DD849" s="53"/>
      <c r="DE849" s="53"/>
      <c r="DF849" s="53"/>
      <c r="DG849" s="53"/>
      <c r="DH849" s="53"/>
      <c r="DI849" s="53"/>
      <c r="DJ849" s="53"/>
      <c r="DK849" s="53"/>
      <c r="DL849" s="53"/>
      <c r="DM849" s="53"/>
      <c r="DN849" s="53"/>
      <c r="DO849" s="53"/>
      <c r="DP849" s="53"/>
      <c r="DQ849" s="53"/>
      <c r="DR849" s="53"/>
      <c r="DS849" s="53"/>
      <c r="DT849" s="53"/>
      <c r="DU849" s="53"/>
      <c r="DV849" s="53"/>
      <c r="DW849" s="53"/>
      <c r="DX849" s="53"/>
      <c r="DY849" s="53"/>
      <c r="DZ849" s="53"/>
      <c r="EA849" s="53"/>
      <c r="EB849" s="53"/>
      <c r="EC849" s="53"/>
      <c r="ED849" s="53"/>
      <c r="EE849" s="53"/>
      <c r="EF849" s="53"/>
      <c r="EG849" s="53"/>
      <c r="EH849" s="53"/>
      <c r="EI849" s="53"/>
      <c r="EJ849" s="53"/>
      <c r="EK849" s="53"/>
      <c r="EL849" s="53"/>
      <c r="EM849" s="53"/>
      <c r="EN849" s="53"/>
      <c r="EO849" s="53"/>
      <c r="EP849" s="53"/>
      <c r="EQ849" s="53"/>
      <c r="ER849" s="53"/>
      <c r="ES849" s="53"/>
      <c r="ET849" s="53"/>
      <c r="EU849" s="53"/>
      <c r="EV849" s="53"/>
      <c r="EW849" s="53"/>
      <c r="EX849" s="53"/>
      <c r="EY849" s="53"/>
      <c r="EZ849" s="53"/>
      <c r="FA849" s="53"/>
      <c r="FB849" s="53"/>
      <c r="FC849" s="53"/>
      <c r="FD849" s="53"/>
      <c r="FE849" s="53"/>
      <c r="FF849" s="53"/>
      <c r="FG849" s="53"/>
      <c r="FH849" s="53"/>
      <c r="FI849" s="53"/>
      <c r="FJ849" s="53"/>
      <c r="FK849" s="53"/>
      <c r="FL849" s="53"/>
      <c r="FM849" s="53"/>
      <c r="FN849" s="53"/>
      <c r="FO849" s="53"/>
      <c r="FP849" s="53"/>
      <c r="FQ849" s="53"/>
      <c r="FR849" s="53"/>
      <c r="FS849" s="53"/>
      <c r="FT849" s="53"/>
      <c r="FU849" s="53"/>
      <c r="FV849" s="53"/>
      <c r="FW849" s="53"/>
      <c r="FX849" s="53"/>
      <c r="FY849" s="53"/>
      <c r="FZ849" s="53"/>
      <c r="GA849" s="53"/>
      <c r="GB849" s="53"/>
      <c r="GC849" s="53"/>
      <c r="GD849" s="53"/>
      <c r="GE849" s="53"/>
      <c r="GF849" s="53"/>
      <c r="GG849" s="53"/>
      <c r="GH849" s="53"/>
      <c r="GI849" s="53"/>
      <c r="GJ849" s="53"/>
      <c r="GK849" s="53"/>
      <c r="GL849" s="53"/>
      <c r="GM849" s="53"/>
      <c r="GN849" s="53"/>
      <c r="GO849" s="53"/>
      <c r="GP849" s="53"/>
      <c r="GQ849" s="53"/>
      <c r="GR849" s="53"/>
      <c r="GS849" s="53"/>
      <c r="GT849" s="53"/>
      <c r="GU849" s="53"/>
      <c r="GV849" s="53"/>
      <c r="GW849" s="53"/>
      <c r="GX849" s="53"/>
      <c r="GY849" s="53"/>
      <c r="GZ849" s="53"/>
      <c r="HA849" s="53"/>
      <c r="HB849" s="53"/>
      <c r="HC849" s="53"/>
      <c r="HD849" s="53"/>
      <c r="HE849" s="53"/>
      <c r="HF849" s="53"/>
      <c r="HG849" s="53"/>
      <c r="HH849" s="53"/>
      <c r="HI849" s="53"/>
      <c r="HJ849" s="53"/>
      <c r="HK849" s="53"/>
      <c r="HL849" s="53"/>
      <c r="HM849" s="53"/>
      <c r="HN849" s="53"/>
      <c r="HO849" s="53"/>
      <c r="HP849" s="53"/>
      <c r="HQ849" s="53"/>
      <c r="HR849" s="53"/>
      <c r="HS849" s="53"/>
      <c r="HT849" s="53"/>
      <c r="HU849" s="53"/>
      <c r="HV849" s="53"/>
      <c r="HW849" s="53"/>
      <c r="HX849" s="53"/>
      <c r="HY849" s="53"/>
      <c r="HZ849" s="53"/>
      <c r="IA849" s="53"/>
      <c r="IB849" s="53"/>
      <c r="IC849" s="53"/>
      <c r="ID849" s="53"/>
      <c r="IE849" s="53"/>
      <c r="IF849" s="53"/>
      <c r="IG849" s="53"/>
      <c r="IH849" s="53"/>
      <c r="II849" s="53"/>
      <c r="IJ849" s="53"/>
      <c r="IK849" s="53"/>
      <c r="IL849" s="53"/>
      <c r="IM849" s="53"/>
      <c r="IN849" s="53"/>
      <c r="IO849" s="53"/>
      <c r="IP849" s="53"/>
      <c r="IQ849" s="53"/>
      <c r="IR849" s="53"/>
      <c r="IS849" s="53"/>
      <c r="IT849" s="53"/>
      <c r="IU849" s="53"/>
    </row>
    <row r="850" spans="1:255" s="52" customFormat="1" ht="11.65" customHeight="1">
      <c r="A850" s="74">
        <v>849</v>
      </c>
      <c r="B850" s="55" t="s">
        <v>2449</v>
      </c>
      <c r="C850" s="56" t="s">
        <v>2820</v>
      </c>
      <c r="D850" s="67"/>
      <c r="E850" s="55"/>
      <c r="F850" s="78">
        <v>830145.41</v>
      </c>
      <c r="G850" s="69" t="s">
        <v>1229</v>
      </c>
      <c r="H850" s="63"/>
      <c r="I850" s="94"/>
      <c r="J850" s="53"/>
      <c r="K850" s="48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3"/>
      <c r="BS850" s="53"/>
      <c r="BT850" s="53"/>
      <c r="BU850" s="53"/>
      <c r="BV850" s="53"/>
      <c r="BW850" s="53"/>
      <c r="BX850" s="53"/>
      <c r="BY850" s="53"/>
      <c r="BZ850" s="53"/>
      <c r="CA850" s="53"/>
      <c r="CB850" s="53"/>
      <c r="CC850" s="53"/>
      <c r="CD850" s="53"/>
      <c r="CE850" s="53"/>
      <c r="CF850" s="53"/>
      <c r="CG850" s="53"/>
      <c r="CH850" s="53"/>
      <c r="CI850" s="53"/>
      <c r="CJ850" s="53"/>
      <c r="CK850" s="53"/>
      <c r="CL850" s="53"/>
      <c r="CM850" s="53"/>
      <c r="CN850" s="53"/>
      <c r="CO850" s="53"/>
      <c r="CP850" s="53"/>
      <c r="CQ850" s="53"/>
      <c r="CR850" s="53"/>
      <c r="CS850" s="53"/>
      <c r="CT850" s="53"/>
      <c r="CU850" s="53"/>
      <c r="CV850" s="53"/>
      <c r="CW850" s="53"/>
      <c r="CX850" s="53"/>
      <c r="CY850" s="53"/>
      <c r="CZ850" s="53"/>
      <c r="DA850" s="53"/>
      <c r="DB850" s="53"/>
      <c r="DC850" s="53"/>
      <c r="DD850" s="53"/>
      <c r="DE850" s="53"/>
      <c r="DF850" s="53"/>
      <c r="DG850" s="53"/>
      <c r="DH850" s="53"/>
      <c r="DI850" s="53"/>
      <c r="DJ850" s="53"/>
      <c r="DK850" s="53"/>
      <c r="DL850" s="53"/>
      <c r="DM850" s="53"/>
      <c r="DN850" s="53"/>
      <c r="DO850" s="53"/>
      <c r="DP850" s="53"/>
      <c r="DQ850" s="53"/>
      <c r="DR850" s="53"/>
      <c r="DS850" s="53"/>
      <c r="DT850" s="53"/>
      <c r="DU850" s="53"/>
      <c r="DV850" s="53"/>
      <c r="DW850" s="53"/>
      <c r="DX850" s="53"/>
      <c r="DY850" s="53"/>
      <c r="DZ850" s="53"/>
      <c r="EA850" s="53"/>
      <c r="EB850" s="53"/>
      <c r="EC850" s="53"/>
      <c r="ED850" s="53"/>
      <c r="EE850" s="53"/>
      <c r="EF850" s="53"/>
      <c r="EG850" s="53"/>
      <c r="EH850" s="53"/>
      <c r="EI850" s="53"/>
      <c r="EJ850" s="53"/>
      <c r="EK850" s="53"/>
      <c r="EL850" s="53"/>
      <c r="EM850" s="53"/>
      <c r="EN850" s="53"/>
      <c r="EO850" s="53"/>
      <c r="EP850" s="53"/>
      <c r="EQ850" s="53"/>
      <c r="ER850" s="53"/>
      <c r="ES850" s="53"/>
      <c r="ET850" s="53"/>
      <c r="EU850" s="53"/>
      <c r="EV850" s="53"/>
      <c r="EW850" s="53"/>
      <c r="EX850" s="53"/>
      <c r="EY850" s="53"/>
      <c r="EZ850" s="53"/>
      <c r="FA850" s="53"/>
      <c r="FB850" s="53"/>
      <c r="FC850" s="53"/>
      <c r="FD850" s="53"/>
      <c r="FE850" s="53"/>
      <c r="FF850" s="53"/>
      <c r="FG850" s="53"/>
      <c r="FH850" s="53"/>
      <c r="FI850" s="53"/>
      <c r="FJ850" s="53"/>
      <c r="FK850" s="53"/>
      <c r="FL850" s="53"/>
      <c r="FM850" s="53"/>
      <c r="FN850" s="53"/>
      <c r="FO850" s="53"/>
      <c r="FP850" s="53"/>
      <c r="FQ850" s="53"/>
      <c r="FR850" s="53"/>
      <c r="FS850" s="53"/>
      <c r="FT850" s="53"/>
      <c r="FU850" s="53"/>
      <c r="FV850" s="53"/>
      <c r="FW850" s="53"/>
      <c r="FX850" s="53"/>
      <c r="FY850" s="53"/>
      <c r="FZ850" s="53"/>
      <c r="GA850" s="53"/>
      <c r="GB850" s="53"/>
      <c r="GC850" s="53"/>
      <c r="GD850" s="53"/>
      <c r="GE850" s="53"/>
      <c r="GF850" s="53"/>
      <c r="GG850" s="53"/>
      <c r="GH850" s="53"/>
      <c r="GI850" s="53"/>
      <c r="GJ850" s="53"/>
      <c r="GK850" s="53"/>
      <c r="GL850" s="53"/>
      <c r="GM850" s="53"/>
      <c r="GN850" s="53"/>
      <c r="GO850" s="53"/>
      <c r="GP850" s="53"/>
      <c r="GQ850" s="53"/>
      <c r="GR850" s="53"/>
      <c r="GS850" s="53"/>
      <c r="GT850" s="53"/>
      <c r="GU850" s="53"/>
      <c r="GV850" s="53"/>
      <c r="GW850" s="53"/>
      <c r="GX850" s="53"/>
      <c r="GY850" s="53"/>
      <c r="GZ850" s="53"/>
      <c r="HA850" s="53"/>
      <c r="HB850" s="53"/>
      <c r="HC850" s="53"/>
      <c r="HD850" s="53"/>
      <c r="HE850" s="53"/>
      <c r="HF850" s="53"/>
      <c r="HG850" s="53"/>
      <c r="HH850" s="53"/>
      <c r="HI850" s="53"/>
      <c r="HJ850" s="53"/>
      <c r="HK850" s="53"/>
      <c r="HL850" s="53"/>
      <c r="HM850" s="53"/>
      <c r="HN850" s="53"/>
      <c r="HO850" s="53"/>
      <c r="HP850" s="53"/>
      <c r="HQ850" s="53"/>
      <c r="HR850" s="53"/>
      <c r="HS850" s="53"/>
      <c r="HT850" s="53"/>
      <c r="HU850" s="53"/>
      <c r="HV850" s="53"/>
      <c r="HW850" s="53"/>
      <c r="HX850" s="53"/>
      <c r="HY850" s="53"/>
      <c r="HZ850" s="53"/>
      <c r="IA850" s="53"/>
      <c r="IB850" s="53"/>
      <c r="IC850" s="53"/>
      <c r="ID850" s="53"/>
      <c r="IE850" s="53"/>
      <c r="IF850" s="53"/>
      <c r="IG850" s="53"/>
      <c r="IH850" s="53"/>
      <c r="II850" s="53"/>
      <c r="IJ850" s="53"/>
      <c r="IK850" s="53"/>
      <c r="IL850" s="53"/>
      <c r="IM850" s="53"/>
      <c r="IN850" s="53"/>
      <c r="IO850" s="53"/>
      <c r="IP850" s="53"/>
      <c r="IQ850" s="53"/>
      <c r="IR850" s="53"/>
      <c r="IS850" s="53"/>
      <c r="IT850" s="53"/>
      <c r="IU850" s="53"/>
    </row>
    <row r="851" spans="1:255" s="52" customFormat="1" ht="11.65" customHeight="1">
      <c r="A851" s="74">
        <v>850</v>
      </c>
      <c r="B851" s="55" t="s">
        <v>2821</v>
      </c>
      <c r="C851" s="56" t="s">
        <v>2822</v>
      </c>
      <c r="D851" s="67">
        <v>11</v>
      </c>
      <c r="E851" s="55"/>
      <c r="F851" s="78">
        <v>9220100.9000000004</v>
      </c>
      <c r="G851" s="69" t="s">
        <v>1229</v>
      </c>
      <c r="H851" s="63"/>
      <c r="I851" s="94"/>
      <c r="J851" s="53"/>
      <c r="K851" s="48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3"/>
      <c r="BS851" s="53"/>
      <c r="BT851" s="53"/>
      <c r="BU851" s="53"/>
      <c r="BV851" s="53"/>
      <c r="BW851" s="53"/>
      <c r="BX851" s="53"/>
      <c r="BY851" s="53"/>
      <c r="BZ851" s="53"/>
      <c r="CA851" s="53"/>
      <c r="CB851" s="53"/>
      <c r="CC851" s="53"/>
      <c r="CD851" s="53"/>
      <c r="CE851" s="53"/>
      <c r="CF851" s="53"/>
      <c r="CG851" s="53"/>
      <c r="CH851" s="53"/>
      <c r="CI851" s="53"/>
      <c r="CJ851" s="53"/>
      <c r="CK851" s="53"/>
      <c r="CL851" s="53"/>
      <c r="CM851" s="53"/>
      <c r="CN851" s="53"/>
      <c r="CO851" s="53"/>
      <c r="CP851" s="53"/>
      <c r="CQ851" s="53"/>
      <c r="CR851" s="53"/>
      <c r="CS851" s="53"/>
      <c r="CT851" s="53"/>
      <c r="CU851" s="53"/>
      <c r="CV851" s="53"/>
      <c r="CW851" s="53"/>
      <c r="CX851" s="53"/>
      <c r="CY851" s="53"/>
      <c r="CZ851" s="53"/>
      <c r="DA851" s="53"/>
      <c r="DB851" s="53"/>
      <c r="DC851" s="53"/>
      <c r="DD851" s="53"/>
      <c r="DE851" s="53"/>
      <c r="DF851" s="53"/>
      <c r="DG851" s="53"/>
      <c r="DH851" s="53"/>
      <c r="DI851" s="53"/>
      <c r="DJ851" s="53"/>
      <c r="DK851" s="53"/>
      <c r="DL851" s="53"/>
      <c r="DM851" s="53"/>
      <c r="DN851" s="53"/>
      <c r="DO851" s="53"/>
      <c r="DP851" s="53"/>
      <c r="DQ851" s="53"/>
      <c r="DR851" s="53"/>
      <c r="DS851" s="53"/>
      <c r="DT851" s="53"/>
      <c r="DU851" s="53"/>
      <c r="DV851" s="53"/>
      <c r="DW851" s="53"/>
      <c r="DX851" s="53"/>
      <c r="DY851" s="53"/>
      <c r="DZ851" s="53"/>
      <c r="EA851" s="53"/>
      <c r="EB851" s="53"/>
      <c r="EC851" s="53"/>
      <c r="ED851" s="53"/>
      <c r="EE851" s="53"/>
      <c r="EF851" s="53"/>
      <c r="EG851" s="53"/>
      <c r="EH851" s="53"/>
      <c r="EI851" s="53"/>
      <c r="EJ851" s="53"/>
      <c r="EK851" s="53"/>
      <c r="EL851" s="53"/>
      <c r="EM851" s="53"/>
      <c r="EN851" s="53"/>
      <c r="EO851" s="53"/>
      <c r="EP851" s="53"/>
      <c r="EQ851" s="53"/>
      <c r="ER851" s="53"/>
      <c r="ES851" s="53"/>
      <c r="ET851" s="53"/>
      <c r="EU851" s="53"/>
      <c r="EV851" s="53"/>
      <c r="EW851" s="53"/>
      <c r="EX851" s="53"/>
      <c r="EY851" s="53"/>
      <c r="EZ851" s="53"/>
      <c r="FA851" s="53"/>
      <c r="FB851" s="53"/>
      <c r="FC851" s="53"/>
      <c r="FD851" s="53"/>
      <c r="FE851" s="53"/>
      <c r="FF851" s="53"/>
      <c r="FG851" s="53"/>
      <c r="FH851" s="53"/>
      <c r="FI851" s="53"/>
      <c r="FJ851" s="53"/>
      <c r="FK851" s="53"/>
      <c r="FL851" s="53"/>
      <c r="FM851" s="53"/>
      <c r="FN851" s="53"/>
      <c r="FO851" s="53"/>
      <c r="FP851" s="53"/>
      <c r="FQ851" s="53"/>
      <c r="FR851" s="53"/>
      <c r="FS851" s="53"/>
      <c r="FT851" s="53"/>
      <c r="FU851" s="53"/>
      <c r="FV851" s="53"/>
      <c r="FW851" s="53"/>
      <c r="FX851" s="53"/>
      <c r="FY851" s="53"/>
      <c r="FZ851" s="53"/>
      <c r="GA851" s="53"/>
      <c r="GB851" s="53"/>
      <c r="GC851" s="53"/>
      <c r="GD851" s="53"/>
      <c r="GE851" s="53"/>
      <c r="GF851" s="53"/>
      <c r="GG851" s="53"/>
      <c r="GH851" s="53"/>
      <c r="GI851" s="53"/>
      <c r="GJ851" s="53"/>
      <c r="GK851" s="53"/>
      <c r="GL851" s="53"/>
      <c r="GM851" s="53"/>
      <c r="GN851" s="53"/>
      <c r="GO851" s="53"/>
      <c r="GP851" s="53"/>
      <c r="GQ851" s="53"/>
      <c r="GR851" s="53"/>
      <c r="GS851" s="53"/>
      <c r="GT851" s="53"/>
      <c r="GU851" s="53"/>
      <c r="GV851" s="53"/>
      <c r="GW851" s="53"/>
      <c r="GX851" s="53"/>
      <c r="GY851" s="53"/>
      <c r="GZ851" s="53"/>
      <c r="HA851" s="53"/>
      <c r="HB851" s="53"/>
      <c r="HC851" s="53"/>
      <c r="HD851" s="53"/>
      <c r="HE851" s="53"/>
      <c r="HF851" s="53"/>
      <c r="HG851" s="53"/>
      <c r="HH851" s="53"/>
      <c r="HI851" s="53"/>
      <c r="HJ851" s="53"/>
      <c r="HK851" s="53"/>
      <c r="HL851" s="53"/>
      <c r="HM851" s="53"/>
      <c r="HN851" s="53"/>
      <c r="HO851" s="53"/>
      <c r="HP851" s="53"/>
      <c r="HQ851" s="53"/>
      <c r="HR851" s="53"/>
      <c r="HS851" s="53"/>
      <c r="HT851" s="53"/>
      <c r="HU851" s="53"/>
      <c r="HV851" s="53"/>
      <c r="HW851" s="53"/>
      <c r="HX851" s="53"/>
      <c r="HY851" s="53"/>
      <c r="HZ851" s="53"/>
      <c r="IA851" s="53"/>
      <c r="IB851" s="53"/>
      <c r="IC851" s="53"/>
      <c r="ID851" s="53"/>
      <c r="IE851" s="53"/>
      <c r="IF851" s="53"/>
      <c r="IG851" s="53"/>
      <c r="IH851" s="53"/>
      <c r="II851" s="53"/>
      <c r="IJ851" s="53"/>
      <c r="IK851" s="53"/>
      <c r="IL851" s="53"/>
      <c r="IM851" s="53"/>
      <c r="IN851" s="53"/>
      <c r="IO851" s="53"/>
      <c r="IP851" s="53"/>
      <c r="IQ851" s="53"/>
      <c r="IR851" s="53"/>
      <c r="IS851" s="53"/>
      <c r="IT851" s="53"/>
      <c r="IU851" s="53"/>
    </row>
    <row r="852" spans="1:255" s="52" customFormat="1" ht="11.65" customHeight="1">
      <c r="A852" s="74">
        <v>851</v>
      </c>
      <c r="B852" s="55" t="s">
        <v>2825</v>
      </c>
      <c r="C852" s="56" t="s">
        <v>2824</v>
      </c>
      <c r="D852" s="67">
        <v>3</v>
      </c>
      <c r="E852" s="55"/>
      <c r="F852" s="78">
        <v>4279010.87</v>
      </c>
      <c r="G852" s="69" t="s">
        <v>1229</v>
      </c>
      <c r="H852" s="63"/>
      <c r="I852" s="94"/>
      <c r="J852" s="53"/>
      <c r="K852" s="48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3"/>
      <c r="BS852" s="53"/>
      <c r="BT852" s="53"/>
      <c r="BU852" s="53"/>
      <c r="BV852" s="53"/>
      <c r="BW852" s="53"/>
      <c r="BX852" s="53"/>
      <c r="BY852" s="53"/>
      <c r="BZ852" s="53"/>
      <c r="CA852" s="53"/>
      <c r="CB852" s="53"/>
      <c r="CC852" s="53"/>
      <c r="CD852" s="53"/>
      <c r="CE852" s="53"/>
      <c r="CF852" s="53"/>
      <c r="CG852" s="53"/>
      <c r="CH852" s="53"/>
      <c r="CI852" s="53"/>
      <c r="CJ852" s="53"/>
      <c r="CK852" s="53"/>
      <c r="CL852" s="53"/>
      <c r="CM852" s="53"/>
      <c r="CN852" s="53"/>
      <c r="CO852" s="53"/>
      <c r="CP852" s="53"/>
      <c r="CQ852" s="53"/>
      <c r="CR852" s="53"/>
      <c r="CS852" s="53"/>
      <c r="CT852" s="53"/>
      <c r="CU852" s="53"/>
      <c r="CV852" s="53"/>
      <c r="CW852" s="53"/>
      <c r="CX852" s="53"/>
      <c r="CY852" s="53"/>
      <c r="CZ852" s="53"/>
      <c r="DA852" s="53"/>
      <c r="DB852" s="53"/>
      <c r="DC852" s="53"/>
      <c r="DD852" s="53"/>
      <c r="DE852" s="53"/>
      <c r="DF852" s="53"/>
      <c r="DG852" s="53"/>
      <c r="DH852" s="53"/>
      <c r="DI852" s="53"/>
      <c r="DJ852" s="53"/>
      <c r="DK852" s="53"/>
      <c r="DL852" s="53"/>
      <c r="DM852" s="53"/>
      <c r="DN852" s="53"/>
      <c r="DO852" s="53"/>
      <c r="DP852" s="53"/>
      <c r="DQ852" s="53"/>
      <c r="DR852" s="53"/>
      <c r="DS852" s="53"/>
      <c r="DT852" s="53"/>
      <c r="DU852" s="53"/>
      <c r="DV852" s="53"/>
      <c r="DW852" s="53"/>
      <c r="DX852" s="53"/>
      <c r="DY852" s="53"/>
      <c r="DZ852" s="53"/>
      <c r="EA852" s="53"/>
      <c r="EB852" s="53"/>
      <c r="EC852" s="53"/>
      <c r="ED852" s="53"/>
      <c r="EE852" s="53"/>
      <c r="EF852" s="53"/>
      <c r="EG852" s="53"/>
      <c r="EH852" s="53"/>
      <c r="EI852" s="53"/>
      <c r="EJ852" s="53"/>
      <c r="EK852" s="53"/>
      <c r="EL852" s="53"/>
      <c r="EM852" s="53"/>
      <c r="EN852" s="53"/>
      <c r="EO852" s="53"/>
      <c r="EP852" s="53"/>
      <c r="EQ852" s="53"/>
      <c r="ER852" s="53"/>
      <c r="ES852" s="53"/>
      <c r="ET852" s="53"/>
      <c r="EU852" s="53"/>
      <c r="EV852" s="53"/>
      <c r="EW852" s="53"/>
      <c r="EX852" s="53"/>
      <c r="EY852" s="53"/>
      <c r="EZ852" s="53"/>
      <c r="FA852" s="53"/>
      <c r="FB852" s="53"/>
      <c r="FC852" s="53"/>
      <c r="FD852" s="53"/>
      <c r="FE852" s="53"/>
      <c r="FF852" s="53"/>
      <c r="FG852" s="53"/>
      <c r="FH852" s="53"/>
      <c r="FI852" s="53"/>
      <c r="FJ852" s="53"/>
      <c r="FK852" s="53"/>
      <c r="FL852" s="53"/>
      <c r="FM852" s="53"/>
      <c r="FN852" s="53"/>
      <c r="FO852" s="53"/>
      <c r="FP852" s="53"/>
      <c r="FQ852" s="53"/>
      <c r="FR852" s="53"/>
      <c r="FS852" s="53"/>
      <c r="FT852" s="53"/>
      <c r="FU852" s="53"/>
      <c r="FV852" s="53"/>
      <c r="FW852" s="53"/>
      <c r="FX852" s="53"/>
      <c r="FY852" s="53"/>
      <c r="FZ852" s="53"/>
      <c r="GA852" s="53"/>
      <c r="GB852" s="53"/>
      <c r="GC852" s="53"/>
      <c r="GD852" s="53"/>
      <c r="GE852" s="53"/>
      <c r="GF852" s="53"/>
      <c r="GG852" s="53"/>
      <c r="GH852" s="53"/>
      <c r="GI852" s="53"/>
      <c r="GJ852" s="53"/>
      <c r="GK852" s="53"/>
      <c r="GL852" s="53"/>
      <c r="GM852" s="53"/>
      <c r="GN852" s="53"/>
      <c r="GO852" s="53"/>
      <c r="GP852" s="53"/>
      <c r="GQ852" s="53"/>
      <c r="GR852" s="53"/>
      <c r="GS852" s="53"/>
      <c r="GT852" s="53"/>
      <c r="GU852" s="53"/>
      <c r="GV852" s="53"/>
      <c r="GW852" s="53"/>
      <c r="GX852" s="53"/>
      <c r="GY852" s="53"/>
      <c r="GZ852" s="53"/>
      <c r="HA852" s="53"/>
      <c r="HB852" s="53"/>
      <c r="HC852" s="53"/>
      <c r="HD852" s="53"/>
      <c r="HE852" s="53"/>
      <c r="HF852" s="53"/>
      <c r="HG852" s="53"/>
      <c r="HH852" s="53"/>
      <c r="HI852" s="53"/>
      <c r="HJ852" s="53"/>
      <c r="HK852" s="53"/>
      <c r="HL852" s="53"/>
      <c r="HM852" s="53"/>
      <c r="HN852" s="53"/>
      <c r="HO852" s="53"/>
      <c r="HP852" s="53"/>
      <c r="HQ852" s="53"/>
      <c r="HR852" s="53"/>
      <c r="HS852" s="53"/>
      <c r="HT852" s="53"/>
      <c r="HU852" s="53"/>
      <c r="HV852" s="53"/>
      <c r="HW852" s="53"/>
      <c r="HX852" s="53"/>
      <c r="HY852" s="53"/>
      <c r="HZ852" s="53"/>
      <c r="IA852" s="53"/>
      <c r="IB852" s="53"/>
      <c r="IC852" s="53"/>
      <c r="ID852" s="53"/>
      <c r="IE852" s="53"/>
      <c r="IF852" s="53"/>
      <c r="IG852" s="53"/>
      <c r="IH852" s="53"/>
      <c r="II852" s="53"/>
      <c r="IJ852" s="53"/>
      <c r="IK852" s="53"/>
      <c r="IL852" s="53"/>
      <c r="IM852" s="53"/>
      <c r="IN852" s="53"/>
      <c r="IO852" s="53"/>
      <c r="IP852" s="53"/>
      <c r="IQ852" s="53"/>
      <c r="IR852" s="53"/>
      <c r="IS852" s="53"/>
      <c r="IT852" s="53"/>
      <c r="IU852" s="53"/>
    </row>
    <row r="853" spans="1:255" s="52" customFormat="1" ht="11.65" customHeight="1">
      <c r="A853" s="74">
        <v>852</v>
      </c>
      <c r="B853" s="55" t="s">
        <v>2823</v>
      </c>
      <c r="C853" s="56" t="s">
        <v>2824</v>
      </c>
      <c r="D853" s="67">
        <v>5</v>
      </c>
      <c r="E853" s="55"/>
      <c r="F853" s="78">
        <v>4656271.07</v>
      </c>
      <c r="G853" s="69" t="s">
        <v>1229</v>
      </c>
      <c r="H853" s="63"/>
      <c r="I853" s="94"/>
      <c r="J853" s="53"/>
      <c r="K853" s="48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3"/>
      <c r="BS853" s="53"/>
      <c r="BT853" s="53"/>
      <c r="BU853" s="53"/>
      <c r="BV853" s="53"/>
      <c r="BW853" s="53"/>
      <c r="BX853" s="53"/>
      <c r="BY853" s="53"/>
      <c r="BZ853" s="53"/>
      <c r="CA853" s="53"/>
      <c r="CB853" s="53"/>
      <c r="CC853" s="53"/>
      <c r="CD853" s="53"/>
      <c r="CE853" s="53"/>
      <c r="CF853" s="53"/>
      <c r="CG853" s="53"/>
      <c r="CH853" s="53"/>
      <c r="CI853" s="53"/>
      <c r="CJ853" s="53"/>
      <c r="CK853" s="53"/>
      <c r="CL853" s="53"/>
      <c r="CM853" s="53"/>
      <c r="CN853" s="53"/>
      <c r="CO853" s="53"/>
      <c r="CP853" s="53"/>
      <c r="CQ853" s="53"/>
      <c r="CR853" s="53"/>
      <c r="CS853" s="53"/>
      <c r="CT853" s="53"/>
      <c r="CU853" s="53"/>
      <c r="CV853" s="53"/>
      <c r="CW853" s="53"/>
      <c r="CX853" s="53"/>
      <c r="CY853" s="53"/>
      <c r="CZ853" s="53"/>
      <c r="DA853" s="53"/>
      <c r="DB853" s="53"/>
      <c r="DC853" s="53"/>
      <c r="DD853" s="53"/>
      <c r="DE853" s="53"/>
      <c r="DF853" s="53"/>
      <c r="DG853" s="53"/>
      <c r="DH853" s="53"/>
      <c r="DI853" s="53"/>
      <c r="DJ853" s="53"/>
      <c r="DK853" s="53"/>
      <c r="DL853" s="53"/>
      <c r="DM853" s="53"/>
      <c r="DN853" s="53"/>
      <c r="DO853" s="53"/>
      <c r="DP853" s="53"/>
      <c r="DQ853" s="53"/>
      <c r="DR853" s="53"/>
      <c r="DS853" s="53"/>
      <c r="DT853" s="53"/>
      <c r="DU853" s="53"/>
      <c r="DV853" s="53"/>
      <c r="DW853" s="53"/>
      <c r="DX853" s="53"/>
      <c r="DY853" s="53"/>
      <c r="DZ853" s="53"/>
      <c r="EA853" s="53"/>
      <c r="EB853" s="53"/>
      <c r="EC853" s="53"/>
      <c r="ED853" s="53"/>
      <c r="EE853" s="53"/>
      <c r="EF853" s="53"/>
      <c r="EG853" s="53"/>
      <c r="EH853" s="53"/>
      <c r="EI853" s="53"/>
      <c r="EJ853" s="53"/>
      <c r="EK853" s="53"/>
      <c r="EL853" s="53"/>
      <c r="EM853" s="53"/>
      <c r="EN853" s="53"/>
      <c r="EO853" s="53"/>
      <c r="EP853" s="53"/>
      <c r="EQ853" s="53"/>
      <c r="ER853" s="53"/>
      <c r="ES853" s="53"/>
      <c r="ET853" s="53"/>
      <c r="EU853" s="53"/>
      <c r="EV853" s="53"/>
      <c r="EW853" s="53"/>
      <c r="EX853" s="53"/>
      <c r="EY853" s="53"/>
      <c r="EZ853" s="53"/>
      <c r="FA853" s="53"/>
      <c r="FB853" s="53"/>
      <c r="FC853" s="53"/>
      <c r="FD853" s="53"/>
      <c r="FE853" s="53"/>
      <c r="FF853" s="53"/>
      <c r="FG853" s="53"/>
      <c r="FH853" s="53"/>
      <c r="FI853" s="53"/>
      <c r="FJ853" s="53"/>
      <c r="FK853" s="53"/>
      <c r="FL853" s="53"/>
      <c r="FM853" s="53"/>
      <c r="FN853" s="53"/>
      <c r="FO853" s="53"/>
      <c r="FP853" s="53"/>
      <c r="FQ853" s="53"/>
      <c r="FR853" s="53"/>
      <c r="FS853" s="53"/>
      <c r="FT853" s="53"/>
      <c r="FU853" s="53"/>
      <c r="FV853" s="53"/>
      <c r="FW853" s="53"/>
      <c r="FX853" s="53"/>
      <c r="FY853" s="53"/>
      <c r="FZ853" s="53"/>
      <c r="GA853" s="53"/>
      <c r="GB853" s="53"/>
      <c r="GC853" s="53"/>
      <c r="GD853" s="53"/>
      <c r="GE853" s="53"/>
      <c r="GF853" s="53"/>
      <c r="GG853" s="53"/>
      <c r="GH853" s="53"/>
      <c r="GI853" s="53"/>
      <c r="GJ853" s="53"/>
      <c r="GK853" s="53"/>
      <c r="GL853" s="53"/>
      <c r="GM853" s="53"/>
      <c r="GN853" s="53"/>
      <c r="GO853" s="53"/>
      <c r="GP853" s="53"/>
      <c r="GQ853" s="53"/>
      <c r="GR853" s="53"/>
      <c r="GS853" s="53"/>
      <c r="GT853" s="53"/>
      <c r="GU853" s="53"/>
      <c r="GV853" s="53"/>
      <c r="GW853" s="53"/>
      <c r="GX853" s="53"/>
      <c r="GY853" s="53"/>
      <c r="GZ853" s="53"/>
      <c r="HA853" s="53"/>
      <c r="HB853" s="53"/>
      <c r="HC853" s="53"/>
      <c r="HD853" s="53"/>
      <c r="HE853" s="53"/>
      <c r="HF853" s="53"/>
      <c r="HG853" s="53"/>
      <c r="HH853" s="53"/>
      <c r="HI853" s="53"/>
      <c r="HJ853" s="53"/>
      <c r="HK853" s="53"/>
      <c r="HL853" s="53"/>
      <c r="HM853" s="53"/>
      <c r="HN853" s="53"/>
      <c r="HO853" s="53"/>
      <c r="HP853" s="53"/>
      <c r="HQ853" s="53"/>
      <c r="HR853" s="53"/>
      <c r="HS853" s="53"/>
      <c r="HT853" s="53"/>
      <c r="HU853" s="53"/>
      <c r="HV853" s="53"/>
      <c r="HW853" s="53"/>
      <c r="HX853" s="53"/>
      <c r="HY853" s="53"/>
      <c r="HZ853" s="53"/>
      <c r="IA853" s="53"/>
      <c r="IB853" s="53"/>
      <c r="IC853" s="53"/>
      <c r="ID853" s="53"/>
      <c r="IE853" s="53"/>
      <c r="IF853" s="53"/>
      <c r="IG853" s="53"/>
      <c r="IH853" s="53"/>
      <c r="II853" s="53"/>
      <c r="IJ853" s="53"/>
      <c r="IK853" s="53"/>
      <c r="IL853" s="53"/>
      <c r="IM853" s="53"/>
      <c r="IN853" s="53"/>
      <c r="IO853" s="53"/>
      <c r="IP853" s="53"/>
      <c r="IQ853" s="53"/>
      <c r="IR853" s="53"/>
      <c r="IS853" s="53"/>
      <c r="IT853" s="53"/>
      <c r="IU853" s="53"/>
    </row>
    <row r="854" spans="1:255" s="52" customFormat="1" ht="11.65" customHeight="1">
      <c r="A854" s="74">
        <v>853</v>
      </c>
      <c r="B854" s="55" t="s">
        <v>2823</v>
      </c>
      <c r="C854" s="56" t="s">
        <v>2824</v>
      </c>
      <c r="D854" s="67">
        <v>7</v>
      </c>
      <c r="E854" s="55"/>
      <c r="F854" s="78">
        <v>8159621.1299999999</v>
      </c>
      <c r="G854" s="69" t="s">
        <v>1229</v>
      </c>
      <c r="H854" s="63"/>
      <c r="I854" s="94"/>
      <c r="J854" s="53"/>
      <c r="K854" s="48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3"/>
      <c r="BS854" s="53"/>
      <c r="BT854" s="53"/>
      <c r="BU854" s="53"/>
      <c r="BV854" s="53"/>
      <c r="BW854" s="53"/>
      <c r="BX854" s="53"/>
      <c r="BY854" s="53"/>
      <c r="BZ854" s="53"/>
      <c r="CA854" s="53"/>
      <c r="CB854" s="53"/>
      <c r="CC854" s="53"/>
      <c r="CD854" s="53"/>
      <c r="CE854" s="53"/>
      <c r="CF854" s="53"/>
      <c r="CG854" s="53"/>
      <c r="CH854" s="53"/>
      <c r="CI854" s="53"/>
      <c r="CJ854" s="53"/>
      <c r="CK854" s="53"/>
      <c r="CL854" s="53"/>
      <c r="CM854" s="53"/>
      <c r="CN854" s="53"/>
      <c r="CO854" s="53"/>
      <c r="CP854" s="53"/>
      <c r="CQ854" s="53"/>
      <c r="CR854" s="53"/>
      <c r="CS854" s="53"/>
      <c r="CT854" s="53"/>
      <c r="CU854" s="53"/>
      <c r="CV854" s="53"/>
      <c r="CW854" s="53"/>
      <c r="CX854" s="53"/>
      <c r="CY854" s="53"/>
      <c r="CZ854" s="53"/>
      <c r="DA854" s="53"/>
      <c r="DB854" s="53"/>
      <c r="DC854" s="53"/>
      <c r="DD854" s="53"/>
      <c r="DE854" s="53"/>
      <c r="DF854" s="53"/>
      <c r="DG854" s="53"/>
      <c r="DH854" s="53"/>
      <c r="DI854" s="53"/>
      <c r="DJ854" s="53"/>
      <c r="DK854" s="53"/>
      <c r="DL854" s="53"/>
      <c r="DM854" s="53"/>
      <c r="DN854" s="53"/>
      <c r="DO854" s="53"/>
      <c r="DP854" s="53"/>
      <c r="DQ854" s="53"/>
      <c r="DR854" s="53"/>
      <c r="DS854" s="53"/>
      <c r="DT854" s="53"/>
      <c r="DU854" s="53"/>
      <c r="DV854" s="53"/>
      <c r="DW854" s="53"/>
      <c r="DX854" s="53"/>
      <c r="DY854" s="53"/>
      <c r="DZ854" s="53"/>
      <c r="EA854" s="53"/>
      <c r="EB854" s="53"/>
      <c r="EC854" s="53"/>
      <c r="ED854" s="53"/>
      <c r="EE854" s="53"/>
      <c r="EF854" s="53"/>
      <c r="EG854" s="53"/>
      <c r="EH854" s="53"/>
      <c r="EI854" s="53"/>
      <c r="EJ854" s="53"/>
      <c r="EK854" s="53"/>
      <c r="EL854" s="53"/>
      <c r="EM854" s="53"/>
      <c r="EN854" s="53"/>
      <c r="EO854" s="53"/>
      <c r="EP854" s="53"/>
      <c r="EQ854" s="53"/>
      <c r="ER854" s="53"/>
      <c r="ES854" s="53"/>
      <c r="ET854" s="53"/>
      <c r="EU854" s="53"/>
      <c r="EV854" s="53"/>
      <c r="EW854" s="53"/>
      <c r="EX854" s="53"/>
      <c r="EY854" s="53"/>
      <c r="EZ854" s="53"/>
      <c r="FA854" s="53"/>
      <c r="FB854" s="53"/>
      <c r="FC854" s="53"/>
      <c r="FD854" s="53"/>
      <c r="FE854" s="53"/>
      <c r="FF854" s="53"/>
      <c r="FG854" s="53"/>
      <c r="FH854" s="53"/>
      <c r="FI854" s="53"/>
      <c r="FJ854" s="53"/>
      <c r="FK854" s="53"/>
      <c r="FL854" s="53"/>
      <c r="FM854" s="53"/>
      <c r="FN854" s="53"/>
      <c r="FO854" s="53"/>
      <c r="FP854" s="53"/>
      <c r="FQ854" s="53"/>
      <c r="FR854" s="53"/>
      <c r="FS854" s="53"/>
      <c r="FT854" s="53"/>
      <c r="FU854" s="53"/>
      <c r="FV854" s="53"/>
      <c r="FW854" s="53"/>
      <c r="FX854" s="53"/>
      <c r="FY854" s="53"/>
      <c r="FZ854" s="53"/>
      <c r="GA854" s="53"/>
      <c r="GB854" s="53"/>
      <c r="GC854" s="53"/>
      <c r="GD854" s="53"/>
      <c r="GE854" s="53"/>
      <c r="GF854" s="53"/>
      <c r="GG854" s="53"/>
      <c r="GH854" s="53"/>
      <c r="GI854" s="53"/>
      <c r="GJ854" s="53"/>
      <c r="GK854" s="53"/>
      <c r="GL854" s="53"/>
      <c r="GM854" s="53"/>
      <c r="GN854" s="53"/>
      <c r="GO854" s="53"/>
      <c r="GP854" s="53"/>
      <c r="GQ854" s="53"/>
      <c r="GR854" s="53"/>
      <c r="GS854" s="53"/>
      <c r="GT854" s="53"/>
      <c r="GU854" s="53"/>
      <c r="GV854" s="53"/>
      <c r="GW854" s="53"/>
      <c r="GX854" s="53"/>
      <c r="GY854" s="53"/>
      <c r="GZ854" s="53"/>
      <c r="HA854" s="53"/>
      <c r="HB854" s="53"/>
      <c r="HC854" s="53"/>
      <c r="HD854" s="53"/>
      <c r="HE854" s="53"/>
      <c r="HF854" s="53"/>
      <c r="HG854" s="53"/>
      <c r="HH854" s="53"/>
      <c r="HI854" s="53"/>
      <c r="HJ854" s="53"/>
      <c r="HK854" s="53"/>
      <c r="HL854" s="53"/>
      <c r="HM854" s="53"/>
      <c r="HN854" s="53"/>
      <c r="HO854" s="53"/>
      <c r="HP854" s="53"/>
      <c r="HQ854" s="53"/>
      <c r="HR854" s="53"/>
      <c r="HS854" s="53"/>
      <c r="HT854" s="53"/>
      <c r="HU854" s="53"/>
      <c r="HV854" s="53"/>
      <c r="HW854" s="53"/>
      <c r="HX854" s="53"/>
      <c r="HY854" s="53"/>
      <c r="HZ854" s="53"/>
      <c r="IA854" s="53"/>
      <c r="IB854" s="53"/>
      <c r="IC854" s="53"/>
      <c r="ID854" s="53"/>
      <c r="IE854" s="53"/>
      <c r="IF854" s="53"/>
      <c r="IG854" s="53"/>
      <c r="IH854" s="53"/>
      <c r="II854" s="53"/>
      <c r="IJ854" s="53"/>
      <c r="IK854" s="53"/>
      <c r="IL854" s="53"/>
      <c r="IM854" s="53"/>
      <c r="IN854" s="53"/>
      <c r="IO854" s="53"/>
      <c r="IP854" s="53"/>
      <c r="IQ854" s="53"/>
      <c r="IR854" s="53"/>
      <c r="IS854" s="53"/>
      <c r="IT854" s="53"/>
      <c r="IU854" s="53"/>
    </row>
    <row r="855" spans="1:255" s="52" customFormat="1" ht="11.65" customHeight="1">
      <c r="A855" s="74">
        <v>854</v>
      </c>
      <c r="B855" s="55" t="s">
        <v>2825</v>
      </c>
      <c r="C855" s="56" t="s">
        <v>2824</v>
      </c>
      <c r="D855" s="67">
        <v>1</v>
      </c>
      <c r="E855" s="55"/>
      <c r="F855" s="78">
        <v>8231114.1500000004</v>
      </c>
      <c r="G855" s="69" t="s">
        <v>1229</v>
      </c>
      <c r="H855" s="63"/>
      <c r="I855" s="94"/>
      <c r="J855" s="53"/>
      <c r="K855" s="48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3"/>
      <c r="BS855" s="53"/>
      <c r="BT855" s="53"/>
      <c r="BU855" s="53"/>
      <c r="BV855" s="53"/>
      <c r="BW855" s="53"/>
      <c r="BX855" s="53"/>
      <c r="BY855" s="53"/>
      <c r="BZ855" s="53"/>
      <c r="CA855" s="53"/>
      <c r="CB855" s="53"/>
      <c r="CC855" s="53"/>
      <c r="CD855" s="53"/>
      <c r="CE855" s="53"/>
      <c r="CF855" s="53"/>
      <c r="CG855" s="53"/>
      <c r="CH855" s="53"/>
      <c r="CI855" s="53"/>
      <c r="CJ855" s="53"/>
      <c r="CK855" s="53"/>
      <c r="CL855" s="53"/>
      <c r="CM855" s="53"/>
      <c r="CN855" s="53"/>
      <c r="CO855" s="53"/>
      <c r="CP855" s="53"/>
      <c r="CQ855" s="53"/>
      <c r="CR855" s="53"/>
      <c r="CS855" s="53"/>
      <c r="CT855" s="53"/>
      <c r="CU855" s="53"/>
      <c r="CV855" s="53"/>
      <c r="CW855" s="53"/>
      <c r="CX855" s="53"/>
      <c r="CY855" s="53"/>
      <c r="CZ855" s="53"/>
      <c r="DA855" s="53"/>
      <c r="DB855" s="53"/>
      <c r="DC855" s="53"/>
      <c r="DD855" s="53"/>
      <c r="DE855" s="53"/>
      <c r="DF855" s="53"/>
      <c r="DG855" s="53"/>
      <c r="DH855" s="53"/>
      <c r="DI855" s="53"/>
      <c r="DJ855" s="53"/>
      <c r="DK855" s="53"/>
      <c r="DL855" s="53"/>
      <c r="DM855" s="53"/>
      <c r="DN855" s="53"/>
      <c r="DO855" s="53"/>
      <c r="DP855" s="53"/>
      <c r="DQ855" s="53"/>
      <c r="DR855" s="53"/>
      <c r="DS855" s="53"/>
      <c r="DT855" s="53"/>
      <c r="DU855" s="53"/>
      <c r="DV855" s="53"/>
      <c r="DW855" s="53"/>
      <c r="DX855" s="53"/>
      <c r="DY855" s="53"/>
      <c r="DZ855" s="53"/>
      <c r="EA855" s="53"/>
      <c r="EB855" s="53"/>
      <c r="EC855" s="53"/>
      <c r="ED855" s="53"/>
      <c r="EE855" s="53"/>
      <c r="EF855" s="53"/>
      <c r="EG855" s="53"/>
      <c r="EH855" s="53"/>
      <c r="EI855" s="53"/>
      <c r="EJ855" s="53"/>
      <c r="EK855" s="53"/>
      <c r="EL855" s="53"/>
      <c r="EM855" s="53"/>
      <c r="EN855" s="53"/>
      <c r="EO855" s="53"/>
      <c r="EP855" s="53"/>
      <c r="EQ855" s="53"/>
      <c r="ER855" s="53"/>
      <c r="ES855" s="53"/>
      <c r="ET855" s="53"/>
      <c r="EU855" s="53"/>
      <c r="EV855" s="53"/>
      <c r="EW855" s="53"/>
      <c r="EX855" s="53"/>
      <c r="EY855" s="53"/>
      <c r="EZ855" s="53"/>
      <c r="FA855" s="53"/>
      <c r="FB855" s="53"/>
      <c r="FC855" s="53"/>
      <c r="FD855" s="53"/>
      <c r="FE855" s="53"/>
      <c r="FF855" s="53"/>
      <c r="FG855" s="53"/>
      <c r="FH855" s="53"/>
      <c r="FI855" s="53"/>
      <c r="FJ855" s="53"/>
      <c r="FK855" s="53"/>
      <c r="FL855" s="53"/>
      <c r="FM855" s="53"/>
      <c r="FN855" s="53"/>
      <c r="FO855" s="53"/>
      <c r="FP855" s="53"/>
      <c r="FQ855" s="53"/>
      <c r="FR855" s="53"/>
      <c r="FS855" s="53"/>
      <c r="FT855" s="53"/>
      <c r="FU855" s="53"/>
      <c r="FV855" s="53"/>
      <c r="FW855" s="53"/>
      <c r="FX855" s="53"/>
      <c r="FY855" s="53"/>
      <c r="FZ855" s="53"/>
      <c r="GA855" s="53"/>
      <c r="GB855" s="53"/>
      <c r="GC855" s="53"/>
      <c r="GD855" s="53"/>
      <c r="GE855" s="53"/>
      <c r="GF855" s="53"/>
      <c r="GG855" s="53"/>
      <c r="GH855" s="53"/>
      <c r="GI855" s="53"/>
      <c r="GJ855" s="53"/>
      <c r="GK855" s="53"/>
      <c r="GL855" s="53"/>
      <c r="GM855" s="53"/>
      <c r="GN855" s="53"/>
      <c r="GO855" s="53"/>
      <c r="GP855" s="53"/>
      <c r="GQ855" s="53"/>
      <c r="GR855" s="53"/>
      <c r="GS855" s="53"/>
      <c r="GT855" s="53"/>
      <c r="GU855" s="53"/>
      <c r="GV855" s="53"/>
      <c r="GW855" s="53"/>
      <c r="GX855" s="53"/>
      <c r="GY855" s="53"/>
      <c r="GZ855" s="53"/>
      <c r="HA855" s="53"/>
      <c r="HB855" s="53"/>
      <c r="HC855" s="53"/>
      <c r="HD855" s="53"/>
      <c r="HE855" s="53"/>
      <c r="HF855" s="53"/>
      <c r="HG855" s="53"/>
      <c r="HH855" s="53"/>
      <c r="HI855" s="53"/>
      <c r="HJ855" s="53"/>
      <c r="HK855" s="53"/>
      <c r="HL855" s="53"/>
      <c r="HM855" s="53"/>
      <c r="HN855" s="53"/>
      <c r="HO855" s="53"/>
      <c r="HP855" s="53"/>
      <c r="HQ855" s="53"/>
      <c r="HR855" s="53"/>
      <c r="HS855" s="53"/>
      <c r="HT855" s="53"/>
      <c r="HU855" s="53"/>
      <c r="HV855" s="53"/>
      <c r="HW855" s="53"/>
      <c r="HX855" s="53"/>
      <c r="HY855" s="53"/>
      <c r="HZ855" s="53"/>
      <c r="IA855" s="53"/>
      <c r="IB855" s="53"/>
      <c r="IC855" s="53"/>
      <c r="ID855" s="53"/>
      <c r="IE855" s="53"/>
      <c r="IF855" s="53"/>
      <c r="IG855" s="53"/>
      <c r="IH855" s="53"/>
      <c r="II855" s="53"/>
      <c r="IJ855" s="53"/>
      <c r="IK855" s="53"/>
      <c r="IL855" s="53"/>
      <c r="IM855" s="53"/>
      <c r="IN855" s="53"/>
      <c r="IO855" s="53"/>
      <c r="IP855" s="53"/>
      <c r="IQ855" s="53"/>
      <c r="IR855" s="53"/>
      <c r="IS855" s="53"/>
      <c r="IT855" s="53"/>
      <c r="IU855" s="53"/>
    </row>
    <row r="856" spans="1:255" s="52" customFormat="1" ht="11.65" customHeight="1">
      <c r="A856" s="74">
        <v>855</v>
      </c>
      <c r="B856" s="55" t="s">
        <v>2826</v>
      </c>
      <c r="C856" s="56" t="s">
        <v>2827</v>
      </c>
      <c r="D856" s="67">
        <v>9</v>
      </c>
      <c r="E856" s="55"/>
      <c r="F856" s="59">
        <v>66091.59</v>
      </c>
      <c r="G856" s="69" t="s">
        <v>1229</v>
      </c>
      <c r="H856" s="63"/>
      <c r="I856" s="94"/>
      <c r="J856" s="53"/>
      <c r="K856" s="48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3"/>
      <c r="BS856" s="53"/>
      <c r="BT856" s="53"/>
      <c r="BU856" s="53"/>
      <c r="BV856" s="53"/>
      <c r="BW856" s="53"/>
      <c r="BX856" s="53"/>
      <c r="BY856" s="53"/>
      <c r="BZ856" s="53"/>
      <c r="CA856" s="53"/>
      <c r="CB856" s="53"/>
      <c r="CC856" s="53"/>
      <c r="CD856" s="53"/>
      <c r="CE856" s="53"/>
      <c r="CF856" s="53"/>
      <c r="CG856" s="53"/>
      <c r="CH856" s="53"/>
      <c r="CI856" s="53"/>
      <c r="CJ856" s="53"/>
      <c r="CK856" s="53"/>
      <c r="CL856" s="53"/>
      <c r="CM856" s="53"/>
      <c r="CN856" s="53"/>
      <c r="CO856" s="53"/>
      <c r="CP856" s="53"/>
      <c r="CQ856" s="53"/>
      <c r="CR856" s="53"/>
      <c r="CS856" s="53"/>
      <c r="CT856" s="53"/>
      <c r="CU856" s="53"/>
      <c r="CV856" s="53"/>
      <c r="CW856" s="53"/>
      <c r="CX856" s="53"/>
      <c r="CY856" s="53"/>
      <c r="CZ856" s="53"/>
      <c r="DA856" s="53"/>
      <c r="DB856" s="53"/>
      <c r="DC856" s="53"/>
      <c r="DD856" s="53"/>
      <c r="DE856" s="53"/>
      <c r="DF856" s="53"/>
      <c r="DG856" s="53"/>
      <c r="DH856" s="53"/>
      <c r="DI856" s="53"/>
      <c r="DJ856" s="53"/>
      <c r="DK856" s="53"/>
      <c r="DL856" s="53"/>
      <c r="DM856" s="53"/>
      <c r="DN856" s="53"/>
      <c r="DO856" s="53"/>
      <c r="DP856" s="53"/>
      <c r="DQ856" s="53"/>
      <c r="DR856" s="53"/>
      <c r="DS856" s="53"/>
      <c r="DT856" s="53"/>
      <c r="DU856" s="53"/>
      <c r="DV856" s="53"/>
      <c r="DW856" s="53"/>
      <c r="DX856" s="53"/>
      <c r="DY856" s="53"/>
      <c r="DZ856" s="53"/>
      <c r="EA856" s="53"/>
      <c r="EB856" s="53"/>
      <c r="EC856" s="53"/>
      <c r="ED856" s="53"/>
      <c r="EE856" s="53"/>
      <c r="EF856" s="53"/>
      <c r="EG856" s="53"/>
      <c r="EH856" s="53"/>
      <c r="EI856" s="53"/>
      <c r="EJ856" s="53"/>
      <c r="EK856" s="53"/>
      <c r="EL856" s="53"/>
      <c r="EM856" s="53"/>
      <c r="EN856" s="53"/>
      <c r="EO856" s="53"/>
      <c r="EP856" s="53"/>
      <c r="EQ856" s="53"/>
      <c r="ER856" s="53"/>
      <c r="ES856" s="53"/>
      <c r="ET856" s="53"/>
      <c r="EU856" s="53"/>
      <c r="EV856" s="53"/>
      <c r="EW856" s="53"/>
      <c r="EX856" s="53"/>
      <c r="EY856" s="53"/>
      <c r="EZ856" s="53"/>
      <c r="FA856" s="53"/>
      <c r="FB856" s="53"/>
      <c r="FC856" s="53"/>
      <c r="FD856" s="53"/>
      <c r="FE856" s="53"/>
      <c r="FF856" s="53"/>
      <c r="FG856" s="53"/>
      <c r="FH856" s="53"/>
      <c r="FI856" s="53"/>
      <c r="FJ856" s="53"/>
      <c r="FK856" s="53"/>
      <c r="FL856" s="53"/>
      <c r="FM856" s="53"/>
      <c r="FN856" s="53"/>
      <c r="FO856" s="53"/>
      <c r="FP856" s="53"/>
      <c r="FQ856" s="53"/>
      <c r="FR856" s="53"/>
      <c r="FS856" s="53"/>
      <c r="FT856" s="53"/>
      <c r="FU856" s="53"/>
      <c r="FV856" s="53"/>
      <c r="FW856" s="53"/>
      <c r="FX856" s="53"/>
      <c r="FY856" s="53"/>
      <c r="FZ856" s="53"/>
      <c r="GA856" s="53"/>
      <c r="GB856" s="53"/>
      <c r="GC856" s="53"/>
      <c r="GD856" s="53"/>
      <c r="GE856" s="53"/>
      <c r="GF856" s="53"/>
      <c r="GG856" s="53"/>
      <c r="GH856" s="53"/>
      <c r="GI856" s="53"/>
      <c r="GJ856" s="53"/>
      <c r="GK856" s="53"/>
      <c r="GL856" s="53"/>
      <c r="GM856" s="53"/>
      <c r="GN856" s="53"/>
      <c r="GO856" s="53"/>
      <c r="GP856" s="53"/>
      <c r="GQ856" s="53"/>
      <c r="GR856" s="53"/>
      <c r="GS856" s="53"/>
      <c r="GT856" s="53"/>
      <c r="GU856" s="53"/>
      <c r="GV856" s="53"/>
      <c r="GW856" s="53"/>
      <c r="GX856" s="53"/>
      <c r="GY856" s="53"/>
      <c r="GZ856" s="53"/>
      <c r="HA856" s="53"/>
      <c r="HB856" s="53"/>
      <c r="HC856" s="53"/>
      <c r="HD856" s="53"/>
      <c r="HE856" s="53"/>
      <c r="HF856" s="53"/>
      <c r="HG856" s="53"/>
      <c r="HH856" s="53"/>
      <c r="HI856" s="53"/>
      <c r="HJ856" s="53"/>
      <c r="HK856" s="53"/>
      <c r="HL856" s="53"/>
      <c r="HM856" s="53"/>
      <c r="HN856" s="53"/>
      <c r="HO856" s="53"/>
      <c r="HP856" s="53"/>
      <c r="HQ856" s="53"/>
      <c r="HR856" s="53"/>
      <c r="HS856" s="53"/>
      <c r="HT856" s="53"/>
      <c r="HU856" s="53"/>
      <c r="HV856" s="53"/>
      <c r="HW856" s="53"/>
      <c r="HX856" s="53"/>
      <c r="HY856" s="53"/>
      <c r="HZ856" s="53"/>
      <c r="IA856" s="53"/>
      <c r="IB856" s="53"/>
      <c r="IC856" s="53"/>
      <c r="ID856" s="53"/>
      <c r="IE856" s="53"/>
      <c r="IF856" s="53"/>
      <c r="IG856" s="53"/>
      <c r="IH856" s="53"/>
      <c r="II856" s="53"/>
      <c r="IJ856" s="53"/>
      <c r="IK856" s="53"/>
      <c r="IL856" s="53"/>
      <c r="IM856" s="53"/>
      <c r="IN856" s="53"/>
      <c r="IO856" s="53"/>
      <c r="IP856" s="53"/>
      <c r="IQ856" s="53"/>
      <c r="IR856" s="53"/>
      <c r="IS856" s="53"/>
      <c r="IT856" s="53"/>
      <c r="IU856" s="53"/>
    </row>
    <row r="857" spans="1:255" s="52" customFormat="1" ht="11.65" customHeight="1">
      <c r="A857" s="74">
        <v>856</v>
      </c>
      <c r="B857" s="55" t="s">
        <v>2828</v>
      </c>
      <c r="C857" s="56" t="s">
        <v>2827</v>
      </c>
      <c r="D857" s="67">
        <v>9</v>
      </c>
      <c r="E857" s="55" t="s">
        <v>924</v>
      </c>
      <c r="F857" s="59">
        <v>66091.59</v>
      </c>
      <c r="G857" s="69" t="s">
        <v>1229</v>
      </c>
      <c r="H857" s="63"/>
      <c r="I857" s="94"/>
      <c r="J857" s="53"/>
      <c r="K857" s="48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3"/>
      <c r="BS857" s="53"/>
      <c r="BT857" s="53"/>
      <c r="BU857" s="53"/>
      <c r="BV857" s="53"/>
      <c r="BW857" s="53"/>
      <c r="BX857" s="53"/>
      <c r="BY857" s="53"/>
      <c r="BZ857" s="53"/>
      <c r="CA857" s="53"/>
      <c r="CB857" s="53"/>
      <c r="CC857" s="53"/>
      <c r="CD857" s="53"/>
      <c r="CE857" s="53"/>
      <c r="CF857" s="53"/>
      <c r="CG857" s="53"/>
      <c r="CH857" s="53"/>
      <c r="CI857" s="53"/>
      <c r="CJ857" s="53"/>
      <c r="CK857" s="53"/>
      <c r="CL857" s="53"/>
      <c r="CM857" s="53"/>
      <c r="CN857" s="53"/>
      <c r="CO857" s="53"/>
      <c r="CP857" s="53"/>
      <c r="CQ857" s="53"/>
      <c r="CR857" s="53"/>
      <c r="CS857" s="53"/>
      <c r="CT857" s="53"/>
      <c r="CU857" s="53"/>
      <c r="CV857" s="53"/>
      <c r="CW857" s="53"/>
      <c r="CX857" s="53"/>
      <c r="CY857" s="53"/>
      <c r="CZ857" s="53"/>
      <c r="DA857" s="53"/>
      <c r="DB857" s="53"/>
      <c r="DC857" s="53"/>
      <c r="DD857" s="53"/>
      <c r="DE857" s="53"/>
      <c r="DF857" s="53"/>
      <c r="DG857" s="53"/>
      <c r="DH857" s="53"/>
      <c r="DI857" s="53"/>
      <c r="DJ857" s="53"/>
      <c r="DK857" s="53"/>
      <c r="DL857" s="53"/>
      <c r="DM857" s="53"/>
      <c r="DN857" s="53"/>
      <c r="DO857" s="53"/>
      <c r="DP857" s="53"/>
      <c r="DQ857" s="53"/>
      <c r="DR857" s="53"/>
      <c r="DS857" s="53"/>
      <c r="DT857" s="53"/>
      <c r="DU857" s="53"/>
      <c r="DV857" s="53"/>
      <c r="DW857" s="53"/>
      <c r="DX857" s="53"/>
      <c r="DY857" s="53"/>
      <c r="DZ857" s="53"/>
      <c r="EA857" s="53"/>
      <c r="EB857" s="53"/>
      <c r="EC857" s="53"/>
      <c r="ED857" s="53"/>
      <c r="EE857" s="53"/>
      <c r="EF857" s="53"/>
      <c r="EG857" s="53"/>
      <c r="EH857" s="53"/>
      <c r="EI857" s="53"/>
      <c r="EJ857" s="53"/>
      <c r="EK857" s="53"/>
      <c r="EL857" s="53"/>
      <c r="EM857" s="53"/>
      <c r="EN857" s="53"/>
      <c r="EO857" s="53"/>
      <c r="EP857" s="53"/>
      <c r="EQ857" s="53"/>
      <c r="ER857" s="53"/>
      <c r="ES857" s="53"/>
      <c r="ET857" s="53"/>
      <c r="EU857" s="53"/>
      <c r="EV857" s="53"/>
      <c r="EW857" s="53"/>
      <c r="EX857" s="53"/>
      <c r="EY857" s="53"/>
      <c r="EZ857" s="53"/>
      <c r="FA857" s="53"/>
      <c r="FB857" s="53"/>
      <c r="FC857" s="53"/>
      <c r="FD857" s="53"/>
      <c r="FE857" s="53"/>
      <c r="FF857" s="53"/>
      <c r="FG857" s="53"/>
      <c r="FH857" s="53"/>
      <c r="FI857" s="53"/>
      <c r="FJ857" s="53"/>
      <c r="FK857" s="53"/>
      <c r="FL857" s="53"/>
      <c r="FM857" s="53"/>
      <c r="FN857" s="53"/>
      <c r="FO857" s="53"/>
      <c r="FP857" s="53"/>
      <c r="FQ857" s="53"/>
      <c r="FR857" s="53"/>
      <c r="FS857" s="53"/>
      <c r="FT857" s="53"/>
      <c r="FU857" s="53"/>
      <c r="FV857" s="53"/>
      <c r="FW857" s="53"/>
      <c r="FX857" s="53"/>
      <c r="FY857" s="53"/>
      <c r="FZ857" s="53"/>
      <c r="GA857" s="53"/>
      <c r="GB857" s="53"/>
      <c r="GC857" s="53"/>
      <c r="GD857" s="53"/>
      <c r="GE857" s="53"/>
      <c r="GF857" s="53"/>
      <c r="GG857" s="53"/>
      <c r="GH857" s="53"/>
      <c r="GI857" s="53"/>
      <c r="GJ857" s="53"/>
      <c r="GK857" s="53"/>
      <c r="GL857" s="53"/>
      <c r="GM857" s="53"/>
      <c r="GN857" s="53"/>
      <c r="GO857" s="53"/>
      <c r="GP857" s="53"/>
      <c r="GQ857" s="53"/>
      <c r="GR857" s="53"/>
      <c r="GS857" s="53"/>
      <c r="GT857" s="53"/>
      <c r="GU857" s="53"/>
      <c r="GV857" s="53"/>
      <c r="GW857" s="53"/>
      <c r="GX857" s="53"/>
      <c r="GY857" s="53"/>
      <c r="GZ857" s="53"/>
      <c r="HA857" s="53"/>
      <c r="HB857" s="53"/>
      <c r="HC857" s="53"/>
      <c r="HD857" s="53"/>
      <c r="HE857" s="53"/>
      <c r="HF857" s="53"/>
      <c r="HG857" s="53"/>
      <c r="HH857" s="53"/>
      <c r="HI857" s="53"/>
      <c r="HJ857" s="53"/>
      <c r="HK857" s="53"/>
      <c r="HL857" s="53"/>
      <c r="HM857" s="53"/>
      <c r="HN857" s="53"/>
      <c r="HO857" s="53"/>
      <c r="HP857" s="53"/>
      <c r="HQ857" s="53"/>
      <c r="HR857" s="53"/>
      <c r="HS857" s="53"/>
      <c r="HT857" s="53"/>
      <c r="HU857" s="53"/>
      <c r="HV857" s="53"/>
      <c r="HW857" s="53"/>
      <c r="HX857" s="53"/>
      <c r="HY857" s="53"/>
      <c r="HZ857" s="53"/>
      <c r="IA857" s="53"/>
      <c r="IB857" s="53"/>
      <c r="IC857" s="53"/>
      <c r="ID857" s="53"/>
      <c r="IE857" s="53"/>
      <c r="IF857" s="53"/>
      <c r="IG857" s="53"/>
      <c r="IH857" s="53"/>
      <c r="II857" s="53"/>
      <c r="IJ857" s="53"/>
      <c r="IK857" s="53"/>
      <c r="IL857" s="53"/>
      <c r="IM857" s="53"/>
      <c r="IN857" s="53"/>
      <c r="IO857" s="53"/>
      <c r="IP857" s="53"/>
      <c r="IQ857" s="53"/>
      <c r="IR857" s="53"/>
      <c r="IS857" s="53"/>
      <c r="IT857" s="53"/>
      <c r="IU857" s="53"/>
    </row>
    <row r="858" spans="1:255" s="52" customFormat="1" ht="11.65" customHeight="1">
      <c r="A858" s="74">
        <v>857</v>
      </c>
      <c r="B858" s="55" t="s">
        <v>2829</v>
      </c>
      <c r="C858" s="56" t="s">
        <v>2827</v>
      </c>
      <c r="D858" s="67">
        <v>1</v>
      </c>
      <c r="E858" s="55"/>
      <c r="F858" s="59">
        <v>66091.59</v>
      </c>
      <c r="G858" s="69" t="s">
        <v>1229</v>
      </c>
      <c r="H858" s="63"/>
      <c r="I858" s="94"/>
      <c r="J858" s="53"/>
      <c r="K858" s="48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3"/>
      <c r="BS858" s="53"/>
      <c r="BT858" s="53"/>
      <c r="BU858" s="53"/>
      <c r="BV858" s="53"/>
      <c r="BW858" s="53"/>
      <c r="BX858" s="53"/>
      <c r="BY858" s="53"/>
      <c r="BZ858" s="53"/>
      <c r="CA858" s="53"/>
      <c r="CB858" s="53"/>
      <c r="CC858" s="53"/>
      <c r="CD858" s="53"/>
      <c r="CE858" s="53"/>
      <c r="CF858" s="53"/>
      <c r="CG858" s="53"/>
      <c r="CH858" s="53"/>
      <c r="CI858" s="53"/>
      <c r="CJ858" s="53"/>
      <c r="CK858" s="53"/>
      <c r="CL858" s="53"/>
      <c r="CM858" s="53"/>
      <c r="CN858" s="53"/>
      <c r="CO858" s="53"/>
      <c r="CP858" s="53"/>
      <c r="CQ858" s="53"/>
      <c r="CR858" s="53"/>
      <c r="CS858" s="53"/>
      <c r="CT858" s="53"/>
      <c r="CU858" s="53"/>
      <c r="CV858" s="53"/>
      <c r="CW858" s="53"/>
      <c r="CX858" s="53"/>
      <c r="CY858" s="53"/>
      <c r="CZ858" s="53"/>
      <c r="DA858" s="53"/>
      <c r="DB858" s="53"/>
      <c r="DC858" s="53"/>
      <c r="DD858" s="53"/>
      <c r="DE858" s="53"/>
      <c r="DF858" s="53"/>
      <c r="DG858" s="53"/>
      <c r="DH858" s="53"/>
      <c r="DI858" s="53"/>
      <c r="DJ858" s="53"/>
      <c r="DK858" s="53"/>
      <c r="DL858" s="53"/>
      <c r="DM858" s="53"/>
      <c r="DN858" s="53"/>
      <c r="DO858" s="53"/>
      <c r="DP858" s="53"/>
      <c r="DQ858" s="53"/>
      <c r="DR858" s="53"/>
      <c r="DS858" s="53"/>
      <c r="DT858" s="53"/>
      <c r="DU858" s="53"/>
      <c r="DV858" s="53"/>
      <c r="DW858" s="53"/>
      <c r="DX858" s="53"/>
      <c r="DY858" s="53"/>
      <c r="DZ858" s="53"/>
      <c r="EA858" s="53"/>
      <c r="EB858" s="53"/>
      <c r="EC858" s="53"/>
      <c r="ED858" s="53"/>
      <c r="EE858" s="53"/>
      <c r="EF858" s="53"/>
      <c r="EG858" s="53"/>
      <c r="EH858" s="53"/>
      <c r="EI858" s="53"/>
      <c r="EJ858" s="53"/>
      <c r="EK858" s="53"/>
      <c r="EL858" s="53"/>
      <c r="EM858" s="53"/>
      <c r="EN858" s="53"/>
      <c r="EO858" s="53"/>
      <c r="EP858" s="53"/>
      <c r="EQ858" s="53"/>
      <c r="ER858" s="53"/>
      <c r="ES858" s="53"/>
      <c r="ET858" s="53"/>
      <c r="EU858" s="53"/>
      <c r="EV858" s="53"/>
      <c r="EW858" s="53"/>
      <c r="EX858" s="53"/>
      <c r="EY858" s="53"/>
      <c r="EZ858" s="53"/>
      <c r="FA858" s="53"/>
      <c r="FB858" s="53"/>
      <c r="FC858" s="53"/>
      <c r="FD858" s="53"/>
      <c r="FE858" s="53"/>
      <c r="FF858" s="53"/>
      <c r="FG858" s="53"/>
      <c r="FH858" s="53"/>
      <c r="FI858" s="53"/>
      <c r="FJ858" s="53"/>
      <c r="FK858" s="53"/>
      <c r="FL858" s="53"/>
      <c r="FM858" s="53"/>
      <c r="FN858" s="53"/>
      <c r="FO858" s="53"/>
      <c r="FP858" s="53"/>
      <c r="FQ858" s="53"/>
      <c r="FR858" s="53"/>
      <c r="FS858" s="53"/>
      <c r="FT858" s="53"/>
      <c r="FU858" s="53"/>
      <c r="FV858" s="53"/>
      <c r="FW858" s="53"/>
      <c r="FX858" s="53"/>
      <c r="FY858" s="53"/>
      <c r="FZ858" s="53"/>
      <c r="GA858" s="53"/>
      <c r="GB858" s="53"/>
      <c r="GC858" s="53"/>
      <c r="GD858" s="53"/>
      <c r="GE858" s="53"/>
      <c r="GF858" s="53"/>
      <c r="GG858" s="53"/>
      <c r="GH858" s="53"/>
      <c r="GI858" s="53"/>
      <c r="GJ858" s="53"/>
      <c r="GK858" s="53"/>
      <c r="GL858" s="53"/>
      <c r="GM858" s="53"/>
      <c r="GN858" s="53"/>
      <c r="GO858" s="53"/>
      <c r="GP858" s="53"/>
      <c r="GQ858" s="53"/>
      <c r="GR858" s="53"/>
      <c r="GS858" s="53"/>
      <c r="GT858" s="53"/>
      <c r="GU858" s="53"/>
      <c r="GV858" s="53"/>
      <c r="GW858" s="53"/>
      <c r="GX858" s="53"/>
      <c r="GY858" s="53"/>
      <c r="GZ858" s="53"/>
      <c r="HA858" s="53"/>
      <c r="HB858" s="53"/>
      <c r="HC858" s="53"/>
      <c r="HD858" s="53"/>
      <c r="HE858" s="53"/>
      <c r="HF858" s="53"/>
      <c r="HG858" s="53"/>
      <c r="HH858" s="53"/>
      <c r="HI858" s="53"/>
      <c r="HJ858" s="53"/>
      <c r="HK858" s="53"/>
      <c r="HL858" s="53"/>
      <c r="HM858" s="53"/>
      <c r="HN858" s="53"/>
      <c r="HO858" s="53"/>
      <c r="HP858" s="53"/>
      <c r="HQ858" s="53"/>
      <c r="HR858" s="53"/>
      <c r="HS858" s="53"/>
      <c r="HT858" s="53"/>
      <c r="HU858" s="53"/>
      <c r="HV858" s="53"/>
      <c r="HW858" s="53"/>
      <c r="HX858" s="53"/>
      <c r="HY858" s="53"/>
      <c r="HZ858" s="53"/>
      <c r="IA858" s="53"/>
      <c r="IB858" s="53"/>
      <c r="IC858" s="53"/>
      <c r="ID858" s="53"/>
      <c r="IE858" s="53"/>
      <c r="IF858" s="53"/>
      <c r="IG858" s="53"/>
      <c r="IH858" s="53"/>
      <c r="II858" s="53"/>
      <c r="IJ858" s="53"/>
      <c r="IK858" s="53"/>
      <c r="IL858" s="53"/>
      <c r="IM858" s="53"/>
      <c r="IN858" s="53"/>
      <c r="IO858" s="53"/>
      <c r="IP858" s="53"/>
      <c r="IQ858" s="53"/>
      <c r="IR858" s="53"/>
      <c r="IS858" s="53"/>
      <c r="IT858" s="53"/>
      <c r="IU858" s="53"/>
    </row>
    <row r="859" spans="1:255" s="52" customFormat="1" ht="11.65" customHeight="1">
      <c r="A859" s="74">
        <v>858</v>
      </c>
      <c r="B859" s="55" t="s">
        <v>2830</v>
      </c>
      <c r="C859" s="56" t="s">
        <v>2827</v>
      </c>
      <c r="D859" s="67">
        <v>2</v>
      </c>
      <c r="E859" s="55" t="s">
        <v>924</v>
      </c>
      <c r="F859" s="59">
        <v>66091.59</v>
      </c>
      <c r="G859" s="69" t="s">
        <v>1229</v>
      </c>
      <c r="H859" s="63"/>
      <c r="I859" s="94"/>
      <c r="J859" s="53"/>
      <c r="K859" s="48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3"/>
      <c r="BS859" s="53"/>
      <c r="BT859" s="53"/>
      <c r="BU859" s="53"/>
      <c r="BV859" s="53"/>
      <c r="BW859" s="53"/>
      <c r="BX859" s="53"/>
      <c r="BY859" s="53"/>
      <c r="BZ859" s="53"/>
      <c r="CA859" s="53"/>
      <c r="CB859" s="53"/>
      <c r="CC859" s="53"/>
      <c r="CD859" s="53"/>
      <c r="CE859" s="53"/>
      <c r="CF859" s="53"/>
      <c r="CG859" s="53"/>
      <c r="CH859" s="53"/>
      <c r="CI859" s="53"/>
      <c r="CJ859" s="53"/>
      <c r="CK859" s="53"/>
      <c r="CL859" s="53"/>
      <c r="CM859" s="53"/>
      <c r="CN859" s="53"/>
      <c r="CO859" s="53"/>
      <c r="CP859" s="53"/>
      <c r="CQ859" s="53"/>
      <c r="CR859" s="53"/>
      <c r="CS859" s="53"/>
      <c r="CT859" s="53"/>
      <c r="CU859" s="53"/>
      <c r="CV859" s="53"/>
      <c r="CW859" s="53"/>
      <c r="CX859" s="53"/>
      <c r="CY859" s="53"/>
      <c r="CZ859" s="53"/>
      <c r="DA859" s="53"/>
      <c r="DB859" s="53"/>
      <c r="DC859" s="53"/>
      <c r="DD859" s="53"/>
      <c r="DE859" s="53"/>
      <c r="DF859" s="53"/>
      <c r="DG859" s="53"/>
      <c r="DH859" s="53"/>
      <c r="DI859" s="53"/>
      <c r="DJ859" s="53"/>
      <c r="DK859" s="53"/>
      <c r="DL859" s="53"/>
      <c r="DM859" s="53"/>
      <c r="DN859" s="53"/>
      <c r="DO859" s="53"/>
      <c r="DP859" s="53"/>
      <c r="DQ859" s="53"/>
      <c r="DR859" s="53"/>
      <c r="DS859" s="53"/>
      <c r="DT859" s="53"/>
      <c r="DU859" s="53"/>
      <c r="DV859" s="53"/>
      <c r="DW859" s="53"/>
      <c r="DX859" s="53"/>
      <c r="DY859" s="53"/>
      <c r="DZ859" s="53"/>
      <c r="EA859" s="53"/>
      <c r="EB859" s="53"/>
      <c r="EC859" s="53"/>
      <c r="ED859" s="53"/>
      <c r="EE859" s="53"/>
      <c r="EF859" s="53"/>
      <c r="EG859" s="53"/>
      <c r="EH859" s="53"/>
      <c r="EI859" s="53"/>
      <c r="EJ859" s="53"/>
      <c r="EK859" s="53"/>
      <c r="EL859" s="53"/>
      <c r="EM859" s="53"/>
      <c r="EN859" s="53"/>
      <c r="EO859" s="53"/>
      <c r="EP859" s="53"/>
      <c r="EQ859" s="53"/>
      <c r="ER859" s="53"/>
      <c r="ES859" s="53"/>
      <c r="ET859" s="53"/>
      <c r="EU859" s="53"/>
      <c r="EV859" s="53"/>
      <c r="EW859" s="53"/>
      <c r="EX859" s="53"/>
      <c r="EY859" s="53"/>
      <c r="EZ859" s="53"/>
      <c r="FA859" s="53"/>
      <c r="FB859" s="53"/>
      <c r="FC859" s="53"/>
      <c r="FD859" s="53"/>
      <c r="FE859" s="53"/>
      <c r="FF859" s="53"/>
      <c r="FG859" s="53"/>
      <c r="FH859" s="53"/>
      <c r="FI859" s="53"/>
      <c r="FJ859" s="53"/>
      <c r="FK859" s="53"/>
      <c r="FL859" s="53"/>
      <c r="FM859" s="53"/>
      <c r="FN859" s="53"/>
      <c r="FO859" s="53"/>
      <c r="FP859" s="53"/>
      <c r="FQ859" s="53"/>
      <c r="FR859" s="53"/>
      <c r="FS859" s="53"/>
      <c r="FT859" s="53"/>
      <c r="FU859" s="53"/>
      <c r="FV859" s="53"/>
      <c r="FW859" s="53"/>
      <c r="FX859" s="53"/>
      <c r="FY859" s="53"/>
      <c r="FZ859" s="53"/>
      <c r="GA859" s="53"/>
      <c r="GB859" s="53"/>
      <c r="GC859" s="53"/>
      <c r="GD859" s="53"/>
      <c r="GE859" s="53"/>
      <c r="GF859" s="53"/>
      <c r="GG859" s="53"/>
      <c r="GH859" s="53"/>
      <c r="GI859" s="53"/>
      <c r="GJ859" s="53"/>
      <c r="GK859" s="53"/>
      <c r="GL859" s="53"/>
      <c r="GM859" s="53"/>
      <c r="GN859" s="53"/>
      <c r="GO859" s="53"/>
      <c r="GP859" s="53"/>
      <c r="GQ859" s="53"/>
      <c r="GR859" s="53"/>
      <c r="GS859" s="53"/>
      <c r="GT859" s="53"/>
      <c r="GU859" s="53"/>
      <c r="GV859" s="53"/>
      <c r="GW859" s="53"/>
      <c r="GX859" s="53"/>
      <c r="GY859" s="53"/>
      <c r="GZ859" s="53"/>
      <c r="HA859" s="53"/>
      <c r="HB859" s="53"/>
      <c r="HC859" s="53"/>
      <c r="HD859" s="53"/>
      <c r="HE859" s="53"/>
      <c r="HF859" s="53"/>
      <c r="HG859" s="53"/>
      <c r="HH859" s="53"/>
      <c r="HI859" s="53"/>
      <c r="HJ859" s="53"/>
      <c r="HK859" s="53"/>
      <c r="HL859" s="53"/>
      <c r="HM859" s="53"/>
      <c r="HN859" s="53"/>
      <c r="HO859" s="53"/>
      <c r="HP859" s="53"/>
      <c r="HQ859" s="53"/>
      <c r="HR859" s="53"/>
      <c r="HS859" s="53"/>
      <c r="HT859" s="53"/>
      <c r="HU859" s="53"/>
      <c r="HV859" s="53"/>
      <c r="HW859" s="53"/>
      <c r="HX859" s="53"/>
      <c r="HY859" s="53"/>
      <c r="HZ859" s="53"/>
      <c r="IA859" s="53"/>
      <c r="IB859" s="53"/>
      <c r="IC859" s="53"/>
      <c r="ID859" s="53"/>
      <c r="IE859" s="53"/>
      <c r="IF859" s="53"/>
      <c r="IG859" s="53"/>
      <c r="IH859" s="53"/>
      <c r="II859" s="53"/>
      <c r="IJ859" s="53"/>
      <c r="IK859" s="53"/>
      <c r="IL859" s="53"/>
      <c r="IM859" s="53"/>
      <c r="IN859" s="53"/>
      <c r="IO859" s="53"/>
      <c r="IP859" s="53"/>
      <c r="IQ859" s="53"/>
      <c r="IR859" s="53"/>
      <c r="IS859" s="53"/>
      <c r="IT859" s="53"/>
      <c r="IU859" s="53"/>
    </row>
    <row r="860" spans="1:255" s="52" customFormat="1" ht="11.65" customHeight="1">
      <c r="A860" s="74">
        <v>859</v>
      </c>
      <c r="B860" s="55" t="s">
        <v>2831</v>
      </c>
      <c r="C860" s="56" t="s">
        <v>2827</v>
      </c>
      <c r="D860" s="67">
        <v>9</v>
      </c>
      <c r="E860" s="55"/>
      <c r="F860" s="59">
        <v>82405.87</v>
      </c>
      <c r="G860" s="69" t="s">
        <v>1229</v>
      </c>
      <c r="H860" s="63"/>
      <c r="I860" s="94"/>
      <c r="J860" s="53"/>
      <c r="K860" s="48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3"/>
      <c r="BS860" s="53"/>
      <c r="BT860" s="53"/>
      <c r="BU860" s="53"/>
      <c r="BV860" s="53"/>
      <c r="BW860" s="53"/>
      <c r="BX860" s="53"/>
      <c r="BY860" s="53"/>
      <c r="BZ860" s="53"/>
      <c r="CA860" s="53"/>
      <c r="CB860" s="53"/>
      <c r="CC860" s="53"/>
      <c r="CD860" s="53"/>
      <c r="CE860" s="53"/>
      <c r="CF860" s="53"/>
      <c r="CG860" s="53"/>
      <c r="CH860" s="53"/>
      <c r="CI860" s="53"/>
      <c r="CJ860" s="53"/>
      <c r="CK860" s="53"/>
      <c r="CL860" s="53"/>
      <c r="CM860" s="53"/>
      <c r="CN860" s="53"/>
      <c r="CO860" s="53"/>
      <c r="CP860" s="53"/>
      <c r="CQ860" s="53"/>
      <c r="CR860" s="53"/>
      <c r="CS860" s="53"/>
      <c r="CT860" s="53"/>
      <c r="CU860" s="53"/>
      <c r="CV860" s="53"/>
      <c r="CW860" s="53"/>
      <c r="CX860" s="53"/>
      <c r="CY860" s="53"/>
      <c r="CZ860" s="53"/>
      <c r="DA860" s="53"/>
      <c r="DB860" s="53"/>
      <c r="DC860" s="53"/>
      <c r="DD860" s="53"/>
      <c r="DE860" s="53"/>
      <c r="DF860" s="53"/>
      <c r="DG860" s="53"/>
      <c r="DH860" s="53"/>
      <c r="DI860" s="53"/>
      <c r="DJ860" s="53"/>
      <c r="DK860" s="53"/>
      <c r="DL860" s="53"/>
      <c r="DM860" s="53"/>
      <c r="DN860" s="53"/>
      <c r="DO860" s="53"/>
      <c r="DP860" s="53"/>
      <c r="DQ860" s="53"/>
      <c r="DR860" s="53"/>
      <c r="DS860" s="53"/>
      <c r="DT860" s="53"/>
      <c r="DU860" s="53"/>
      <c r="DV860" s="53"/>
      <c r="DW860" s="53"/>
      <c r="DX860" s="53"/>
      <c r="DY860" s="53"/>
      <c r="DZ860" s="53"/>
      <c r="EA860" s="53"/>
      <c r="EB860" s="53"/>
      <c r="EC860" s="53"/>
      <c r="ED860" s="53"/>
      <c r="EE860" s="53"/>
      <c r="EF860" s="53"/>
      <c r="EG860" s="53"/>
      <c r="EH860" s="53"/>
      <c r="EI860" s="53"/>
      <c r="EJ860" s="53"/>
      <c r="EK860" s="53"/>
      <c r="EL860" s="53"/>
      <c r="EM860" s="53"/>
      <c r="EN860" s="53"/>
      <c r="EO860" s="53"/>
      <c r="EP860" s="53"/>
      <c r="EQ860" s="53"/>
      <c r="ER860" s="53"/>
      <c r="ES860" s="53"/>
      <c r="ET860" s="53"/>
      <c r="EU860" s="53"/>
      <c r="EV860" s="53"/>
      <c r="EW860" s="53"/>
      <c r="EX860" s="53"/>
      <c r="EY860" s="53"/>
      <c r="EZ860" s="53"/>
      <c r="FA860" s="53"/>
      <c r="FB860" s="53"/>
      <c r="FC860" s="53"/>
      <c r="FD860" s="53"/>
      <c r="FE860" s="53"/>
      <c r="FF860" s="53"/>
      <c r="FG860" s="53"/>
      <c r="FH860" s="53"/>
      <c r="FI860" s="53"/>
      <c r="FJ860" s="53"/>
      <c r="FK860" s="53"/>
      <c r="FL860" s="53"/>
      <c r="FM860" s="53"/>
      <c r="FN860" s="53"/>
      <c r="FO860" s="53"/>
      <c r="FP860" s="53"/>
      <c r="FQ860" s="53"/>
      <c r="FR860" s="53"/>
      <c r="FS860" s="53"/>
      <c r="FT860" s="53"/>
      <c r="FU860" s="53"/>
      <c r="FV860" s="53"/>
      <c r="FW860" s="53"/>
      <c r="FX860" s="53"/>
      <c r="FY860" s="53"/>
      <c r="FZ860" s="53"/>
      <c r="GA860" s="53"/>
      <c r="GB860" s="53"/>
      <c r="GC860" s="53"/>
      <c r="GD860" s="53"/>
      <c r="GE860" s="53"/>
      <c r="GF860" s="53"/>
      <c r="GG860" s="53"/>
      <c r="GH860" s="53"/>
      <c r="GI860" s="53"/>
      <c r="GJ860" s="53"/>
      <c r="GK860" s="53"/>
      <c r="GL860" s="53"/>
      <c r="GM860" s="53"/>
      <c r="GN860" s="53"/>
      <c r="GO860" s="53"/>
      <c r="GP860" s="53"/>
      <c r="GQ860" s="53"/>
      <c r="GR860" s="53"/>
      <c r="GS860" s="53"/>
      <c r="GT860" s="53"/>
      <c r="GU860" s="53"/>
      <c r="GV860" s="53"/>
      <c r="GW860" s="53"/>
      <c r="GX860" s="53"/>
      <c r="GY860" s="53"/>
      <c r="GZ860" s="53"/>
      <c r="HA860" s="53"/>
      <c r="HB860" s="53"/>
      <c r="HC860" s="53"/>
      <c r="HD860" s="53"/>
      <c r="HE860" s="53"/>
      <c r="HF860" s="53"/>
      <c r="HG860" s="53"/>
      <c r="HH860" s="53"/>
      <c r="HI860" s="53"/>
      <c r="HJ860" s="53"/>
      <c r="HK860" s="53"/>
      <c r="HL860" s="53"/>
      <c r="HM860" s="53"/>
      <c r="HN860" s="53"/>
      <c r="HO860" s="53"/>
      <c r="HP860" s="53"/>
      <c r="HQ860" s="53"/>
      <c r="HR860" s="53"/>
      <c r="HS860" s="53"/>
      <c r="HT860" s="53"/>
      <c r="HU860" s="53"/>
      <c r="HV860" s="53"/>
      <c r="HW860" s="53"/>
      <c r="HX860" s="53"/>
      <c r="HY860" s="53"/>
      <c r="HZ860" s="53"/>
      <c r="IA860" s="53"/>
      <c r="IB860" s="53"/>
      <c r="IC860" s="53"/>
      <c r="ID860" s="53"/>
      <c r="IE860" s="53"/>
      <c r="IF860" s="53"/>
      <c r="IG860" s="53"/>
      <c r="IH860" s="53"/>
      <c r="II860" s="53"/>
      <c r="IJ860" s="53"/>
      <c r="IK860" s="53"/>
      <c r="IL860" s="53"/>
      <c r="IM860" s="53"/>
      <c r="IN860" s="53"/>
      <c r="IO860" s="53"/>
      <c r="IP860" s="53"/>
      <c r="IQ860" s="53"/>
      <c r="IR860" s="53"/>
      <c r="IS860" s="53"/>
      <c r="IT860" s="53"/>
      <c r="IU860" s="53"/>
    </row>
    <row r="861" spans="1:255" s="52" customFormat="1" ht="11.65" customHeight="1">
      <c r="A861" s="74">
        <v>860</v>
      </c>
      <c r="B861" s="55"/>
      <c r="C861" s="56" t="s">
        <v>2832</v>
      </c>
      <c r="D861" s="57"/>
      <c r="E861" s="57"/>
      <c r="F861" s="59"/>
      <c r="G861" s="58"/>
      <c r="H861" s="63" t="s">
        <v>1933</v>
      </c>
      <c r="I861" s="94">
        <v>62964.52</v>
      </c>
      <c r="J861" s="7"/>
      <c r="K861" s="48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3"/>
      <c r="BS861" s="53"/>
      <c r="BT861" s="53"/>
      <c r="BU861" s="53"/>
      <c r="BV861" s="53"/>
      <c r="BW861" s="53"/>
      <c r="BX861" s="53"/>
      <c r="BY861" s="53"/>
      <c r="BZ861" s="53"/>
      <c r="CA861" s="53"/>
      <c r="CB861" s="53"/>
      <c r="CC861" s="53"/>
      <c r="CD861" s="53"/>
      <c r="CE861" s="53"/>
      <c r="CF861" s="53"/>
      <c r="CG861" s="53"/>
      <c r="CH861" s="53"/>
      <c r="CI861" s="53"/>
      <c r="CJ861" s="53"/>
      <c r="CK861" s="53"/>
      <c r="CL861" s="53"/>
      <c r="CM861" s="53"/>
      <c r="CN861" s="53"/>
      <c r="CO861" s="53"/>
      <c r="CP861" s="53"/>
      <c r="CQ861" s="53"/>
      <c r="CR861" s="53"/>
      <c r="CS861" s="53"/>
      <c r="CT861" s="53"/>
      <c r="CU861" s="53"/>
      <c r="CV861" s="53"/>
      <c r="CW861" s="53"/>
      <c r="CX861" s="53"/>
      <c r="CY861" s="53"/>
      <c r="CZ861" s="53"/>
      <c r="DA861" s="53"/>
      <c r="DB861" s="53"/>
      <c r="DC861" s="53"/>
      <c r="DD861" s="53"/>
      <c r="DE861" s="53"/>
      <c r="DF861" s="53"/>
      <c r="DG861" s="53"/>
      <c r="DH861" s="53"/>
      <c r="DI861" s="53"/>
      <c r="DJ861" s="53"/>
      <c r="DK861" s="53"/>
      <c r="DL861" s="53"/>
      <c r="DM861" s="53"/>
      <c r="DN861" s="53"/>
      <c r="DO861" s="53"/>
      <c r="DP861" s="53"/>
      <c r="DQ861" s="53"/>
      <c r="DR861" s="53"/>
      <c r="DS861" s="53"/>
      <c r="DT861" s="53"/>
      <c r="DU861" s="53"/>
      <c r="DV861" s="53"/>
      <c r="DW861" s="53"/>
      <c r="DX861" s="53"/>
      <c r="DY861" s="53"/>
      <c r="DZ861" s="53"/>
      <c r="EA861" s="53"/>
      <c r="EB861" s="53"/>
      <c r="EC861" s="53"/>
      <c r="ED861" s="53"/>
      <c r="EE861" s="53"/>
      <c r="EF861" s="53"/>
      <c r="EG861" s="53"/>
      <c r="EH861" s="53"/>
      <c r="EI861" s="53"/>
      <c r="EJ861" s="53"/>
      <c r="EK861" s="53"/>
      <c r="EL861" s="53"/>
      <c r="EM861" s="53"/>
      <c r="EN861" s="53"/>
      <c r="EO861" s="53"/>
      <c r="EP861" s="53"/>
      <c r="EQ861" s="53"/>
      <c r="ER861" s="53"/>
      <c r="ES861" s="53"/>
      <c r="ET861" s="53"/>
      <c r="EU861" s="53"/>
      <c r="EV861" s="53"/>
      <c r="EW861" s="53"/>
      <c r="EX861" s="53"/>
      <c r="EY861" s="53"/>
      <c r="EZ861" s="53"/>
      <c r="FA861" s="53"/>
      <c r="FB861" s="53"/>
      <c r="FC861" s="53"/>
      <c r="FD861" s="53"/>
      <c r="FE861" s="53"/>
      <c r="FF861" s="53"/>
      <c r="FG861" s="53"/>
      <c r="FH861" s="53"/>
      <c r="FI861" s="53"/>
      <c r="FJ861" s="53"/>
      <c r="FK861" s="53"/>
      <c r="FL861" s="53"/>
      <c r="FM861" s="53"/>
      <c r="FN861" s="53"/>
      <c r="FO861" s="53"/>
      <c r="FP861" s="53"/>
      <c r="FQ861" s="53"/>
      <c r="FR861" s="53"/>
      <c r="FS861" s="53"/>
      <c r="FT861" s="53"/>
      <c r="FU861" s="53"/>
      <c r="FV861" s="53"/>
      <c r="FW861" s="53"/>
      <c r="FX861" s="53"/>
      <c r="FY861" s="53"/>
      <c r="FZ861" s="53"/>
      <c r="GA861" s="53"/>
      <c r="GB861" s="53"/>
      <c r="GC861" s="53"/>
      <c r="GD861" s="53"/>
      <c r="GE861" s="53"/>
      <c r="GF861" s="53"/>
      <c r="GG861" s="53"/>
      <c r="GH861" s="53"/>
      <c r="GI861" s="53"/>
      <c r="GJ861" s="53"/>
      <c r="GK861" s="53"/>
      <c r="GL861" s="53"/>
      <c r="GM861" s="53"/>
      <c r="GN861" s="53"/>
      <c r="GO861" s="53"/>
      <c r="GP861" s="53"/>
      <c r="GQ861" s="53"/>
      <c r="GR861" s="53"/>
      <c r="GS861" s="53"/>
      <c r="GT861" s="53"/>
      <c r="GU861" s="53"/>
      <c r="GV861" s="53"/>
      <c r="GW861" s="53"/>
      <c r="GX861" s="53"/>
      <c r="GY861" s="53"/>
      <c r="GZ861" s="53"/>
      <c r="HA861" s="53"/>
      <c r="HB861" s="53"/>
      <c r="HC861" s="53"/>
      <c r="HD861" s="53"/>
      <c r="HE861" s="53"/>
      <c r="HF861" s="53"/>
      <c r="HG861" s="53"/>
      <c r="HH861" s="53"/>
      <c r="HI861" s="53"/>
      <c r="HJ861" s="53"/>
      <c r="HK861" s="53"/>
      <c r="HL861" s="53"/>
      <c r="HM861" s="53"/>
      <c r="HN861" s="53"/>
      <c r="HO861" s="53"/>
      <c r="HP861" s="53"/>
      <c r="HQ861" s="53"/>
      <c r="HR861" s="53"/>
      <c r="HS861" s="53"/>
      <c r="HT861" s="53"/>
      <c r="HU861" s="53"/>
      <c r="HV861" s="53"/>
      <c r="HW861" s="53"/>
      <c r="HX861" s="53"/>
      <c r="HY861" s="53"/>
      <c r="HZ861" s="53"/>
      <c r="IA861" s="53"/>
      <c r="IB861" s="53"/>
      <c r="IC861" s="53"/>
      <c r="ID861" s="53"/>
      <c r="IE861" s="53"/>
      <c r="IF861" s="53"/>
      <c r="IG861" s="53"/>
      <c r="IH861" s="53"/>
      <c r="II861" s="53"/>
      <c r="IJ861" s="53"/>
      <c r="IK861" s="53"/>
      <c r="IL861" s="53"/>
      <c r="IM861" s="53"/>
      <c r="IN861" s="53"/>
      <c r="IO861" s="53"/>
      <c r="IP861" s="53"/>
      <c r="IQ861" s="53"/>
      <c r="IR861" s="53"/>
      <c r="IS861" s="53"/>
      <c r="IT861" s="53"/>
      <c r="IU861" s="53"/>
    </row>
    <row r="862" spans="1:255" s="52" customFormat="1" ht="11.65" customHeight="1">
      <c r="A862" s="74">
        <v>861</v>
      </c>
      <c r="B862" s="55" t="s">
        <v>2839</v>
      </c>
      <c r="C862" s="56" t="s">
        <v>2833</v>
      </c>
      <c r="D862" s="67">
        <v>32</v>
      </c>
      <c r="E862" s="55"/>
      <c r="F862" s="78">
        <v>469150.17</v>
      </c>
      <c r="G862" s="69" t="s">
        <v>1229</v>
      </c>
      <c r="H862" s="63"/>
      <c r="I862" s="94"/>
      <c r="J862" s="53"/>
      <c r="K862" s="48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3"/>
      <c r="BS862" s="53"/>
      <c r="BT862" s="53"/>
      <c r="BU862" s="53"/>
      <c r="BV862" s="53"/>
      <c r="BW862" s="53"/>
      <c r="BX862" s="53"/>
      <c r="BY862" s="53"/>
      <c r="BZ862" s="53"/>
      <c r="CA862" s="53"/>
      <c r="CB862" s="53"/>
      <c r="CC862" s="53"/>
      <c r="CD862" s="53"/>
      <c r="CE862" s="53"/>
      <c r="CF862" s="53"/>
      <c r="CG862" s="53"/>
      <c r="CH862" s="53"/>
      <c r="CI862" s="53"/>
      <c r="CJ862" s="53"/>
      <c r="CK862" s="53"/>
      <c r="CL862" s="53"/>
      <c r="CM862" s="53"/>
      <c r="CN862" s="53"/>
      <c r="CO862" s="53"/>
      <c r="CP862" s="53"/>
      <c r="CQ862" s="53"/>
      <c r="CR862" s="53"/>
      <c r="CS862" s="53"/>
      <c r="CT862" s="53"/>
      <c r="CU862" s="53"/>
      <c r="CV862" s="53"/>
      <c r="CW862" s="53"/>
      <c r="CX862" s="53"/>
      <c r="CY862" s="53"/>
      <c r="CZ862" s="53"/>
      <c r="DA862" s="53"/>
      <c r="DB862" s="53"/>
      <c r="DC862" s="53"/>
      <c r="DD862" s="53"/>
      <c r="DE862" s="53"/>
      <c r="DF862" s="53"/>
      <c r="DG862" s="53"/>
      <c r="DH862" s="53"/>
      <c r="DI862" s="53"/>
      <c r="DJ862" s="53"/>
      <c r="DK862" s="53"/>
      <c r="DL862" s="53"/>
      <c r="DM862" s="53"/>
      <c r="DN862" s="53"/>
      <c r="DO862" s="53"/>
      <c r="DP862" s="53"/>
      <c r="DQ862" s="53"/>
      <c r="DR862" s="53"/>
      <c r="DS862" s="53"/>
      <c r="DT862" s="53"/>
      <c r="DU862" s="53"/>
      <c r="DV862" s="53"/>
      <c r="DW862" s="53"/>
      <c r="DX862" s="53"/>
      <c r="DY862" s="53"/>
      <c r="DZ862" s="53"/>
      <c r="EA862" s="53"/>
      <c r="EB862" s="53"/>
      <c r="EC862" s="53"/>
      <c r="ED862" s="53"/>
      <c r="EE862" s="53"/>
      <c r="EF862" s="53"/>
      <c r="EG862" s="53"/>
      <c r="EH862" s="53"/>
      <c r="EI862" s="53"/>
      <c r="EJ862" s="53"/>
      <c r="EK862" s="53"/>
      <c r="EL862" s="53"/>
      <c r="EM862" s="53"/>
      <c r="EN862" s="53"/>
      <c r="EO862" s="53"/>
      <c r="EP862" s="53"/>
      <c r="EQ862" s="53"/>
      <c r="ER862" s="53"/>
      <c r="ES862" s="53"/>
      <c r="ET862" s="53"/>
      <c r="EU862" s="53"/>
      <c r="EV862" s="53"/>
      <c r="EW862" s="53"/>
      <c r="EX862" s="53"/>
      <c r="EY862" s="53"/>
      <c r="EZ862" s="53"/>
      <c r="FA862" s="53"/>
      <c r="FB862" s="53"/>
      <c r="FC862" s="53"/>
      <c r="FD862" s="53"/>
      <c r="FE862" s="53"/>
      <c r="FF862" s="53"/>
      <c r="FG862" s="53"/>
      <c r="FH862" s="53"/>
      <c r="FI862" s="53"/>
      <c r="FJ862" s="53"/>
      <c r="FK862" s="53"/>
      <c r="FL862" s="53"/>
      <c r="FM862" s="53"/>
      <c r="FN862" s="53"/>
      <c r="FO862" s="53"/>
      <c r="FP862" s="53"/>
      <c r="FQ862" s="53"/>
      <c r="FR862" s="53"/>
      <c r="FS862" s="53"/>
      <c r="FT862" s="53"/>
      <c r="FU862" s="53"/>
      <c r="FV862" s="53"/>
      <c r="FW862" s="53"/>
      <c r="FX862" s="53"/>
      <c r="FY862" s="53"/>
      <c r="FZ862" s="53"/>
      <c r="GA862" s="53"/>
      <c r="GB862" s="53"/>
      <c r="GC862" s="53"/>
      <c r="GD862" s="53"/>
      <c r="GE862" s="53"/>
      <c r="GF862" s="53"/>
      <c r="GG862" s="53"/>
      <c r="GH862" s="53"/>
      <c r="GI862" s="53"/>
      <c r="GJ862" s="53"/>
      <c r="GK862" s="53"/>
      <c r="GL862" s="53"/>
      <c r="GM862" s="53"/>
      <c r="GN862" s="53"/>
      <c r="GO862" s="53"/>
      <c r="GP862" s="53"/>
      <c r="GQ862" s="53"/>
      <c r="GR862" s="53"/>
      <c r="GS862" s="53"/>
      <c r="GT862" s="53"/>
      <c r="GU862" s="53"/>
      <c r="GV862" s="53"/>
      <c r="GW862" s="53"/>
      <c r="GX862" s="53"/>
      <c r="GY862" s="53"/>
      <c r="GZ862" s="53"/>
      <c r="HA862" s="53"/>
      <c r="HB862" s="53"/>
      <c r="HC862" s="53"/>
      <c r="HD862" s="53"/>
      <c r="HE862" s="53"/>
      <c r="HF862" s="53"/>
      <c r="HG862" s="53"/>
      <c r="HH862" s="53"/>
      <c r="HI862" s="53"/>
      <c r="HJ862" s="53"/>
      <c r="HK862" s="53"/>
      <c r="HL862" s="53"/>
      <c r="HM862" s="53"/>
      <c r="HN862" s="53"/>
      <c r="HO862" s="53"/>
      <c r="HP862" s="53"/>
      <c r="HQ862" s="53"/>
      <c r="HR862" s="53"/>
      <c r="HS862" s="53"/>
      <c r="HT862" s="53"/>
      <c r="HU862" s="53"/>
      <c r="HV862" s="53"/>
      <c r="HW862" s="53"/>
      <c r="HX862" s="53"/>
      <c r="HY862" s="53"/>
      <c r="HZ862" s="53"/>
      <c r="IA862" s="53"/>
      <c r="IB862" s="53"/>
      <c r="IC862" s="53"/>
      <c r="ID862" s="53"/>
      <c r="IE862" s="53"/>
      <c r="IF862" s="53"/>
      <c r="IG862" s="53"/>
      <c r="IH862" s="53"/>
      <c r="II862" s="53"/>
      <c r="IJ862" s="53"/>
      <c r="IK862" s="53"/>
      <c r="IL862" s="53"/>
      <c r="IM862" s="53"/>
      <c r="IN862" s="53"/>
      <c r="IO862" s="53"/>
      <c r="IP862" s="53"/>
      <c r="IQ862" s="53"/>
      <c r="IR862" s="53"/>
      <c r="IS862" s="53"/>
      <c r="IT862" s="53"/>
      <c r="IU862" s="53"/>
    </row>
    <row r="863" spans="1:255" s="52" customFormat="1" ht="11.65" customHeight="1">
      <c r="A863" s="74">
        <v>862</v>
      </c>
      <c r="B863" s="55" t="s">
        <v>2623</v>
      </c>
      <c r="C863" s="56" t="s">
        <v>2833</v>
      </c>
      <c r="D863" s="67">
        <v>34</v>
      </c>
      <c r="E863" s="55"/>
      <c r="F863" s="78">
        <v>7159968.0899999999</v>
      </c>
      <c r="G863" s="69" t="s">
        <v>1229</v>
      </c>
      <c r="H863" s="63"/>
      <c r="I863" s="94"/>
      <c r="J863" s="53"/>
      <c r="K863" s="48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3"/>
      <c r="BS863" s="53"/>
      <c r="BT863" s="53"/>
      <c r="BU863" s="53"/>
      <c r="BV863" s="53"/>
      <c r="BW863" s="53"/>
      <c r="BX863" s="53"/>
      <c r="BY863" s="53"/>
      <c r="BZ863" s="53"/>
      <c r="CA863" s="53"/>
      <c r="CB863" s="53"/>
      <c r="CC863" s="53"/>
      <c r="CD863" s="53"/>
      <c r="CE863" s="53"/>
      <c r="CF863" s="53"/>
      <c r="CG863" s="53"/>
      <c r="CH863" s="53"/>
      <c r="CI863" s="53"/>
      <c r="CJ863" s="53"/>
      <c r="CK863" s="53"/>
      <c r="CL863" s="53"/>
      <c r="CM863" s="53"/>
      <c r="CN863" s="53"/>
      <c r="CO863" s="53"/>
      <c r="CP863" s="53"/>
      <c r="CQ863" s="53"/>
      <c r="CR863" s="53"/>
      <c r="CS863" s="53"/>
      <c r="CT863" s="53"/>
      <c r="CU863" s="53"/>
      <c r="CV863" s="53"/>
      <c r="CW863" s="53"/>
      <c r="CX863" s="53"/>
      <c r="CY863" s="53"/>
      <c r="CZ863" s="53"/>
      <c r="DA863" s="53"/>
      <c r="DB863" s="53"/>
      <c r="DC863" s="53"/>
      <c r="DD863" s="53"/>
      <c r="DE863" s="53"/>
      <c r="DF863" s="53"/>
      <c r="DG863" s="53"/>
      <c r="DH863" s="53"/>
      <c r="DI863" s="53"/>
      <c r="DJ863" s="53"/>
      <c r="DK863" s="53"/>
      <c r="DL863" s="53"/>
      <c r="DM863" s="53"/>
      <c r="DN863" s="53"/>
      <c r="DO863" s="53"/>
      <c r="DP863" s="53"/>
      <c r="DQ863" s="53"/>
      <c r="DR863" s="53"/>
      <c r="DS863" s="53"/>
      <c r="DT863" s="53"/>
      <c r="DU863" s="53"/>
      <c r="DV863" s="53"/>
      <c r="DW863" s="53"/>
      <c r="DX863" s="53"/>
      <c r="DY863" s="53"/>
      <c r="DZ863" s="53"/>
      <c r="EA863" s="53"/>
      <c r="EB863" s="53"/>
      <c r="EC863" s="53"/>
      <c r="ED863" s="53"/>
      <c r="EE863" s="53"/>
      <c r="EF863" s="53"/>
      <c r="EG863" s="53"/>
      <c r="EH863" s="53"/>
      <c r="EI863" s="53"/>
      <c r="EJ863" s="53"/>
      <c r="EK863" s="53"/>
      <c r="EL863" s="53"/>
      <c r="EM863" s="53"/>
      <c r="EN863" s="53"/>
      <c r="EO863" s="53"/>
      <c r="EP863" s="53"/>
      <c r="EQ863" s="53"/>
      <c r="ER863" s="53"/>
      <c r="ES863" s="53"/>
      <c r="ET863" s="53"/>
      <c r="EU863" s="53"/>
      <c r="EV863" s="53"/>
      <c r="EW863" s="53"/>
      <c r="EX863" s="53"/>
      <c r="EY863" s="53"/>
      <c r="EZ863" s="53"/>
      <c r="FA863" s="53"/>
      <c r="FB863" s="53"/>
      <c r="FC863" s="53"/>
      <c r="FD863" s="53"/>
      <c r="FE863" s="53"/>
      <c r="FF863" s="53"/>
      <c r="FG863" s="53"/>
      <c r="FH863" s="53"/>
      <c r="FI863" s="53"/>
      <c r="FJ863" s="53"/>
      <c r="FK863" s="53"/>
      <c r="FL863" s="53"/>
      <c r="FM863" s="53"/>
      <c r="FN863" s="53"/>
      <c r="FO863" s="53"/>
      <c r="FP863" s="53"/>
      <c r="FQ863" s="53"/>
      <c r="FR863" s="53"/>
      <c r="FS863" s="53"/>
      <c r="FT863" s="53"/>
      <c r="FU863" s="53"/>
      <c r="FV863" s="53"/>
      <c r="FW863" s="53"/>
      <c r="FX863" s="53"/>
      <c r="FY863" s="53"/>
      <c r="FZ863" s="53"/>
      <c r="GA863" s="53"/>
      <c r="GB863" s="53"/>
      <c r="GC863" s="53"/>
      <c r="GD863" s="53"/>
      <c r="GE863" s="53"/>
      <c r="GF863" s="53"/>
      <c r="GG863" s="53"/>
      <c r="GH863" s="53"/>
      <c r="GI863" s="53"/>
      <c r="GJ863" s="53"/>
      <c r="GK863" s="53"/>
      <c r="GL863" s="53"/>
      <c r="GM863" s="53"/>
      <c r="GN863" s="53"/>
      <c r="GO863" s="53"/>
      <c r="GP863" s="53"/>
      <c r="GQ863" s="53"/>
      <c r="GR863" s="53"/>
      <c r="GS863" s="53"/>
      <c r="GT863" s="53"/>
      <c r="GU863" s="53"/>
      <c r="GV863" s="53"/>
      <c r="GW863" s="53"/>
      <c r="GX863" s="53"/>
      <c r="GY863" s="53"/>
      <c r="GZ863" s="53"/>
      <c r="HA863" s="53"/>
      <c r="HB863" s="53"/>
      <c r="HC863" s="53"/>
      <c r="HD863" s="53"/>
      <c r="HE863" s="53"/>
      <c r="HF863" s="53"/>
      <c r="HG863" s="53"/>
      <c r="HH863" s="53"/>
      <c r="HI863" s="53"/>
      <c r="HJ863" s="53"/>
      <c r="HK863" s="53"/>
      <c r="HL863" s="53"/>
      <c r="HM863" s="53"/>
      <c r="HN863" s="53"/>
      <c r="HO863" s="53"/>
      <c r="HP863" s="53"/>
      <c r="HQ863" s="53"/>
      <c r="HR863" s="53"/>
      <c r="HS863" s="53"/>
      <c r="HT863" s="53"/>
      <c r="HU863" s="53"/>
      <c r="HV863" s="53"/>
      <c r="HW863" s="53"/>
      <c r="HX863" s="53"/>
      <c r="HY863" s="53"/>
      <c r="HZ863" s="53"/>
      <c r="IA863" s="53"/>
      <c r="IB863" s="53"/>
      <c r="IC863" s="53"/>
      <c r="ID863" s="53"/>
      <c r="IE863" s="53"/>
      <c r="IF863" s="53"/>
      <c r="IG863" s="53"/>
      <c r="IH863" s="53"/>
      <c r="II863" s="53"/>
      <c r="IJ863" s="53"/>
      <c r="IK863" s="53"/>
      <c r="IL863" s="53"/>
      <c r="IM863" s="53"/>
      <c r="IN863" s="53"/>
      <c r="IO863" s="53"/>
      <c r="IP863" s="53"/>
      <c r="IQ863" s="53"/>
      <c r="IR863" s="53"/>
      <c r="IS863" s="53"/>
      <c r="IT863" s="53"/>
      <c r="IU863" s="53"/>
    </row>
    <row r="864" spans="1:255" s="52" customFormat="1" ht="11.65" customHeight="1">
      <c r="A864" s="74">
        <v>863</v>
      </c>
      <c r="B864" s="55" t="s">
        <v>2835</v>
      </c>
      <c r="C864" s="56" t="s">
        <v>2833</v>
      </c>
      <c r="D864" s="67">
        <v>19</v>
      </c>
      <c r="E864" s="55"/>
      <c r="F864" s="78">
        <v>9829713.4100000001</v>
      </c>
      <c r="G864" s="69" t="s">
        <v>1229</v>
      </c>
      <c r="H864" s="63"/>
      <c r="I864" s="94"/>
      <c r="J864" s="53"/>
      <c r="K864" s="48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3"/>
      <c r="BS864" s="53"/>
      <c r="BT864" s="53"/>
      <c r="BU864" s="53"/>
      <c r="BV864" s="53"/>
      <c r="BW864" s="53"/>
      <c r="BX864" s="53"/>
      <c r="BY864" s="53"/>
      <c r="BZ864" s="53"/>
      <c r="CA864" s="53"/>
      <c r="CB864" s="53"/>
      <c r="CC864" s="53"/>
      <c r="CD864" s="53"/>
      <c r="CE864" s="53"/>
      <c r="CF864" s="53"/>
      <c r="CG864" s="53"/>
      <c r="CH864" s="53"/>
      <c r="CI864" s="53"/>
      <c r="CJ864" s="53"/>
      <c r="CK864" s="53"/>
      <c r="CL864" s="53"/>
      <c r="CM864" s="53"/>
      <c r="CN864" s="53"/>
      <c r="CO864" s="53"/>
      <c r="CP864" s="53"/>
      <c r="CQ864" s="53"/>
      <c r="CR864" s="53"/>
      <c r="CS864" s="53"/>
      <c r="CT864" s="53"/>
      <c r="CU864" s="53"/>
      <c r="CV864" s="53"/>
      <c r="CW864" s="53"/>
      <c r="CX864" s="53"/>
      <c r="CY864" s="53"/>
      <c r="CZ864" s="53"/>
      <c r="DA864" s="53"/>
      <c r="DB864" s="53"/>
      <c r="DC864" s="53"/>
      <c r="DD864" s="53"/>
      <c r="DE864" s="53"/>
      <c r="DF864" s="53"/>
      <c r="DG864" s="53"/>
      <c r="DH864" s="53"/>
      <c r="DI864" s="53"/>
      <c r="DJ864" s="53"/>
      <c r="DK864" s="53"/>
      <c r="DL864" s="53"/>
      <c r="DM864" s="53"/>
      <c r="DN864" s="53"/>
      <c r="DO864" s="53"/>
      <c r="DP864" s="53"/>
      <c r="DQ864" s="53"/>
      <c r="DR864" s="53"/>
      <c r="DS864" s="53"/>
      <c r="DT864" s="53"/>
      <c r="DU864" s="53"/>
      <c r="DV864" s="53"/>
      <c r="DW864" s="53"/>
      <c r="DX864" s="53"/>
      <c r="DY864" s="53"/>
      <c r="DZ864" s="53"/>
      <c r="EA864" s="53"/>
      <c r="EB864" s="53"/>
      <c r="EC864" s="53"/>
      <c r="ED864" s="53"/>
      <c r="EE864" s="53"/>
      <c r="EF864" s="53"/>
      <c r="EG864" s="53"/>
      <c r="EH864" s="53"/>
      <c r="EI864" s="53"/>
      <c r="EJ864" s="53"/>
      <c r="EK864" s="53"/>
      <c r="EL864" s="53"/>
      <c r="EM864" s="53"/>
      <c r="EN864" s="53"/>
      <c r="EO864" s="53"/>
      <c r="EP864" s="53"/>
      <c r="EQ864" s="53"/>
      <c r="ER864" s="53"/>
      <c r="ES864" s="53"/>
      <c r="ET864" s="53"/>
      <c r="EU864" s="53"/>
      <c r="EV864" s="53"/>
      <c r="EW864" s="53"/>
      <c r="EX864" s="53"/>
      <c r="EY864" s="53"/>
      <c r="EZ864" s="53"/>
      <c r="FA864" s="53"/>
      <c r="FB864" s="53"/>
      <c r="FC864" s="53"/>
      <c r="FD864" s="53"/>
      <c r="FE864" s="53"/>
      <c r="FF864" s="53"/>
      <c r="FG864" s="53"/>
      <c r="FH864" s="53"/>
      <c r="FI864" s="53"/>
      <c r="FJ864" s="53"/>
      <c r="FK864" s="53"/>
      <c r="FL864" s="53"/>
      <c r="FM864" s="53"/>
      <c r="FN864" s="53"/>
      <c r="FO864" s="53"/>
      <c r="FP864" s="53"/>
      <c r="FQ864" s="53"/>
      <c r="FR864" s="53"/>
      <c r="FS864" s="53"/>
      <c r="FT864" s="53"/>
      <c r="FU864" s="53"/>
      <c r="FV864" s="53"/>
      <c r="FW864" s="53"/>
      <c r="FX864" s="53"/>
      <c r="FY864" s="53"/>
      <c r="FZ864" s="53"/>
      <c r="GA864" s="53"/>
      <c r="GB864" s="53"/>
      <c r="GC864" s="53"/>
      <c r="GD864" s="53"/>
      <c r="GE864" s="53"/>
      <c r="GF864" s="53"/>
      <c r="GG864" s="53"/>
      <c r="GH864" s="53"/>
      <c r="GI864" s="53"/>
      <c r="GJ864" s="53"/>
      <c r="GK864" s="53"/>
      <c r="GL864" s="53"/>
      <c r="GM864" s="53"/>
      <c r="GN864" s="53"/>
      <c r="GO864" s="53"/>
      <c r="GP864" s="53"/>
      <c r="GQ864" s="53"/>
      <c r="GR864" s="53"/>
      <c r="GS864" s="53"/>
      <c r="GT864" s="53"/>
      <c r="GU864" s="53"/>
      <c r="GV864" s="53"/>
      <c r="GW864" s="53"/>
      <c r="GX864" s="53"/>
      <c r="GY864" s="53"/>
      <c r="GZ864" s="53"/>
      <c r="HA864" s="53"/>
      <c r="HB864" s="53"/>
      <c r="HC864" s="53"/>
      <c r="HD864" s="53"/>
      <c r="HE864" s="53"/>
      <c r="HF864" s="53"/>
      <c r="HG864" s="53"/>
      <c r="HH864" s="53"/>
      <c r="HI864" s="53"/>
      <c r="HJ864" s="53"/>
      <c r="HK864" s="53"/>
      <c r="HL864" s="53"/>
      <c r="HM864" s="53"/>
      <c r="HN864" s="53"/>
      <c r="HO864" s="53"/>
      <c r="HP864" s="53"/>
      <c r="HQ864" s="53"/>
      <c r="HR864" s="53"/>
      <c r="HS864" s="53"/>
      <c r="HT864" s="53"/>
      <c r="HU864" s="53"/>
      <c r="HV864" s="53"/>
      <c r="HW864" s="53"/>
      <c r="HX864" s="53"/>
      <c r="HY864" s="53"/>
      <c r="HZ864" s="53"/>
      <c r="IA864" s="53"/>
      <c r="IB864" s="53"/>
      <c r="IC864" s="53"/>
      <c r="ID864" s="53"/>
      <c r="IE864" s="53"/>
      <c r="IF864" s="53"/>
      <c r="IG864" s="53"/>
      <c r="IH864" s="53"/>
      <c r="II864" s="53"/>
      <c r="IJ864" s="53"/>
      <c r="IK864" s="53"/>
      <c r="IL864" s="53"/>
      <c r="IM864" s="53"/>
      <c r="IN864" s="53"/>
      <c r="IO864" s="53"/>
      <c r="IP864" s="53"/>
      <c r="IQ864" s="53"/>
      <c r="IR864" s="53"/>
      <c r="IS864" s="53"/>
      <c r="IT864" s="53"/>
      <c r="IU864" s="53"/>
    </row>
    <row r="865" spans="1:255" s="52" customFormat="1" ht="11.65" customHeight="1">
      <c r="A865" s="74">
        <v>864</v>
      </c>
      <c r="B865" s="55" t="s">
        <v>2836</v>
      </c>
      <c r="C865" s="56" t="s">
        <v>2833</v>
      </c>
      <c r="D865" s="67">
        <v>15</v>
      </c>
      <c r="E865" s="55" t="s">
        <v>2837</v>
      </c>
      <c r="F865" s="78">
        <v>11855733.279999999</v>
      </c>
      <c r="G865" s="69" t="s">
        <v>1229</v>
      </c>
      <c r="H865" s="63"/>
      <c r="I865" s="94"/>
      <c r="J865" s="53"/>
      <c r="K865" s="48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3"/>
      <c r="BS865" s="53"/>
      <c r="BT865" s="53"/>
      <c r="BU865" s="53"/>
      <c r="BV865" s="53"/>
      <c r="BW865" s="53"/>
      <c r="BX865" s="53"/>
      <c r="BY865" s="53"/>
      <c r="BZ865" s="53"/>
      <c r="CA865" s="53"/>
      <c r="CB865" s="53"/>
      <c r="CC865" s="53"/>
      <c r="CD865" s="53"/>
      <c r="CE865" s="53"/>
      <c r="CF865" s="53"/>
      <c r="CG865" s="53"/>
      <c r="CH865" s="53"/>
      <c r="CI865" s="53"/>
      <c r="CJ865" s="53"/>
      <c r="CK865" s="53"/>
      <c r="CL865" s="53"/>
      <c r="CM865" s="53"/>
      <c r="CN865" s="53"/>
      <c r="CO865" s="53"/>
      <c r="CP865" s="53"/>
      <c r="CQ865" s="53"/>
      <c r="CR865" s="53"/>
      <c r="CS865" s="53"/>
      <c r="CT865" s="53"/>
      <c r="CU865" s="53"/>
      <c r="CV865" s="53"/>
      <c r="CW865" s="53"/>
      <c r="CX865" s="53"/>
      <c r="CY865" s="53"/>
      <c r="CZ865" s="53"/>
      <c r="DA865" s="53"/>
      <c r="DB865" s="53"/>
      <c r="DC865" s="53"/>
      <c r="DD865" s="53"/>
      <c r="DE865" s="53"/>
      <c r="DF865" s="53"/>
      <c r="DG865" s="53"/>
      <c r="DH865" s="53"/>
      <c r="DI865" s="53"/>
      <c r="DJ865" s="53"/>
      <c r="DK865" s="53"/>
      <c r="DL865" s="53"/>
      <c r="DM865" s="53"/>
      <c r="DN865" s="53"/>
      <c r="DO865" s="53"/>
      <c r="DP865" s="53"/>
      <c r="DQ865" s="53"/>
      <c r="DR865" s="53"/>
      <c r="DS865" s="53"/>
      <c r="DT865" s="53"/>
      <c r="DU865" s="53"/>
      <c r="DV865" s="53"/>
      <c r="DW865" s="53"/>
      <c r="DX865" s="53"/>
      <c r="DY865" s="53"/>
      <c r="DZ865" s="53"/>
      <c r="EA865" s="53"/>
      <c r="EB865" s="53"/>
      <c r="EC865" s="53"/>
      <c r="ED865" s="53"/>
      <c r="EE865" s="53"/>
      <c r="EF865" s="53"/>
      <c r="EG865" s="53"/>
      <c r="EH865" s="53"/>
      <c r="EI865" s="53"/>
      <c r="EJ865" s="53"/>
      <c r="EK865" s="53"/>
      <c r="EL865" s="53"/>
      <c r="EM865" s="53"/>
      <c r="EN865" s="53"/>
      <c r="EO865" s="53"/>
      <c r="EP865" s="53"/>
      <c r="EQ865" s="53"/>
      <c r="ER865" s="53"/>
      <c r="ES865" s="53"/>
      <c r="ET865" s="53"/>
      <c r="EU865" s="53"/>
      <c r="EV865" s="53"/>
      <c r="EW865" s="53"/>
      <c r="EX865" s="53"/>
      <c r="EY865" s="53"/>
      <c r="EZ865" s="53"/>
      <c r="FA865" s="53"/>
      <c r="FB865" s="53"/>
      <c r="FC865" s="53"/>
      <c r="FD865" s="53"/>
      <c r="FE865" s="53"/>
      <c r="FF865" s="53"/>
      <c r="FG865" s="53"/>
      <c r="FH865" s="53"/>
      <c r="FI865" s="53"/>
      <c r="FJ865" s="53"/>
      <c r="FK865" s="53"/>
      <c r="FL865" s="53"/>
      <c r="FM865" s="53"/>
      <c r="FN865" s="53"/>
      <c r="FO865" s="53"/>
      <c r="FP865" s="53"/>
      <c r="FQ865" s="53"/>
      <c r="FR865" s="53"/>
      <c r="FS865" s="53"/>
      <c r="FT865" s="53"/>
      <c r="FU865" s="53"/>
      <c r="FV865" s="53"/>
      <c r="FW865" s="53"/>
      <c r="FX865" s="53"/>
      <c r="FY865" s="53"/>
      <c r="FZ865" s="53"/>
      <c r="GA865" s="53"/>
      <c r="GB865" s="53"/>
      <c r="GC865" s="53"/>
      <c r="GD865" s="53"/>
      <c r="GE865" s="53"/>
      <c r="GF865" s="53"/>
      <c r="GG865" s="53"/>
      <c r="GH865" s="53"/>
      <c r="GI865" s="53"/>
      <c r="GJ865" s="53"/>
      <c r="GK865" s="53"/>
      <c r="GL865" s="53"/>
      <c r="GM865" s="53"/>
      <c r="GN865" s="53"/>
      <c r="GO865" s="53"/>
      <c r="GP865" s="53"/>
      <c r="GQ865" s="53"/>
      <c r="GR865" s="53"/>
      <c r="GS865" s="53"/>
      <c r="GT865" s="53"/>
      <c r="GU865" s="53"/>
      <c r="GV865" s="53"/>
      <c r="GW865" s="53"/>
      <c r="GX865" s="53"/>
      <c r="GY865" s="53"/>
      <c r="GZ865" s="53"/>
      <c r="HA865" s="53"/>
      <c r="HB865" s="53"/>
      <c r="HC865" s="53"/>
      <c r="HD865" s="53"/>
      <c r="HE865" s="53"/>
      <c r="HF865" s="53"/>
      <c r="HG865" s="53"/>
      <c r="HH865" s="53"/>
      <c r="HI865" s="53"/>
      <c r="HJ865" s="53"/>
      <c r="HK865" s="53"/>
      <c r="HL865" s="53"/>
      <c r="HM865" s="53"/>
      <c r="HN865" s="53"/>
      <c r="HO865" s="53"/>
      <c r="HP865" s="53"/>
      <c r="HQ865" s="53"/>
      <c r="HR865" s="53"/>
      <c r="HS865" s="53"/>
      <c r="HT865" s="53"/>
      <c r="HU865" s="53"/>
      <c r="HV865" s="53"/>
      <c r="HW865" s="53"/>
      <c r="HX865" s="53"/>
      <c r="HY865" s="53"/>
      <c r="HZ865" s="53"/>
      <c r="IA865" s="53"/>
      <c r="IB865" s="53"/>
      <c r="IC865" s="53"/>
      <c r="ID865" s="53"/>
      <c r="IE865" s="53"/>
      <c r="IF865" s="53"/>
      <c r="IG865" s="53"/>
      <c r="IH865" s="53"/>
      <c r="II865" s="53"/>
      <c r="IJ865" s="53"/>
      <c r="IK865" s="53"/>
      <c r="IL865" s="53"/>
      <c r="IM865" s="53"/>
      <c r="IN865" s="53"/>
      <c r="IO865" s="53"/>
      <c r="IP865" s="53"/>
      <c r="IQ865" s="53"/>
      <c r="IR865" s="53"/>
      <c r="IS865" s="53"/>
      <c r="IT865" s="53"/>
      <c r="IU865" s="53"/>
    </row>
    <row r="866" spans="1:255" s="52" customFormat="1" ht="11.65" customHeight="1">
      <c r="A866" s="74">
        <v>865</v>
      </c>
      <c r="B866" s="55" t="s">
        <v>2834</v>
      </c>
      <c r="C866" s="56" t="s">
        <v>2833</v>
      </c>
      <c r="D866" s="67">
        <v>15</v>
      </c>
      <c r="E866" s="55">
        <v>17</v>
      </c>
      <c r="F866" s="78">
        <v>17557109.280000001</v>
      </c>
      <c r="G866" s="69" t="s">
        <v>1229</v>
      </c>
      <c r="H866" s="63"/>
      <c r="I866" s="94"/>
      <c r="J866" s="53"/>
      <c r="K866" s="48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3"/>
      <c r="BS866" s="53"/>
      <c r="BT866" s="53"/>
      <c r="BU866" s="53"/>
      <c r="BV866" s="53"/>
      <c r="BW866" s="53"/>
      <c r="BX866" s="53"/>
      <c r="BY866" s="53"/>
      <c r="BZ866" s="53"/>
      <c r="CA866" s="53"/>
      <c r="CB866" s="53"/>
      <c r="CC866" s="53"/>
      <c r="CD866" s="53"/>
      <c r="CE866" s="53"/>
      <c r="CF866" s="53"/>
      <c r="CG866" s="53"/>
      <c r="CH866" s="53"/>
      <c r="CI866" s="53"/>
      <c r="CJ866" s="53"/>
      <c r="CK866" s="53"/>
      <c r="CL866" s="53"/>
      <c r="CM866" s="53"/>
      <c r="CN866" s="53"/>
      <c r="CO866" s="53"/>
      <c r="CP866" s="53"/>
      <c r="CQ866" s="53"/>
      <c r="CR866" s="53"/>
      <c r="CS866" s="53"/>
      <c r="CT866" s="53"/>
      <c r="CU866" s="53"/>
      <c r="CV866" s="53"/>
      <c r="CW866" s="53"/>
      <c r="CX866" s="53"/>
      <c r="CY866" s="53"/>
      <c r="CZ866" s="53"/>
      <c r="DA866" s="53"/>
      <c r="DB866" s="53"/>
      <c r="DC866" s="53"/>
      <c r="DD866" s="53"/>
      <c r="DE866" s="53"/>
      <c r="DF866" s="53"/>
      <c r="DG866" s="53"/>
      <c r="DH866" s="53"/>
      <c r="DI866" s="53"/>
      <c r="DJ866" s="53"/>
      <c r="DK866" s="53"/>
      <c r="DL866" s="53"/>
      <c r="DM866" s="53"/>
      <c r="DN866" s="53"/>
      <c r="DO866" s="53"/>
      <c r="DP866" s="53"/>
      <c r="DQ866" s="53"/>
      <c r="DR866" s="53"/>
      <c r="DS866" s="53"/>
      <c r="DT866" s="53"/>
      <c r="DU866" s="53"/>
      <c r="DV866" s="53"/>
      <c r="DW866" s="53"/>
      <c r="DX866" s="53"/>
      <c r="DY866" s="53"/>
      <c r="DZ866" s="53"/>
      <c r="EA866" s="53"/>
      <c r="EB866" s="53"/>
      <c r="EC866" s="53"/>
      <c r="ED866" s="53"/>
      <c r="EE866" s="53"/>
      <c r="EF866" s="53"/>
      <c r="EG866" s="53"/>
      <c r="EH866" s="53"/>
      <c r="EI866" s="53"/>
      <c r="EJ866" s="53"/>
      <c r="EK866" s="53"/>
      <c r="EL866" s="53"/>
      <c r="EM866" s="53"/>
      <c r="EN866" s="53"/>
      <c r="EO866" s="53"/>
      <c r="EP866" s="53"/>
      <c r="EQ866" s="53"/>
      <c r="ER866" s="53"/>
      <c r="ES866" s="53"/>
      <c r="ET866" s="53"/>
      <c r="EU866" s="53"/>
      <c r="EV866" s="53"/>
      <c r="EW866" s="53"/>
      <c r="EX866" s="53"/>
      <c r="EY866" s="53"/>
      <c r="EZ866" s="53"/>
      <c r="FA866" s="53"/>
      <c r="FB866" s="53"/>
      <c r="FC866" s="53"/>
      <c r="FD866" s="53"/>
      <c r="FE866" s="53"/>
      <c r="FF866" s="53"/>
      <c r="FG866" s="53"/>
      <c r="FH866" s="53"/>
      <c r="FI866" s="53"/>
      <c r="FJ866" s="53"/>
      <c r="FK866" s="53"/>
      <c r="FL866" s="53"/>
      <c r="FM866" s="53"/>
      <c r="FN866" s="53"/>
      <c r="FO866" s="53"/>
      <c r="FP866" s="53"/>
      <c r="FQ866" s="53"/>
      <c r="FR866" s="53"/>
      <c r="FS866" s="53"/>
      <c r="FT866" s="53"/>
      <c r="FU866" s="53"/>
      <c r="FV866" s="53"/>
      <c r="FW866" s="53"/>
      <c r="FX866" s="53"/>
      <c r="FY866" s="53"/>
      <c r="FZ866" s="53"/>
      <c r="GA866" s="53"/>
      <c r="GB866" s="53"/>
      <c r="GC866" s="53"/>
      <c r="GD866" s="53"/>
      <c r="GE866" s="53"/>
      <c r="GF866" s="53"/>
      <c r="GG866" s="53"/>
      <c r="GH866" s="53"/>
      <c r="GI866" s="53"/>
      <c r="GJ866" s="53"/>
      <c r="GK866" s="53"/>
      <c r="GL866" s="53"/>
      <c r="GM866" s="53"/>
      <c r="GN866" s="53"/>
      <c r="GO866" s="53"/>
      <c r="GP866" s="53"/>
      <c r="GQ866" s="53"/>
      <c r="GR866" s="53"/>
      <c r="GS866" s="53"/>
      <c r="GT866" s="53"/>
      <c r="GU866" s="53"/>
      <c r="GV866" s="53"/>
      <c r="GW866" s="53"/>
      <c r="GX866" s="53"/>
      <c r="GY866" s="53"/>
      <c r="GZ866" s="53"/>
      <c r="HA866" s="53"/>
      <c r="HB866" s="53"/>
      <c r="HC866" s="53"/>
      <c r="HD866" s="53"/>
      <c r="HE866" s="53"/>
      <c r="HF866" s="53"/>
      <c r="HG866" s="53"/>
      <c r="HH866" s="53"/>
      <c r="HI866" s="53"/>
      <c r="HJ866" s="53"/>
      <c r="HK866" s="53"/>
      <c r="HL866" s="53"/>
      <c r="HM866" s="53"/>
      <c r="HN866" s="53"/>
      <c r="HO866" s="53"/>
      <c r="HP866" s="53"/>
      <c r="HQ866" s="53"/>
      <c r="HR866" s="53"/>
      <c r="HS866" s="53"/>
      <c r="HT866" s="53"/>
      <c r="HU866" s="53"/>
      <c r="HV866" s="53"/>
      <c r="HW866" s="53"/>
      <c r="HX866" s="53"/>
      <c r="HY866" s="53"/>
      <c r="HZ866" s="53"/>
      <c r="IA866" s="53"/>
      <c r="IB866" s="53"/>
      <c r="IC866" s="53"/>
      <c r="ID866" s="53"/>
      <c r="IE866" s="53"/>
      <c r="IF866" s="53"/>
      <c r="IG866" s="53"/>
      <c r="IH866" s="53"/>
      <c r="II866" s="53"/>
      <c r="IJ866" s="53"/>
      <c r="IK866" s="53"/>
      <c r="IL866" s="53"/>
      <c r="IM866" s="53"/>
      <c r="IN866" s="53"/>
      <c r="IO866" s="53"/>
      <c r="IP866" s="53"/>
      <c r="IQ866" s="53"/>
      <c r="IR866" s="53"/>
      <c r="IS866" s="53"/>
      <c r="IT866" s="53"/>
      <c r="IU866" s="53"/>
    </row>
    <row r="867" spans="1:255" s="52" customFormat="1" ht="11.65" customHeight="1">
      <c r="A867" s="74">
        <v>866</v>
      </c>
      <c r="B867" s="55" t="s">
        <v>2838</v>
      </c>
      <c r="C867" s="56" t="s">
        <v>2833</v>
      </c>
      <c r="D867" s="67">
        <v>51</v>
      </c>
      <c r="E867" s="55">
        <v>53</v>
      </c>
      <c r="F867" s="59">
        <v>29798943.289999999</v>
      </c>
      <c r="G867" s="79" t="s">
        <v>1229</v>
      </c>
      <c r="H867" s="63" t="s">
        <v>1933</v>
      </c>
      <c r="I867" s="94">
        <v>569068</v>
      </c>
      <c r="J867" s="118"/>
      <c r="K867" s="48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3"/>
      <c r="BS867" s="53"/>
      <c r="BT867" s="53"/>
      <c r="BU867" s="53"/>
      <c r="BV867" s="53"/>
      <c r="BW867" s="53"/>
      <c r="BX867" s="53"/>
      <c r="BY867" s="53"/>
      <c r="BZ867" s="53"/>
      <c r="CA867" s="53"/>
      <c r="CB867" s="53"/>
      <c r="CC867" s="53"/>
      <c r="CD867" s="53"/>
      <c r="CE867" s="53"/>
      <c r="CF867" s="53"/>
      <c r="CG867" s="53"/>
      <c r="CH867" s="53"/>
      <c r="CI867" s="53"/>
      <c r="CJ867" s="53"/>
      <c r="CK867" s="53"/>
      <c r="CL867" s="53"/>
      <c r="CM867" s="53"/>
      <c r="CN867" s="53"/>
      <c r="CO867" s="53"/>
      <c r="CP867" s="53"/>
      <c r="CQ867" s="53"/>
      <c r="CR867" s="53"/>
      <c r="CS867" s="53"/>
      <c r="CT867" s="53"/>
      <c r="CU867" s="53"/>
      <c r="CV867" s="53"/>
      <c r="CW867" s="53"/>
      <c r="CX867" s="53"/>
      <c r="CY867" s="53"/>
      <c r="CZ867" s="53"/>
      <c r="DA867" s="53"/>
      <c r="DB867" s="53"/>
      <c r="DC867" s="53"/>
      <c r="DD867" s="53"/>
      <c r="DE867" s="53"/>
      <c r="DF867" s="53"/>
      <c r="DG867" s="53"/>
      <c r="DH867" s="53"/>
      <c r="DI867" s="53"/>
      <c r="DJ867" s="53"/>
      <c r="DK867" s="53"/>
      <c r="DL867" s="53"/>
      <c r="DM867" s="53"/>
      <c r="DN867" s="53"/>
      <c r="DO867" s="53"/>
      <c r="DP867" s="53"/>
      <c r="DQ867" s="53"/>
      <c r="DR867" s="53"/>
      <c r="DS867" s="53"/>
      <c r="DT867" s="53"/>
      <c r="DU867" s="53"/>
      <c r="DV867" s="53"/>
      <c r="DW867" s="53"/>
      <c r="DX867" s="53"/>
      <c r="DY867" s="53"/>
      <c r="DZ867" s="53"/>
      <c r="EA867" s="53"/>
      <c r="EB867" s="53"/>
      <c r="EC867" s="53"/>
      <c r="ED867" s="53"/>
      <c r="EE867" s="53"/>
      <c r="EF867" s="53"/>
      <c r="EG867" s="53"/>
      <c r="EH867" s="53"/>
      <c r="EI867" s="53"/>
      <c r="EJ867" s="53"/>
      <c r="EK867" s="53"/>
      <c r="EL867" s="53"/>
      <c r="EM867" s="53"/>
      <c r="EN867" s="53"/>
      <c r="EO867" s="53"/>
      <c r="EP867" s="53"/>
      <c r="EQ867" s="53"/>
      <c r="ER867" s="53"/>
      <c r="ES867" s="53"/>
      <c r="ET867" s="53"/>
      <c r="EU867" s="53"/>
      <c r="EV867" s="53"/>
      <c r="EW867" s="53"/>
      <c r="EX867" s="53"/>
      <c r="EY867" s="53"/>
      <c r="EZ867" s="53"/>
      <c r="FA867" s="53"/>
      <c r="FB867" s="53"/>
      <c r="FC867" s="53"/>
      <c r="FD867" s="53"/>
      <c r="FE867" s="53"/>
      <c r="FF867" s="53"/>
      <c r="FG867" s="53"/>
      <c r="FH867" s="53"/>
      <c r="FI867" s="53"/>
      <c r="FJ867" s="53"/>
      <c r="FK867" s="53"/>
      <c r="FL867" s="53"/>
      <c r="FM867" s="53"/>
      <c r="FN867" s="53"/>
      <c r="FO867" s="53"/>
      <c r="FP867" s="53"/>
      <c r="FQ867" s="53"/>
      <c r="FR867" s="53"/>
      <c r="FS867" s="53"/>
      <c r="FT867" s="53"/>
      <c r="FU867" s="53"/>
      <c r="FV867" s="53"/>
      <c r="FW867" s="53"/>
      <c r="FX867" s="53"/>
      <c r="FY867" s="53"/>
      <c r="FZ867" s="53"/>
      <c r="GA867" s="53"/>
      <c r="GB867" s="53"/>
      <c r="GC867" s="53"/>
      <c r="GD867" s="53"/>
      <c r="GE867" s="53"/>
      <c r="GF867" s="53"/>
      <c r="GG867" s="53"/>
      <c r="GH867" s="53"/>
      <c r="GI867" s="53"/>
      <c r="GJ867" s="53"/>
      <c r="GK867" s="53"/>
      <c r="GL867" s="53"/>
      <c r="GM867" s="53"/>
      <c r="GN867" s="53"/>
      <c r="GO867" s="53"/>
      <c r="GP867" s="53"/>
      <c r="GQ867" s="53"/>
      <c r="GR867" s="53"/>
      <c r="GS867" s="53"/>
      <c r="GT867" s="53"/>
      <c r="GU867" s="53"/>
      <c r="GV867" s="53"/>
      <c r="GW867" s="53"/>
      <c r="GX867" s="53"/>
      <c r="GY867" s="53"/>
      <c r="GZ867" s="53"/>
      <c r="HA867" s="53"/>
      <c r="HB867" s="53"/>
      <c r="HC867" s="53"/>
      <c r="HD867" s="53"/>
      <c r="HE867" s="53"/>
      <c r="HF867" s="53"/>
      <c r="HG867" s="53"/>
      <c r="HH867" s="53"/>
      <c r="HI867" s="53"/>
      <c r="HJ867" s="53"/>
      <c r="HK867" s="53"/>
      <c r="HL867" s="53"/>
      <c r="HM867" s="53"/>
      <c r="HN867" s="53"/>
      <c r="HO867" s="53"/>
      <c r="HP867" s="53"/>
      <c r="HQ867" s="53"/>
      <c r="HR867" s="53"/>
      <c r="HS867" s="53"/>
      <c r="HT867" s="53"/>
      <c r="HU867" s="53"/>
      <c r="HV867" s="53"/>
      <c r="HW867" s="53"/>
      <c r="HX867" s="53"/>
      <c r="HY867" s="53"/>
      <c r="HZ867" s="53"/>
      <c r="IA867" s="53"/>
      <c r="IB867" s="53"/>
      <c r="IC867" s="53"/>
      <c r="ID867" s="53"/>
      <c r="IE867" s="53"/>
      <c r="IF867" s="53"/>
      <c r="IG867" s="53"/>
      <c r="IH867" s="53"/>
      <c r="II867" s="53"/>
      <c r="IJ867" s="53"/>
      <c r="IK867" s="53"/>
      <c r="IL867" s="53"/>
      <c r="IM867" s="53"/>
      <c r="IN867" s="53"/>
      <c r="IO867" s="53"/>
      <c r="IP867" s="53"/>
      <c r="IQ867" s="53"/>
      <c r="IR867" s="53"/>
      <c r="IS867" s="53"/>
      <c r="IT867" s="53"/>
      <c r="IU867" s="53"/>
    </row>
    <row r="868" spans="1:255" s="52" customFormat="1" ht="11.65" customHeight="1">
      <c r="A868" s="74">
        <v>867</v>
      </c>
      <c r="B868" s="55" t="s">
        <v>2841</v>
      </c>
      <c r="C868" s="56" t="s">
        <v>2840</v>
      </c>
      <c r="D868" s="67">
        <v>3</v>
      </c>
      <c r="E868" s="55" t="s">
        <v>924</v>
      </c>
      <c r="F868" s="78">
        <v>8204400.3600000003</v>
      </c>
      <c r="G868" s="69" t="s">
        <v>1229</v>
      </c>
      <c r="H868" s="63"/>
      <c r="I868" s="94"/>
      <c r="J868" s="53"/>
      <c r="K868" s="48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3"/>
      <c r="BS868" s="53"/>
      <c r="BT868" s="53"/>
      <c r="BU868" s="53"/>
      <c r="BV868" s="53"/>
      <c r="BW868" s="53"/>
      <c r="BX868" s="53"/>
      <c r="BY868" s="53"/>
      <c r="BZ868" s="53"/>
      <c r="CA868" s="53"/>
      <c r="CB868" s="53"/>
      <c r="CC868" s="53"/>
      <c r="CD868" s="53"/>
      <c r="CE868" s="53"/>
      <c r="CF868" s="53"/>
      <c r="CG868" s="53"/>
      <c r="CH868" s="53"/>
      <c r="CI868" s="53"/>
      <c r="CJ868" s="53"/>
      <c r="CK868" s="53"/>
      <c r="CL868" s="53"/>
      <c r="CM868" s="53"/>
      <c r="CN868" s="53"/>
      <c r="CO868" s="53"/>
      <c r="CP868" s="53"/>
      <c r="CQ868" s="53"/>
      <c r="CR868" s="53"/>
      <c r="CS868" s="53"/>
      <c r="CT868" s="53"/>
      <c r="CU868" s="53"/>
      <c r="CV868" s="53"/>
      <c r="CW868" s="53"/>
      <c r="CX868" s="53"/>
      <c r="CY868" s="53"/>
      <c r="CZ868" s="53"/>
      <c r="DA868" s="53"/>
      <c r="DB868" s="53"/>
      <c r="DC868" s="53"/>
      <c r="DD868" s="53"/>
      <c r="DE868" s="53"/>
      <c r="DF868" s="53"/>
      <c r="DG868" s="53"/>
      <c r="DH868" s="53"/>
      <c r="DI868" s="53"/>
      <c r="DJ868" s="53"/>
      <c r="DK868" s="53"/>
      <c r="DL868" s="53"/>
      <c r="DM868" s="53"/>
      <c r="DN868" s="53"/>
      <c r="DO868" s="53"/>
      <c r="DP868" s="53"/>
      <c r="DQ868" s="53"/>
      <c r="DR868" s="53"/>
      <c r="DS868" s="53"/>
      <c r="DT868" s="53"/>
      <c r="DU868" s="53"/>
      <c r="DV868" s="53"/>
      <c r="DW868" s="53"/>
      <c r="DX868" s="53"/>
      <c r="DY868" s="53"/>
      <c r="DZ868" s="53"/>
      <c r="EA868" s="53"/>
      <c r="EB868" s="53"/>
      <c r="EC868" s="53"/>
      <c r="ED868" s="53"/>
      <c r="EE868" s="53"/>
      <c r="EF868" s="53"/>
      <c r="EG868" s="53"/>
      <c r="EH868" s="53"/>
      <c r="EI868" s="53"/>
      <c r="EJ868" s="53"/>
      <c r="EK868" s="53"/>
      <c r="EL868" s="53"/>
      <c r="EM868" s="53"/>
      <c r="EN868" s="53"/>
      <c r="EO868" s="53"/>
      <c r="EP868" s="53"/>
      <c r="EQ868" s="53"/>
      <c r="ER868" s="53"/>
      <c r="ES868" s="53"/>
      <c r="ET868" s="53"/>
      <c r="EU868" s="53"/>
      <c r="EV868" s="53"/>
      <c r="EW868" s="53"/>
      <c r="EX868" s="53"/>
      <c r="EY868" s="53"/>
      <c r="EZ868" s="53"/>
      <c r="FA868" s="53"/>
      <c r="FB868" s="53"/>
      <c r="FC868" s="53"/>
      <c r="FD868" s="53"/>
      <c r="FE868" s="53"/>
      <c r="FF868" s="53"/>
      <c r="FG868" s="53"/>
      <c r="FH868" s="53"/>
      <c r="FI868" s="53"/>
      <c r="FJ868" s="53"/>
      <c r="FK868" s="53"/>
      <c r="FL868" s="53"/>
      <c r="FM868" s="53"/>
      <c r="FN868" s="53"/>
      <c r="FO868" s="53"/>
      <c r="FP868" s="53"/>
      <c r="FQ868" s="53"/>
      <c r="FR868" s="53"/>
      <c r="FS868" s="53"/>
      <c r="FT868" s="53"/>
      <c r="FU868" s="53"/>
      <c r="FV868" s="53"/>
      <c r="FW868" s="53"/>
      <c r="FX868" s="53"/>
      <c r="FY868" s="53"/>
      <c r="FZ868" s="53"/>
      <c r="GA868" s="53"/>
      <c r="GB868" s="53"/>
      <c r="GC868" s="53"/>
      <c r="GD868" s="53"/>
      <c r="GE868" s="53"/>
      <c r="GF868" s="53"/>
      <c r="GG868" s="53"/>
      <c r="GH868" s="53"/>
      <c r="GI868" s="53"/>
      <c r="GJ868" s="53"/>
      <c r="GK868" s="53"/>
      <c r="GL868" s="53"/>
      <c r="GM868" s="53"/>
      <c r="GN868" s="53"/>
      <c r="GO868" s="53"/>
      <c r="GP868" s="53"/>
      <c r="GQ868" s="53"/>
      <c r="GR868" s="53"/>
      <c r="GS868" s="53"/>
      <c r="GT868" s="53"/>
      <c r="GU868" s="53"/>
      <c r="GV868" s="53"/>
      <c r="GW868" s="53"/>
      <c r="GX868" s="53"/>
      <c r="GY868" s="53"/>
      <c r="GZ868" s="53"/>
      <c r="HA868" s="53"/>
      <c r="HB868" s="53"/>
      <c r="HC868" s="53"/>
      <c r="HD868" s="53"/>
      <c r="HE868" s="53"/>
      <c r="HF868" s="53"/>
      <c r="HG868" s="53"/>
      <c r="HH868" s="53"/>
      <c r="HI868" s="53"/>
      <c r="HJ868" s="53"/>
      <c r="HK868" s="53"/>
      <c r="HL868" s="53"/>
      <c r="HM868" s="53"/>
      <c r="HN868" s="53"/>
      <c r="HO868" s="53"/>
      <c r="HP868" s="53"/>
      <c r="HQ868" s="53"/>
      <c r="HR868" s="53"/>
      <c r="HS868" s="53"/>
      <c r="HT868" s="53"/>
      <c r="HU868" s="53"/>
      <c r="HV868" s="53"/>
      <c r="HW868" s="53"/>
      <c r="HX868" s="53"/>
      <c r="HY868" s="53"/>
      <c r="HZ868" s="53"/>
      <c r="IA868" s="53"/>
      <c r="IB868" s="53"/>
      <c r="IC868" s="53"/>
      <c r="ID868" s="53"/>
      <c r="IE868" s="53"/>
      <c r="IF868" s="53"/>
      <c r="IG868" s="53"/>
      <c r="IH868" s="53"/>
      <c r="II868" s="53"/>
      <c r="IJ868" s="53"/>
      <c r="IK868" s="53"/>
      <c r="IL868" s="53"/>
      <c r="IM868" s="53"/>
      <c r="IN868" s="53"/>
      <c r="IO868" s="53"/>
      <c r="IP868" s="53"/>
      <c r="IQ868" s="53"/>
      <c r="IR868" s="53"/>
      <c r="IS868" s="53"/>
      <c r="IT868" s="53"/>
      <c r="IU868" s="53"/>
    </row>
    <row r="869" spans="1:255" s="52" customFormat="1" ht="11.65" customHeight="1">
      <c r="A869" s="74">
        <v>868</v>
      </c>
      <c r="B869" s="55" t="s">
        <v>2002</v>
      </c>
      <c r="C869" s="56" t="s">
        <v>2840</v>
      </c>
      <c r="D869" s="67">
        <v>14</v>
      </c>
      <c r="E869" s="55"/>
      <c r="F869" s="78">
        <v>10709346.59</v>
      </c>
      <c r="G869" s="69" t="s">
        <v>1229</v>
      </c>
      <c r="H869" s="63"/>
      <c r="I869" s="94"/>
      <c r="J869" s="53"/>
      <c r="K869" s="48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3"/>
      <c r="BS869" s="53"/>
      <c r="BT869" s="53"/>
      <c r="BU869" s="53"/>
      <c r="BV869" s="53"/>
      <c r="BW869" s="53"/>
      <c r="BX869" s="53"/>
      <c r="BY869" s="53"/>
      <c r="BZ869" s="53"/>
      <c r="CA869" s="53"/>
      <c r="CB869" s="53"/>
      <c r="CC869" s="53"/>
      <c r="CD869" s="53"/>
      <c r="CE869" s="53"/>
      <c r="CF869" s="53"/>
      <c r="CG869" s="53"/>
      <c r="CH869" s="53"/>
      <c r="CI869" s="53"/>
      <c r="CJ869" s="53"/>
      <c r="CK869" s="53"/>
      <c r="CL869" s="53"/>
      <c r="CM869" s="53"/>
      <c r="CN869" s="53"/>
      <c r="CO869" s="53"/>
      <c r="CP869" s="53"/>
      <c r="CQ869" s="53"/>
      <c r="CR869" s="53"/>
      <c r="CS869" s="53"/>
      <c r="CT869" s="53"/>
      <c r="CU869" s="53"/>
      <c r="CV869" s="53"/>
      <c r="CW869" s="53"/>
      <c r="CX869" s="53"/>
      <c r="CY869" s="53"/>
      <c r="CZ869" s="53"/>
      <c r="DA869" s="53"/>
      <c r="DB869" s="53"/>
      <c r="DC869" s="53"/>
      <c r="DD869" s="53"/>
      <c r="DE869" s="53"/>
      <c r="DF869" s="53"/>
      <c r="DG869" s="53"/>
      <c r="DH869" s="53"/>
      <c r="DI869" s="53"/>
      <c r="DJ869" s="53"/>
      <c r="DK869" s="53"/>
      <c r="DL869" s="53"/>
      <c r="DM869" s="53"/>
      <c r="DN869" s="53"/>
      <c r="DO869" s="53"/>
      <c r="DP869" s="53"/>
      <c r="DQ869" s="53"/>
      <c r="DR869" s="53"/>
      <c r="DS869" s="53"/>
      <c r="DT869" s="53"/>
      <c r="DU869" s="53"/>
      <c r="DV869" s="53"/>
      <c r="DW869" s="53"/>
      <c r="DX869" s="53"/>
      <c r="DY869" s="53"/>
      <c r="DZ869" s="53"/>
      <c r="EA869" s="53"/>
      <c r="EB869" s="53"/>
      <c r="EC869" s="53"/>
      <c r="ED869" s="53"/>
      <c r="EE869" s="53"/>
      <c r="EF869" s="53"/>
      <c r="EG869" s="53"/>
      <c r="EH869" s="53"/>
      <c r="EI869" s="53"/>
      <c r="EJ869" s="53"/>
      <c r="EK869" s="53"/>
      <c r="EL869" s="53"/>
      <c r="EM869" s="53"/>
      <c r="EN869" s="53"/>
      <c r="EO869" s="53"/>
      <c r="EP869" s="53"/>
      <c r="EQ869" s="53"/>
      <c r="ER869" s="53"/>
      <c r="ES869" s="53"/>
      <c r="ET869" s="53"/>
      <c r="EU869" s="53"/>
      <c r="EV869" s="53"/>
      <c r="EW869" s="53"/>
      <c r="EX869" s="53"/>
      <c r="EY869" s="53"/>
      <c r="EZ869" s="53"/>
      <c r="FA869" s="53"/>
      <c r="FB869" s="53"/>
      <c r="FC869" s="53"/>
      <c r="FD869" s="53"/>
      <c r="FE869" s="53"/>
      <c r="FF869" s="53"/>
      <c r="FG869" s="53"/>
      <c r="FH869" s="53"/>
      <c r="FI869" s="53"/>
      <c r="FJ869" s="53"/>
      <c r="FK869" s="53"/>
      <c r="FL869" s="53"/>
      <c r="FM869" s="53"/>
      <c r="FN869" s="53"/>
      <c r="FO869" s="53"/>
      <c r="FP869" s="53"/>
      <c r="FQ869" s="53"/>
      <c r="FR869" s="53"/>
      <c r="FS869" s="53"/>
      <c r="FT869" s="53"/>
      <c r="FU869" s="53"/>
      <c r="FV869" s="53"/>
      <c r="FW869" s="53"/>
      <c r="FX869" s="53"/>
      <c r="FY869" s="53"/>
      <c r="FZ869" s="53"/>
      <c r="GA869" s="53"/>
      <c r="GB869" s="53"/>
      <c r="GC869" s="53"/>
      <c r="GD869" s="53"/>
      <c r="GE869" s="53"/>
      <c r="GF869" s="53"/>
      <c r="GG869" s="53"/>
      <c r="GH869" s="53"/>
      <c r="GI869" s="53"/>
      <c r="GJ869" s="53"/>
      <c r="GK869" s="53"/>
      <c r="GL869" s="53"/>
      <c r="GM869" s="53"/>
      <c r="GN869" s="53"/>
      <c r="GO869" s="53"/>
      <c r="GP869" s="53"/>
      <c r="GQ869" s="53"/>
      <c r="GR869" s="53"/>
      <c r="GS869" s="53"/>
      <c r="GT869" s="53"/>
      <c r="GU869" s="53"/>
      <c r="GV869" s="53"/>
      <c r="GW869" s="53"/>
      <c r="GX869" s="53"/>
      <c r="GY869" s="53"/>
      <c r="GZ869" s="53"/>
      <c r="HA869" s="53"/>
      <c r="HB869" s="53"/>
      <c r="HC869" s="53"/>
      <c r="HD869" s="53"/>
      <c r="HE869" s="53"/>
      <c r="HF869" s="53"/>
      <c r="HG869" s="53"/>
      <c r="HH869" s="53"/>
      <c r="HI869" s="53"/>
      <c r="HJ869" s="53"/>
      <c r="HK869" s="53"/>
      <c r="HL869" s="53"/>
      <c r="HM869" s="53"/>
      <c r="HN869" s="53"/>
      <c r="HO869" s="53"/>
      <c r="HP869" s="53"/>
      <c r="HQ869" s="53"/>
      <c r="HR869" s="53"/>
      <c r="HS869" s="53"/>
      <c r="HT869" s="53"/>
      <c r="HU869" s="53"/>
      <c r="HV869" s="53"/>
      <c r="HW869" s="53"/>
      <c r="HX869" s="53"/>
      <c r="HY869" s="53"/>
      <c r="HZ869" s="53"/>
      <c r="IA869" s="53"/>
      <c r="IB869" s="53"/>
      <c r="IC869" s="53"/>
      <c r="ID869" s="53"/>
      <c r="IE869" s="53"/>
      <c r="IF869" s="53"/>
      <c r="IG869" s="53"/>
      <c r="IH869" s="53"/>
      <c r="II869" s="53"/>
      <c r="IJ869" s="53"/>
      <c r="IK869" s="53"/>
      <c r="IL869" s="53"/>
      <c r="IM869" s="53"/>
      <c r="IN869" s="53"/>
      <c r="IO869" s="53"/>
      <c r="IP869" s="53"/>
      <c r="IQ869" s="53"/>
      <c r="IR869" s="53"/>
      <c r="IS869" s="53"/>
      <c r="IT869" s="53"/>
      <c r="IU869" s="53"/>
    </row>
    <row r="870" spans="1:255" s="52" customFormat="1" ht="11.65" customHeight="1">
      <c r="A870" s="74">
        <v>869</v>
      </c>
      <c r="B870" s="55" t="s">
        <v>2016</v>
      </c>
      <c r="C870" s="56" t="s">
        <v>2842</v>
      </c>
      <c r="D870" s="67">
        <v>14</v>
      </c>
      <c r="E870" s="55"/>
      <c r="F870" s="59">
        <v>717524.68</v>
      </c>
      <c r="G870" s="69" t="s">
        <v>1229</v>
      </c>
      <c r="H870" s="63"/>
      <c r="I870" s="94"/>
      <c r="J870" s="53"/>
      <c r="K870" s="48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3"/>
      <c r="BS870" s="53"/>
      <c r="BT870" s="53"/>
      <c r="BU870" s="53"/>
      <c r="BV870" s="53"/>
      <c r="BW870" s="53"/>
      <c r="BX870" s="53"/>
      <c r="BY870" s="53"/>
      <c r="BZ870" s="53"/>
      <c r="CA870" s="53"/>
      <c r="CB870" s="53"/>
      <c r="CC870" s="53"/>
      <c r="CD870" s="53"/>
      <c r="CE870" s="53"/>
      <c r="CF870" s="53"/>
      <c r="CG870" s="53"/>
      <c r="CH870" s="53"/>
      <c r="CI870" s="53"/>
      <c r="CJ870" s="53"/>
      <c r="CK870" s="53"/>
      <c r="CL870" s="53"/>
      <c r="CM870" s="53"/>
      <c r="CN870" s="53"/>
      <c r="CO870" s="53"/>
      <c r="CP870" s="53"/>
      <c r="CQ870" s="53"/>
      <c r="CR870" s="53"/>
      <c r="CS870" s="53"/>
      <c r="CT870" s="53"/>
      <c r="CU870" s="53"/>
      <c r="CV870" s="53"/>
      <c r="CW870" s="53"/>
      <c r="CX870" s="53"/>
      <c r="CY870" s="53"/>
      <c r="CZ870" s="53"/>
      <c r="DA870" s="53"/>
      <c r="DB870" s="53"/>
      <c r="DC870" s="53"/>
      <c r="DD870" s="53"/>
      <c r="DE870" s="53"/>
      <c r="DF870" s="53"/>
      <c r="DG870" s="53"/>
      <c r="DH870" s="53"/>
      <c r="DI870" s="53"/>
      <c r="DJ870" s="53"/>
      <c r="DK870" s="53"/>
      <c r="DL870" s="53"/>
      <c r="DM870" s="53"/>
      <c r="DN870" s="53"/>
      <c r="DO870" s="53"/>
      <c r="DP870" s="53"/>
      <c r="DQ870" s="53"/>
      <c r="DR870" s="53"/>
      <c r="DS870" s="53"/>
      <c r="DT870" s="53"/>
      <c r="DU870" s="53"/>
      <c r="DV870" s="53"/>
      <c r="DW870" s="53"/>
      <c r="DX870" s="53"/>
      <c r="DY870" s="53"/>
      <c r="DZ870" s="53"/>
      <c r="EA870" s="53"/>
      <c r="EB870" s="53"/>
      <c r="EC870" s="53"/>
      <c r="ED870" s="53"/>
      <c r="EE870" s="53"/>
      <c r="EF870" s="53"/>
      <c r="EG870" s="53"/>
      <c r="EH870" s="53"/>
      <c r="EI870" s="53"/>
      <c r="EJ870" s="53"/>
      <c r="EK870" s="53"/>
      <c r="EL870" s="53"/>
      <c r="EM870" s="53"/>
      <c r="EN870" s="53"/>
      <c r="EO870" s="53"/>
      <c r="EP870" s="53"/>
      <c r="EQ870" s="53"/>
      <c r="ER870" s="53"/>
      <c r="ES870" s="53"/>
      <c r="ET870" s="53"/>
      <c r="EU870" s="53"/>
      <c r="EV870" s="53"/>
      <c r="EW870" s="53"/>
      <c r="EX870" s="53"/>
      <c r="EY870" s="53"/>
      <c r="EZ870" s="53"/>
      <c r="FA870" s="53"/>
      <c r="FB870" s="53"/>
      <c r="FC870" s="53"/>
      <c r="FD870" s="53"/>
      <c r="FE870" s="53"/>
      <c r="FF870" s="53"/>
      <c r="FG870" s="53"/>
      <c r="FH870" s="53"/>
      <c r="FI870" s="53"/>
      <c r="FJ870" s="53"/>
      <c r="FK870" s="53"/>
      <c r="FL870" s="53"/>
      <c r="FM870" s="53"/>
      <c r="FN870" s="53"/>
      <c r="FO870" s="53"/>
      <c r="FP870" s="53"/>
      <c r="FQ870" s="53"/>
      <c r="FR870" s="53"/>
      <c r="FS870" s="53"/>
      <c r="FT870" s="53"/>
      <c r="FU870" s="53"/>
      <c r="FV870" s="53"/>
      <c r="FW870" s="53"/>
      <c r="FX870" s="53"/>
      <c r="FY870" s="53"/>
      <c r="FZ870" s="53"/>
      <c r="GA870" s="53"/>
      <c r="GB870" s="53"/>
      <c r="GC870" s="53"/>
      <c r="GD870" s="53"/>
      <c r="GE870" s="53"/>
      <c r="GF870" s="53"/>
      <c r="GG870" s="53"/>
      <c r="GH870" s="53"/>
      <c r="GI870" s="53"/>
      <c r="GJ870" s="53"/>
      <c r="GK870" s="53"/>
      <c r="GL870" s="53"/>
      <c r="GM870" s="53"/>
      <c r="GN870" s="53"/>
      <c r="GO870" s="53"/>
      <c r="GP870" s="53"/>
      <c r="GQ870" s="53"/>
      <c r="GR870" s="53"/>
      <c r="GS870" s="53"/>
      <c r="GT870" s="53"/>
      <c r="GU870" s="53"/>
      <c r="GV870" s="53"/>
      <c r="GW870" s="53"/>
      <c r="GX870" s="53"/>
      <c r="GY870" s="53"/>
      <c r="GZ870" s="53"/>
      <c r="HA870" s="53"/>
      <c r="HB870" s="53"/>
      <c r="HC870" s="53"/>
      <c r="HD870" s="53"/>
      <c r="HE870" s="53"/>
      <c r="HF870" s="53"/>
      <c r="HG870" s="53"/>
      <c r="HH870" s="53"/>
      <c r="HI870" s="53"/>
      <c r="HJ870" s="53"/>
      <c r="HK870" s="53"/>
      <c r="HL870" s="53"/>
      <c r="HM870" s="53"/>
      <c r="HN870" s="53"/>
      <c r="HO870" s="53"/>
      <c r="HP870" s="53"/>
      <c r="HQ870" s="53"/>
      <c r="HR870" s="53"/>
      <c r="HS870" s="53"/>
      <c r="HT870" s="53"/>
      <c r="HU870" s="53"/>
      <c r="HV870" s="53"/>
      <c r="HW870" s="53"/>
      <c r="HX870" s="53"/>
      <c r="HY870" s="53"/>
      <c r="HZ870" s="53"/>
      <c r="IA870" s="53"/>
      <c r="IB870" s="53"/>
      <c r="IC870" s="53"/>
      <c r="ID870" s="53"/>
      <c r="IE870" s="53"/>
      <c r="IF870" s="53"/>
      <c r="IG870" s="53"/>
      <c r="IH870" s="53"/>
      <c r="II870" s="53"/>
      <c r="IJ870" s="53"/>
      <c r="IK870" s="53"/>
      <c r="IL870" s="53"/>
      <c r="IM870" s="53"/>
      <c r="IN870" s="53"/>
      <c r="IO870" s="53"/>
      <c r="IP870" s="53"/>
      <c r="IQ870" s="53"/>
      <c r="IR870" s="53"/>
      <c r="IS870" s="53"/>
      <c r="IT870" s="53"/>
      <c r="IU870" s="53"/>
    </row>
    <row r="871" spans="1:255" s="52" customFormat="1" ht="11.65" customHeight="1">
      <c r="A871" s="74">
        <v>870</v>
      </c>
      <c r="B871" s="55" t="s">
        <v>1652</v>
      </c>
      <c r="C871" s="56" t="s">
        <v>2843</v>
      </c>
      <c r="D871" s="67">
        <v>102</v>
      </c>
      <c r="E871" s="55"/>
      <c r="F871" s="78">
        <v>916965.22</v>
      </c>
      <c r="G871" s="69" t="s">
        <v>1229</v>
      </c>
      <c r="H871" s="63"/>
      <c r="I871" s="94"/>
      <c r="J871" s="53"/>
      <c r="K871" s="48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3"/>
      <c r="BS871" s="53"/>
      <c r="BT871" s="53"/>
      <c r="BU871" s="53"/>
      <c r="BV871" s="53"/>
      <c r="BW871" s="53"/>
      <c r="BX871" s="53"/>
      <c r="BY871" s="53"/>
      <c r="BZ871" s="53"/>
      <c r="CA871" s="53"/>
      <c r="CB871" s="53"/>
      <c r="CC871" s="53"/>
      <c r="CD871" s="53"/>
      <c r="CE871" s="53"/>
      <c r="CF871" s="53"/>
      <c r="CG871" s="53"/>
      <c r="CH871" s="53"/>
      <c r="CI871" s="53"/>
      <c r="CJ871" s="53"/>
      <c r="CK871" s="53"/>
      <c r="CL871" s="53"/>
      <c r="CM871" s="53"/>
      <c r="CN871" s="53"/>
      <c r="CO871" s="53"/>
      <c r="CP871" s="53"/>
      <c r="CQ871" s="53"/>
      <c r="CR871" s="53"/>
      <c r="CS871" s="53"/>
      <c r="CT871" s="53"/>
      <c r="CU871" s="53"/>
      <c r="CV871" s="53"/>
      <c r="CW871" s="53"/>
      <c r="CX871" s="53"/>
      <c r="CY871" s="53"/>
      <c r="CZ871" s="53"/>
      <c r="DA871" s="53"/>
      <c r="DB871" s="53"/>
      <c r="DC871" s="53"/>
      <c r="DD871" s="53"/>
      <c r="DE871" s="53"/>
      <c r="DF871" s="53"/>
      <c r="DG871" s="53"/>
      <c r="DH871" s="53"/>
      <c r="DI871" s="53"/>
      <c r="DJ871" s="53"/>
      <c r="DK871" s="53"/>
      <c r="DL871" s="53"/>
      <c r="DM871" s="53"/>
      <c r="DN871" s="53"/>
      <c r="DO871" s="53"/>
      <c r="DP871" s="53"/>
      <c r="DQ871" s="53"/>
      <c r="DR871" s="53"/>
      <c r="DS871" s="53"/>
      <c r="DT871" s="53"/>
      <c r="DU871" s="53"/>
      <c r="DV871" s="53"/>
      <c r="DW871" s="53"/>
      <c r="DX871" s="53"/>
      <c r="DY871" s="53"/>
      <c r="DZ871" s="53"/>
      <c r="EA871" s="53"/>
      <c r="EB871" s="53"/>
      <c r="EC871" s="53"/>
      <c r="ED871" s="53"/>
      <c r="EE871" s="53"/>
      <c r="EF871" s="53"/>
      <c r="EG871" s="53"/>
      <c r="EH871" s="53"/>
      <c r="EI871" s="53"/>
      <c r="EJ871" s="53"/>
      <c r="EK871" s="53"/>
      <c r="EL871" s="53"/>
      <c r="EM871" s="53"/>
      <c r="EN871" s="53"/>
      <c r="EO871" s="53"/>
      <c r="EP871" s="53"/>
      <c r="EQ871" s="53"/>
      <c r="ER871" s="53"/>
      <c r="ES871" s="53"/>
      <c r="ET871" s="53"/>
      <c r="EU871" s="53"/>
      <c r="EV871" s="53"/>
      <c r="EW871" s="53"/>
      <c r="EX871" s="53"/>
      <c r="EY871" s="53"/>
      <c r="EZ871" s="53"/>
      <c r="FA871" s="53"/>
      <c r="FB871" s="53"/>
      <c r="FC871" s="53"/>
      <c r="FD871" s="53"/>
      <c r="FE871" s="53"/>
      <c r="FF871" s="53"/>
      <c r="FG871" s="53"/>
      <c r="FH871" s="53"/>
      <c r="FI871" s="53"/>
      <c r="FJ871" s="53"/>
      <c r="FK871" s="53"/>
      <c r="FL871" s="53"/>
      <c r="FM871" s="53"/>
      <c r="FN871" s="53"/>
      <c r="FO871" s="53"/>
      <c r="FP871" s="53"/>
      <c r="FQ871" s="53"/>
      <c r="FR871" s="53"/>
      <c r="FS871" s="53"/>
      <c r="FT871" s="53"/>
      <c r="FU871" s="53"/>
      <c r="FV871" s="53"/>
      <c r="FW871" s="53"/>
      <c r="FX871" s="53"/>
      <c r="FY871" s="53"/>
      <c r="FZ871" s="53"/>
      <c r="GA871" s="53"/>
      <c r="GB871" s="53"/>
      <c r="GC871" s="53"/>
      <c r="GD871" s="53"/>
      <c r="GE871" s="53"/>
      <c r="GF871" s="53"/>
      <c r="GG871" s="53"/>
      <c r="GH871" s="53"/>
      <c r="GI871" s="53"/>
      <c r="GJ871" s="53"/>
      <c r="GK871" s="53"/>
      <c r="GL871" s="53"/>
      <c r="GM871" s="53"/>
      <c r="GN871" s="53"/>
      <c r="GO871" s="53"/>
      <c r="GP871" s="53"/>
      <c r="GQ871" s="53"/>
      <c r="GR871" s="53"/>
      <c r="GS871" s="53"/>
      <c r="GT871" s="53"/>
      <c r="GU871" s="53"/>
      <c r="GV871" s="53"/>
      <c r="GW871" s="53"/>
      <c r="GX871" s="53"/>
      <c r="GY871" s="53"/>
      <c r="GZ871" s="53"/>
      <c r="HA871" s="53"/>
      <c r="HB871" s="53"/>
      <c r="HC871" s="53"/>
      <c r="HD871" s="53"/>
      <c r="HE871" s="53"/>
      <c r="HF871" s="53"/>
      <c r="HG871" s="53"/>
      <c r="HH871" s="53"/>
      <c r="HI871" s="53"/>
      <c r="HJ871" s="53"/>
      <c r="HK871" s="53"/>
      <c r="HL871" s="53"/>
      <c r="HM871" s="53"/>
      <c r="HN871" s="53"/>
      <c r="HO871" s="53"/>
      <c r="HP871" s="53"/>
      <c r="HQ871" s="53"/>
      <c r="HR871" s="53"/>
      <c r="HS871" s="53"/>
      <c r="HT871" s="53"/>
      <c r="HU871" s="53"/>
      <c r="HV871" s="53"/>
      <c r="HW871" s="53"/>
      <c r="HX871" s="53"/>
      <c r="HY871" s="53"/>
      <c r="HZ871" s="53"/>
      <c r="IA871" s="53"/>
      <c r="IB871" s="53"/>
      <c r="IC871" s="53"/>
      <c r="ID871" s="53"/>
      <c r="IE871" s="53"/>
      <c r="IF871" s="53"/>
      <c r="IG871" s="53"/>
      <c r="IH871" s="53"/>
      <c r="II871" s="53"/>
      <c r="IJ871" s="53"/>
      <c r="IK871" s="53"/>
      <c r="IL871" s="53"/>
      <c r="IM871" s="53"/>
      <c r="IN871" s="53"/>
      <c r="IO871" s="53"/>
      <c r="IP871" s="53"/>
      <c r="IQ871" s="53"/>
      <c r="IR871" s="53"/>
      <c r="IS871" s="53"/>
      <c r="IT871" s="53"/>
      <c r="IU871" s="53"/>
    </row>
    <row r="872" spans="1:255" s="52" customFormat="1" ht="11.65" customHeight="1">
      <c r="A872" s="74">
        <v>871</v>
      </c>
      <c r="B872" s="55" t="s">
        <v>2850</v>
      </c>
      <c r="C872" s="56" t="s">
        <v>2845</v>
      </c>
      <c r="D872" s="67">
        <v>133</v>
      </c>
      <c r="E872" s="55"/>
      <c r="F872" s="59">
        <v>50069.39</v>
      </c>
      <c r="G872" s="69" t="s">
        <v>1229</v>
      </c>
      <c r="H872" s="63"/>
      <c r="I872" s="94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  <c r="CC872" s="48"/>
      <c r="CD872" s="48"/>
      <c r="CE872" s="48"/>
      <c r="CF872" s="48"/>
      <c r="CG872" s="48"/>
      <c r="CH872" s="48"/>
      <c r="CI872" s="48"/>
      <c r="CJ872" s="48"/>
      <c r="CK872" s="48"/>
      <c r="CL872" s="48"/>
      <c r="CM872" s="48"/>
      <c r="CN872" s="48"/>
      <c r="CO872" s="48"/>
      <c r="CP872" s="48"/>
      <c r="CQ872" s="48"/>
      <c r="CR872" s="48"/>
      <c r="CS872" s="48"/>
      <c r="CT872" s="48"/>
      <c r="CU872" s="48"/>
      <c r="CV872" s="48"/>
      <c r="CW872" s="48"/>
      <c r="CX872" s="48"/>
      <c r="CY872" s="48"/>
      <c r="CZ872" s="48"/>
      <c r="DA872" s="48"/>
      <c r="DB872" s="48"/>
      <c r="DC872" s="48"/>
      <c r="DD872" s="48"/>
      <c r="DE872" s="48"/>
      <c r="DF872" s="48"/>
      <c r="DG872" s="48"/>
      <c r="DH872" s="48"/>
      <c r="DI872" s="48"/>
      <c r="DJ872" s="48"/>
      <c r="DK872" s="48"/>
      <c r="DL872" s="48"/>
      <c r="DM872" s="48"/>
      <c r="DN872" s="48"/>
      <c r="DO872" s="48"/>
      <c r="DP872" s="48"/>
      <c r="DQ872" s="48"/>
      <c r="DR872" s="48"/>
      <c r="DS872" s="48"/>
      <c r="DT872" s="48"/>
      <c r="DU872" s="48"/>
      <c r="DV872" s="48"/>
      <c r="DW872" s="48"/>
      <c r="DX872" s="48"/>
      <c r="DY872" s="48"/>
      <c r="DZ872" s="48"/>
      <c r="EA872" s="48"/>
      <c r="EB872" s="48"/>
      <c r="EC872" s="48"/>
      <c r="ED872" s="48"/>
      <c r="EE872" s="48"/>
      <c r="EF872" s="48"/>
      <c r="EG872" s="48"/>
      <c r="EH872" s="48"/>
      <c r="EI872" s="48"/>
      <c r="EJ872" s="48"/>
      <c r="EK872" s="48"/>
      <c r="EL872" s="48"/>
      <c r="EM872" s="48"/>
      <c r="EN872" s="48"/>
      <c r="EO872" s="48"/>
      <c r="EP872" s="48"/>
      <c r="EQ872" s="48"/>
      <c r="ER872" s="48"/>
      <c r="ES872" s="48"/>
      <c r="ET872" s="48"/>
      <c r="EU872" s="48"/>
      <c r="EV872" s="48"/>
      <c r="EW872" s="48"/>
      <c r="EX872" s="48"/>
      <c r="EY872" s="48"/>
      <c r="EZ872" s="48"/>
      <c r="FA872" s="48"/>
      <c r="FB872" s="48"/>
      <c r="FC872" s="48"/>
      <c r="FD872" s="48"/>
      <c r="FE872" s="48"/>
      <c r="FF872" s="48"/>
      <c r="FG872" s="48"/>
      <c r="FH872" s="48"/>
      <c r="FI872" s="48"/>
      <c r="FJ872" s="48"/>
      <c r="FK872" s="48"/>
      <c r="FL872" s="48"/>
      <c r="FM872" s="48"/>
      <c r="FN872" s="48"/>
      <c r="FO872" s="48"/>
      <c r="FP872" s="48"/>
      <c r="FQ872" s="48"/>
      <c r="FR872" s="48"/>
      <c r="FS872" s="48"/>
      <c r="FT872" s="48"/>
      <c r="FU872" s="48"/>
      <c r="FV872" s="48"/>
      <c r="FW872" s="48"/>
      <c r="FX872" s="48"/>
      <c r="FY872" s="48"/>
      <c r="FZ872" s="48"/>
      <c r="GA872" s="48"/>
      <c r="GB872" s="48"/>
      <c r="GC872" s="48"/>
      <c r="GD872" s="48"/>
      <c r="GE872" s="48"/>
      <c r="GF872" s="48"/>
      <c r="GG872" s="48"/>
      <c r="GH872" s="48"/>
      <c r="GI872" s="48"/>
      <c r="GJ872" s="48"/>
      <c r="GK872" s="48"/>
      <c r="GL872" s="48"/>
      <c r="GM872" s="48"/>
      <c r="GN872" s="48"/>
      <c r="GO872" s="48"/>
      <c r="GP872" s="48"/>
      <c r="GQ872" s="48"/>
      <c r="GR872" s="48"/>
      <c r="GS872" s="48"/>
      <c r="GT872" s="48"/>
      <c r="GU872" s="48"/>
      <c r="GV872" s="48"/>
      <c r="GW872" s="48"/>
      <c r="GX872" s="48"/>
      <c r="GY872" s="48"/>
      <c r="GZ872" s="48"/>
      <c r="HA872" s="48"/>
      <c r="HB872" s="48"/>
      <c r="HC872" s="48"/>
      <c r="HD872" s="48"/>
      <c r="HE872" s="48"/>
      <c r="HF872" s="48"/>
      <c r="HG872" s="48"/>
      <c r="HH872" s="48"/>
      <c r="HI872" s="48"/>
      <c r="HJ872" s="48"/>
      <c r="HK872" s="48"/>
      <c r="HL872" s="48"/>
      <c r="HM872" s="48"/>
      <c r="HN872" s="48"/>
      <c r="HO872" s="48"/>
      <c r="HP872" s="48"/>
      <c r="HQ872" s="48"/>
      <c r="HR872" s="48"/>
      <c r="HS872" s="48"/>
      <c r="HT872" s="48"/>
      <c r="HU872" s="48"/>
      <c r="HV872" s="48"/>
      <c r="HW872" s="48"/>
      <c r="HX872" s="48"/>
      <c r="HY872" s="48"/>
      <c r="HZ872" s="48"/>
      <c r="IA872" s="48"/>
      <c r="IB872" s="48"/>
      <c r="IC872" s="48"/>
      <c r="ID872" s="48"/>
      <c r="IE872" s="48"/>
      <c r="IF872" s="48"/>
      <c r="IG872" s="48"/>
      <c r="IH872" s="48"/>
      <c r="II872" s="48"/>
      <c r="IJ872" s="48"/>
      <c r="IK872" s="48"/>
      <c r="IL872" s="48"/>
      <c r="IM872" s="48"/>
      <c r="IN872" s="48"/>
      <c r="IO872" s="48"/>
      <c r="IP872" s="48"/>
      <c r="IQ872" s="48"/>
      <c r="IR872" s="48"/>
      <c r="IS872" s="48"/>
      <c r="IT872" s="48"/>
      <c r="IU872" s="48"/>
    </row>
    <row r="873" spans="1:255" s="52" customFormat="1" ht="11.65" customHeight="1">
      <c r="A873" s="74">
        <v>872</v>
      </c>
      <c r="B873" s="55" t="s">
        <v>2846</v>
      </c>
      <c r="C873" s="56" t="s">
        <v>2845</v>
      </c>
      <c r="D873" s="67">
        <v>97</v>
      </c>
      <c r="E873" s="55">
        <v>93</v>
      </c>
      <c r="F873" s="59">
        <v>61960.87</v>
      </c>
      <c r="G873" s="69" t="s">
        <v>1229</v>
      </c>
      <c r="H873" s="63"/>
      <c r="I873" s="94"/>
      <c r="J873" s="53"/>
      <c r="K873" s="48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3"/>
      <c r="BS873" s="53"/>
      <c r="BT873" s="53"/>
      <c r="BU873" s="53"/>
      <c r="BV873" s="53"/>
      <c r="BW873" s="53"/>
      <c r="BX873" s="53"/>
      <c r="BY873" s="53"/>
      <c r="BZ873" s="53"/>
      <c r="CA873" s="53"/>
      <c r="CB873" s="53"/>
      <c r="CC873" s="53"/>
      <c r="CD873" s="53"/>
      <c r="CE873" s="53"/>
      <c r="CF873" s="53"/>
      <c r="CG873" s="53"/>
      <c r="CH873" s="53"/>
      <c r="CI873" s="53"/>
      <c r="CJ873" s="53"/>
      <c r="CK873" s="53"/>
      <c r="CL873" s="53"/>
      <c r="CM873" s="53"/>
      <c r="CN873" s="53"/>
      <c r="CO873" s="53"/>
      <c r="CP873" s="53"/>
      <c r="CQ873" s="53"/>
      <c r="CR873" s="53"/>
      <c r="CS873" s="53"/>
      <c r="CT873" s="53"/>
      <c r="CU873" s="53"/>
      <c r="CV873" s="53"/>
      <c r="CW873" s="53"/>
      <c r="CX873" s="53"/>
      <c r="CY873" s="53"/>
      <c r="CZ873" s="53"/>
      <c r="DA873" s="53"/>
      <c r="DB873" s="53"/>
      <c r="DC873" s="53"/>
      <c r="DD873" s="53"/>
      <c r="DE873" s="53"/>
      <c r="DF873" s="53"/>
      <c r="DG873" s="53"/>
      <c r="DH873" s="53"/>
      <c r="DI873" s="53"/>
      <c r="DJ873" s="53"/>
      <c r="DK873" s="53"/>
      <c r="DL873" s="53"/>
      <c r="DM873" s="53"/>
      <c r="DN873" s="53"/>
      <c r="DO873" s="53"/>
      <c r="DP873" s="53"/>
      <c r="DQ873" s="53"/>
      <c r="DR873" s="53"/>
      <c r="DS873" s="53"/>
      <c r="DT873" s="53"/>
      <c r="DU873" s="53"/>
      <c r="DV873" s="53"/>
      <c r="DW873" s="53"/>
      <c r="DX873" s="53"/>
      <c r="DY873" s="53"/>
      <c r="DZ873" s="53"/>
      <c r="EA873" s="53"/>
      <c r="EB873" s="53"/>
      <c r="EC873" s="53"/>
      <c r="ED873" s="53"/>
      <c r="EE873" s="53"/>
      <c r="EF873" s="53"/>
      <c r="EG873" s="53"/>
      <c r="EH873" s="53"/>
      <c r="EI873" s="53"/>
      <c r="EJ873" s="53"/>
      <c r="EK873" s="53"/>
      <c r="EL873" s="53"/>
      <c r="EM873" s="53"/>
      <c r="EN873" s="53"/>
      <c r="EO873" s="53"/>
      <c r="EP873" s="53"/>
      <c r="EQ873" s="53"/>
      <c r="ER873" s="53"/>
      <c r="ES873" s="53"/>
      <c r="ET873" s="53"/>
      <c r="EU873" s="53"/>
      <c r="EV873" s="53"/>
      <c r="EW873" s="53"/>
      <c r="EX873" s="53"/>
      <c r="EY873" s="53"/>
      <c r="EZ873" s="53"/>
      <c r="FA873" s="53"/>
      <c r="FB873" s="53"/>
      <c r="FC873" s="53"/>
      <c r="FD873" s="53"/>
      <c r="FE873" s="53"/>
      <c r="FF873" s="53"/>
      <c r="FG873" s="53"/>
      <c r="FH873" s="53"/>
      <c r="FI873" s="53"/>
      <c r="FJ873" s="53"/>
      <c r="FK873" s="53"/>
      <c r="FL873" s="53"/>
      <c r="FM873" s="53"/>
      <c r="FN873" s="53"/>
      <c r="FO873" s="53"/>
      <c r="FP873" s="53"/>
      <c r="FQ873" s="53"/>
      <c r="FR873" s="53"/>
      <c r="FS873" s="53"/>
      <c r="FT873" s="53"/>
      <c r="FU873" s="53"/>
      <c r="FV873" s="53"/>
      <c r="FW873" s="53"/>
      <c r="FX873" s="53"/>
      <c r="FY873" s="53"/>
      <c r="FZ873" s="53"/>
      <c r="GA873" s="53"/>
      <c r="GB873" s="53"/>
      <c r="GC873" s="53"/>
      <c r="GD873" s="53"/>
      <c r="GE873" s="53"/>
      <c r="GF873" s="53"/>
      <c r="GG873" s="53"/>
      <c r="GH873" s="53"/>
      <c r="GI873" s="53"/>
      <c r="GJ873" s="53"/>
      <c r="GK873" s="53"/>
      <c r="GL873" s="53"/>
      <c r="GM873" s="53"/>
      <c r="GN873" s="53"/>
      <c r="GO873" s="53"/>
      <c r="GP873" s="53"/>
      <c r="GQ873" s="53"/>
      <c r="GR873" s="53"/>
      <c r="GS873" s="53"/>
      <c r="GT873" s="53"/>
      <c r="GU873" s="53"/>
      <c r="GV873" s="53"/>
      <c r="GW873" s="53"/>
      <c r="GX873" s="53"/>
      <c r="GY873" s="53"/>
      <c r="GZ873" s="53"/>
      <c r="HA873" s="53"/>
      <c r="HB873" s="53"/>
      <c r="HC873" s="53"/>
      <c r="HD873" s="53"/>
      <c r="HE873" s="53"/>
      <c r="HF873" s="53"/>
      <c r="HG873" s="53"/>
      <c r="HH873" s="53"/>
      <c r="HI873" s="53"/>
      <c r="HJ873" s="53"/>
      <c r="HK873" s="53"/>
      <c r="HL873" s="53"/>
      <c r="HM873" s="53"/>
      <c r="HN873" s="53"/>
      <c r="HO873" s="53"/>
      <c r="HP873" s="53"/>
      <c r="HQ873" s="53"/>
      <c r="HR873" s="53"/>
      <c r="HS873" s="53"/>
      <c r="HT873" s="53"/>
      <c r="HU873" s="53"/>
      <c r="HV873" s="53"/>
      <c r="HW873" s="53"/>
      <c r="HX873" s="53"/>
      <c r="HY873" s="53"/>
      <c r="HZ873" s="53"/>
      <c r="IA873" s="53"/>
      <c r="IB873" s="53"/>
      <c r="IC873" s="53"/>
      <c r="ID873" s="53"/>
      <c r="IE873" s="53"/>
      <c r="IF873" s="53"/>
      <c r="IG873" s="53"/>
      <c r="IH873" s="53"/>
      <c r="II873" s="53"/>
      <c r="IJ873" s="53"/>
      <c r="IK873" s="53"/>
      <c r="IL873" s="53"/>
      <c r="IM873" s="53"/>
      <c r="IN873" s="53"/>
      <c r="IO873" s="53"/>
      <c r="IP873" s="53"/>
      <c r="IQ873" s="53"/>
      <c r="IR873" s="53"/>
      <c r="IS873" s="53"/>
      <c r="IT873" s="53"/>
      <c r="IU873" s="53"/>
    </row>
    <row r="874" spans="1:255" s="52" customFormat="1" ht="11.65" customHeight="1">
      <c r="A874" s="74">
        <v>873</v>
      </c>
      <c r="B874" s="55" t="s">
        <v>2847</v>
      </c>
      <c r="C874" s="56" t="s">
        <v>2845</v>
      </c>
      <c r="D874" s="67">
        <v>97</v>
      </c>
      <c r="E874" s="55">
        <v>93</v>
      </c>
      <c r="F874" s="59">
        <v>67134.710000000006</v>
      </c>
      <c r="G874" s="69" t="s">
        <v>1229</v>
      </c>
      <c r="H874" s="63"/>
      <c r="I874" s="94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  <c r="CC874" s="48"/>
      <c r="CD874" s="48"/>
      <c r="CE874" s="48"/>
      <c r="CF874" s="48"/>
      <c r="CG874" s="48"/>
      <c r="CH874" s="48"/>
      <c r="CI874" s="48"/>
      <c r="CJ874" s="48"/>
      <c r="CK874" s="48"/>
      <c r="CL874" s="48"/>
      <c r="CM874" s="48"/>
      <c r="CN874" s="48"/>
      <c r="CO874" s="48"/>
      <c r="CP874" s="48"/>
      <c r="CQ874" s="48"/>
      <c r="CR874" s="48"/>
      <c r="CS874" s="48"/>
      <c r="CT874" s="48"/>
      <c r="CU874" s="48"/>
      <c r="CV874" s="48"/>
      <c r="CW874" s="48"/>
      <c r="CX874" s="48"/>
      <c r="CY874" s="48"/>
      <c r="CZ874" s="48"/>
      <c r="DA874" s="48"/>
      <c r="DB874" s="48"/>
      <c r="DC874" s="48"/>
      <c r="DD874" s="48"/>
      <c r="DE874" s="48"/>
      <c r="DF874" s="48"/>
      <c r="DG874" s="48"/>
      <c r="DH874" s="48"/>
      <c r="DI874" s="48"/>
      <c r="DJ874" s="48"/>
      <c r="DK874" s="48"/>
      <c r="DL874" s="48"/>
      <c r="DM874" s="48"/>
      <c r="DN874" s="48"/>
      <c r="DO874" s="48"/>
      <c r="DP874" s="48"/>
      <c r="DQ874" s="48"/>
      <c r="DR874" s="48"/>
      <c r="DS874" s="48"/>
      <c r="DT874" s="48"/>
      <c r="DU874" s="48"/>
      <c r="DV874" s="48"/>
      <c r="DW874" s="48"/>
      <c r="DX874" s="48"/>
      <c r="DY874" s="48"/>
      <c r="DZ874" s="48"/>
      <c r="EA874" s="48"/>
      <c r="EB874" s="48"/>
      <c r="EC874" s="48"/>
      <c r="ED874" s="48"/>
      <c r="EE874" s="48"/>
      <c r="EF874" s="48"/>
      <c r="EG874" s="48"/>
      <c r="EH874" s="48"/>
      <c r="EI874" s="48"/>
      <c r="EJ874" s="48"/>
      <c r="EK874" s="48"/>
      <c r="EL874" s="48"/>
      <c r="EM874" s="48"/>
      <c r="EN874" s="48"/>
      <c r="EO874" s="48"/>
      <c r="EP874" s="48"/>
      <c r="EQ874" s="48"/>
      <c r="ER874" s="48"/>
      <c r="ES874" s="48"/>
      <c r="ET874" s="48"/>
      <c r="EU874" s="48"/>
      <c r="EV874" s="48"/>
      <c r="EW874" s="48"/>
      <c r="EX874" s="48"/>
      <c r="EY874" s="48"/>
      <c r="EZ874" s="48"/>
      <c r="FA874" s="48"/>
      <c r="FB874" s="48"/>
      <c r="FC874" s="48"/>
      <c r="FD874" s="48"/>
      <c r="FE874" s="48"/>
      <c r="FF874" s="48"/>
      <c r="FG874" s="48"/>
      <c r="FH874" s="48"/>
      <c r="FI874" s="48"/>
      <c r="FJ874" s="48"/>
      <c r="FK874" s="48"/>
      <c r="FL874" s="48"/>
      <c r="FM874" s="48"/>
      <c r="FN874" s="48"/>
      <c r="FO874" s="48"/>
      <c r="FP874" s="48"/>
      <c r="FQ874" s="48"/>
      <c r="FR874" s="48"/>
      <c r="FS874" s="48"/>
      <c r="FT874" s="48"/>
      <c r="FU874" s="48"/>
      <c r="FV874" s="48"/>
      <c r="FW874" s="48"/>
      <c r="FX874" s="48"/>
      <c r="FY874" s="48"/>
      <c r="FZ874" s="48"/>
      <c r="GA874" s="48"/>
      <c r="GB874" s="48"/>
      <c r="GC874" s="48"/>
      <c r="GD874" s="48"/>
      <c r="GE874" s="48"/>
      <c r="GF874" s="48"/>
      <c r="GG874" s="48"/>
      <c r="GH874" s="48"/>
      <c r="GI874" s="48"/>
      <c r="GJ874" s="48"/>
      <c r="GK874" s="48"/>
      <c r="GL874" s="48"/>
      <c r="GM874" s="48"/>
      <c r="GN874" s="48"/>
      <c r="GO874" s="48"/>
      <c r="GP874" s="48"/>
      <c r="GQ874" s="48"/>
      <c r="GR874" s="48"/>
      <c r="GS874" s="48"/>
      <c r="GT874" s="48"/>
      <c r="GU874" s="48"/>
      <c r="GV874" s="48"/>
      <c r="GW874" s="48"/>
      <c r="GX874" s="48"/>
      <c r="GY874" s="48"/>
      <c r="GZ874" s="48"/>
      <c r="HA874" s="48"/>
      <c r="HB874" s="48"/>
      <c r="HC874" s="48"/>
      <c r="HD874" s="48"/>
      <c r="HE874" s="48"/>
      <c r="HF874" s="48"/>
      <c r="HG874" s="48"/>
      <c r="HH874" s="48"/>
      <c r="HI874" s="48"/>
      <c r="HJ874" s="48"/>
      <c r="HK874" s="48"/>
      <c r="HL874" s="48"/>
      <c r="HM874" s="48"/>
      <c r="HN874" s="48"/>
      <c r="HO874" s="48"/>
      <c r="HP874" s="48"/>
      <c r="HQ874" s="48"/>
      <c r="HR874" s="48"/>
      <c r="HS874" s="48"/>
      <c r="HT874" s="48"/>
      <c r="HU874" s="48"/>
      <c r="HV874" s="48"/>
      <c r="HW874" s="48"/>
      <c r="HX874" s="48"/>
      <c r="HY874" s="48"/>
      <c r="HZ874" s="48"/>
      <c r="IA874" s="48"/>
      <c r="IB874" s="48"/>
      <c r="IC874" s="48"/>
      <c r="ID874" s="48"/>
      <c r="IE874" s="48"/>
      <c r="IF874" s="48"/>
      <c r="IG874" s="48"/>
      <c r="IH874" s="48"/>
      <c r="II874" s="48"/>
      <c r="IJ874" s="48"/>
      <c r="IK874" s="48"/>
      <c r="IL874" s="48"/>
      <c r="IM874" s="48"/>
      <c r="IN874" s="48"/>
      <c r="IO874" s="48"/>
      <c r="IP874" s="48"/>
      <c r="IQ874" s="48"/>
      <c r="IR874" s="48"/>
      <c r="IS874" s="48"/>
      <c r="IT874" s="48"/>
      <c r="IU874" s="48"/>
    </row>
    <row r="875" spans="1:255" s="52" customFormat="1" ht="11.65" customHeight="1">
      <c r="A875" s="74">
        <v>874</v>
      </c>
      <c r="B875" s="55" t="s">
        <v>2848</v>
      </c>
      <c r="C875" s="56" t="s">
        <v>2845</v>
      </c>
      <c r="D875" s="67">
        <v>188</v>
      </c>
      <c r="E875" s="55" t="s">
        <v>924</v>
      </c>
      <c r="F875" s="59">
        <v>68010.92</v>
      </c>
      <c r="G875" s="69" t="s">
        <v>1229</v>
      </c>
      <c r="H875" s="63"/>
      <c r="I875" s="94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  <c r="CC875" s="48"/>
      <c r="CD875" s="48"/>
      <c r="CE875" s="48"/>
      <c r="CF875" s="48"/>
      <c r="CG875" s="48"/>
      <c r="CH875" s="48"/>
      <c r="CI875" s="48"/>
      <c r="CJ875" s="48"/>
      <c r="CK875" s="48"/>
      <c r="CL875" s="48"/>
      <c r="CM875" s="48"/>
      <c r="CN875" s="48"/>
      <c r="CO875" s="48"/>
      <c r="CP875" s="48"/>
      <c r="CQ875" s="48"/>
      <c r="CR875" s="48"/>
      <c r="CS875" s="48"/>
      <c r="CT875" s="48"/>
      <c r="CU875" s="48"/>
      <c r="CV875" s="48"/>
      <c r="CW875" s="48"/>
      <c r="CX875" s="48"/>
      <c r="CY875" s="48"/>
      <c r="CZ875" s="48"/>
      <c r="DA875" s="48"/>
      <c r="DB875" s="48"/>
      <c r="DC875" s="48"/>
      <c r="DD875" s="48"/>
      <c r="DE875" s="48"/>
      <c r="DF875" s="48"/>
      <c r="DG875" s="48"/>
      <c r="DH875" s="48"/>
      <c r="DI875" s="48"/>
      <c r="DJ875" s="48"/>
      <c r="DK875" s="48"/>
      <c r="DL875" s="48"/>
      <c r="DM875" s="48"/>
      <c r="DN875" s="48"/>
      <c r="DO875" s="48"/>
      <c r="DP875" s="48"/>
      <c r="DQ875" s="48"/>
      <c r="DR875" s="48"/>
      <c r="DS875" s="48"/>
      <c r="DT875" s="48"/>
      <c r="DU875" s="48"/>
      <c r="DV875" s="48"/>
      <c r="DW875" s="48"/>
      <c r="DX875" s="48"/>
      <c r="DY875" s="48"/>
      <c r="DZ875" s="48"/>
      <c r="EA875" s="48"/>
      <c r="EB875" s="48"/>
      <c r="EC875" s="48"/>
      <c r="ED875" s="48"/>
      <c r="EE875" s="48"/>
      <c r="EF875" s="48"/>
      <c r="EG875" s="48"/>
      <c r="EH875" s="48"/>
      <c r="EI875" s="48"/>
      <c r="EJ875" s="48"/>
      <c r="EK875" s="48"/>
      <c r="EL875" s="48"/>
      <c r="EM875" s="48"/>
      <c r="EN875" s="48"/>
      <c r="EO875" s="48"/>
      <c r="EP875" s="48"/>
      <c r="EQ875" s="48"/>
      <c r="ER875" s="48"/>
      <c r="ES875" s="48"/>
      <c r="ET875" s="48"/>
      <c r="EU875" s="48"/>
      <c r="EV875" s="48"/>
      <c r="EW875" s="48"/>
      <c r="EX875" s="48"/>
      <c r="EY875" s="48"/>
      <c r="EZ875" s="48"/>
      <c r="FA875" s="48"/>
      <c r="FB875" s="48"/>
      <c r="FC875" s="48"/>
      <c r="FD875" s="48"/>
      <c r="FE875" s="48"/>
      <c r="FF875" s="48"/>
      <c r="FG875" s="48"/>
      <c r="FH875" s="48"/>
      <c r="FI875" s="48"/>
      <c r="FJ875" s="48"/>
      <c r="FK875" s="48"/>
      <c r="FL875" s="48"/>
      <c r="FM875" s="48"/>
      <c r="FN875" s="48"/>
      <c r="FO875" s="48"/>
      <c r="FP875" s="48"/>
      <c r="FQ875" s="48"/>
      <c r="FR875" s="48"/>
      <c r="FS875" s="48"/>
      <c r="FT875" s="48"/>
      <c r="FU875" s="48"/>
      <c r="FV875" s="48"/>
      <c r="FW875" s="48"/>
      <c r="FX875" s="48"/>
      <c r="FY875" s="48"/>
      <c r="FZ875" s="48"/>
      <c r="GA875" s="48"/>
      <c r="GB875" s="48"/>
      <c r="GC875" s="48"/>
      <c r="GD875" s="48"/>
      <c r="GE875" s="48"/>
      <c r="GF875" s="48"/>
      <c r="GG875" s="48"/>
      <c r="GH875" s="48"/>
      <c r="GI875" s="48"/>
      <c r="GJ875" s="48"/>
      <c r="GK875" s="48"/>
      <c r="GL875" s="48"/>
      <c r="GM875" s="48"/>
      <c r="GN875" s="48"/>
      <c r="GO875" s="48"/>
      <c r="GP875" s="48"/>
      <c r="GQ875" s="48"/>
      <c r="GR875" s="48"/>
      <c r="GS875" s="48"/>
      <c r="GT875" s="48"/>
      <c r="GU875" s="48"/>
      <c r="GV875" s="48"/>
      <c r="GW875" s="48"/>
      <c r="GX875" s="48"/>
      <c r="GY875" s="48"/>
      <c r="GZ875" s="48"/>
      <c r="HA875" s="48"/>
      <c r="HB875" s="48"/>
      <c r="HC875" s="48"/>
      <c r="HD875" s="48"/>
      <c r="HE875" s="48"/>
      <c r="HF875" s="48"/>
      <c r="HG875" s="48"/>
      <c r="HH875" s="48"/>
      <c r="HI875" s="48"/>
      <c r="HJ875" s="48"/>
      <c r="HK875" s="48"/>
      <c r="HL875" s="48"/>
      <c r="HM875" s="48"/>
      <c r="HN875" s="48"/>
      <c r="HO875" s="48"/>
      <c r="HP875" s="48"/>
      <c r="HQ875" s="48"/>
      <c r="HR875" s="48"/>
      <c r="HS875" s="48"/>
      <c r="HT875" s="48"/>
      <c r="HU875" s="48"/>
      <c r="HV875" s="48"/>
      <c r="HW875" s="48"/>
      <c r="HX875" s="48"/>
      <c r="HY875" s="48"/>
      <c r="HZ875" s="48"/>
      <c r="IA875" s="48"/>
      <c r="IB875" s="48"/>
      <c r="IC875" s="48"/>
      <c r="ID875" s="48"/>
      <c r="IE875" s="48"/>
      <c r="IF875" s="48"/>
      <c r="IG875" s="48"/>
      <c r="IH875" s="48"/>
      <c r="II875" s="48"/>
      <c r="IJ875" s="48"/>
      <c r="IK875" s="48"/>
      <c r="IL875" s="48"/>
      <c r="IM875" s="48"/>
      <c r="IN875" s="48"/>
      <c r="IO875" s="48"/>
      <c r="IP875" s="48"/>
      <c r="IQ875" s="48"/>
      <c r="IR875" s="48"/>
      <c r="IS875" s="48"/>
      <c r="IT875" s="48"/>
      <c r="IU875" s="48"/>
    </row>
    <row r="876" spans="1:255" s="52" customFormat="1" ht="11.65" customHeight="1">
      <c r="A876" s="74">
        <v>875</v>
      </c>
      <c r="B876" s="55" t="s">
        <v>2849</v>
      </c>
      <c r="C876" s="56" t="s">
        <v>2845</v>
      </c>
      <c r="D876" s="67">
        <v>143</v>
      </c>
      <c r="E876" s="55" t="s">
        <v>697</v>
      </c>
      <c r="F876" s="59">
        <v>86077.62</v>
      </c>
      <c r="G876" s="69" t="s">
        <v>1229</v>
      </c>
      <c r="H876" s="63"/>
      <c r="I876" s="94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  <c r="CC876" s="48"/>
      <c r="CD876" s="48"/>
      <c r="CE876" s="48"/>
      <c r="CF876" s="48"/>
      <c r="CG876" s="48"/>
      <c r="CH876" s="48"/>
      <c r="CI876" s="48"/>
      <c r="CJ876" s="48"/>
      <c r="CK876" s="48"/>
      <c r="CL876" s="48"/>
      <c r="CM876" s="48"/>
      <c r="CN876" s="48"/>
      <c r="CO876" s="48"/>
      <c r="CP876" s="48"/>
      <c r="CQ876" s="48"/>
      <c r="CR876" s="48"/>
      <c r="CS876" s="48"/>
      <c r="CT876" s="48"/>
      <c r="CU876" s="48"/>
      <c r="CV876" s="48"/>
      <c r="CW876" s="48"/>
      <c r="CX876" s="48"/>
      <c r="CY876" s="48"/>
      <c r="CZ876" s="48"/>
      <c r="DA876" s="48"/>
      <c r="DB876" s="48"/>
      <c r="DC876" s="48"/>
      <c r="DD876" s="48"/>
      <c r="DE876" s="48"/>
      <c r="DF876" s="48"/>
      <c r="DG876" s="48"/>
      <c r="DH876" s="48"/>
      <c r="DI876" s="48"/>
      <c r="DJ876" s="48"/>
      <c r="DK876" s="48"/>
      <c r="DL876" s="48"/>
      <c r="DM876" s="48"/>
      <c r="DN876" s="48"/>
      <c r="DO876" s="48"/>
      <c r="DP876" s="48"/>
      <c r="DQ876" s="48"/>
      <c r="DR876" s="48"/>
      <c r="DS876" s="48"/>
      <c r="DT876" s="48"/>
      <c r="DU876" s="48"/>
      <c r="DV876" s="48"/>
      <c r="DW876" s="48"/>
      <c r="DX876" s="48"/>
      <c r="DY876" s="48"/>
      <c r="DZ876" s="48"/>
      <c r="EA876" s="48"/>
      <c r="EB876" s="48"/>
      <c r="EC876" s="48"/>
      <c r="ED876" s="48"/>
      <c r="EE876" s="48"/>
      <c r="EF876" s="48"/>
      <c r="EG876" s="48"/>
      <c r="EH876" s="48"/>
      <c r="EI876" s="48"/>
      <c r="EJ876" s="48"/>
      <c r="EK876" s="48"/>
      <c r="EL876" s="48"/>
      <c r="EM876" s="48"/>
      <c r="EN876" s="48"/>
      <c r="EO876" s="48"/>
      <c r="EP876" s="48"/>
      <c r="EQ876" s="48"/>
      <c r="ER876" s="48"/>
      <c r="ES876" s="48"/>
      <c r="ET876" s="48"/>
      <c r="EU876" s="48"/>
      <c r="EV876" s="48"/>
      <c r="EW876" s="48"/>
      <c r="EX876" s="48"/>
      <c r="EY876" s="48"/>
      <c r="EZ876" s="48"/>
      <c r="FA876" s="48"/>
      <c r="FB876" s="48"/>
      <c r="FC876" s="48"/>
      <c r="FD876" s="48"/>
      <c r="FE876" s="48"/>
      <c r="FF876" s="48"/>
      <c r="FG876" s="48"/>
      <c r="FH876" s="48"/>
      <c r="FI876" s="48"/>
      <c r="FJ876" s="48"/>
      <c r="FK876" s="48"/>
      <c r="FL876" s="48"/>
      <c r="FM876" s="48"/>
      <c r="FN876" s="48"/>
      <c r="FO876" s="48"/>
      <c r="FP876" s="48"/>
      <c r="FQ876" s="48"/>
      <c r="FR876" s="48"/>
      <c r="FS876" s="48"/>
      <c r="FT876" s="48"/>
      <c r="FU876" s="48"/>
      <c r="FV876" s="48"/>
      <c r="FW876" s="48"/>
      <c r="FX876" s="48"/>
      <c r="FY876" s="48"/>
      <c r="FZ876" s="48"/>
      <c r="GA876" s="48"/>
      <c r="GB876" s="48"/>
      <c r="GC876" s="48"/>
      <c r="GD876" s="48"/>
      <c r="GE876" s="48"/>
      <c r="GF876" s="48"/>
      <c r="GG876" s="48"/>
      <c r="GH876" s="48"/>
      <c r="GI876" s="48"/>
      <c r="GJ876" s="48"/>
      <c r="GK876" s="48"/>
      <c r="GL876" s="48"/>
      <c r="GM876" s="48"/>
      <c r="GN876" s="48"/>
      <c r="GO876" s="48"/>
      <c r="GP876" s="48"/>
      <c r="GQ876" s="48"/>
      <c r="GR876" s="48"/>
      <c r="GS876" s="48"/>
      <c r="GT876" s="48"/>
      <c r="GU876" s="48"/>
      <c r="GV876" s="48"/>
      <c r="GW876" s="48"/>
      <c r="GX876" s="48"/>
      <c r="GY876" s="48"/>
      <c r="GZ876" s="48"/>
      <c r="HA876" s="48"/>
      <c r="HB876" s="48"/>
      <c r="HC876" s="48"/>
      <c r="HD876" s="48"/>
      <c r="HE876" s="48"/>
      <c r="HF876" s="48"/>
      <c r="HG876" s="48"/>
      <c r="HH876" s="48"/>
      <c r="HI876" s="48"/>
      <c r="HJ876" s="48"/>
      <c r="HK876" s="48"/>
      <c r="HL876" s="48"/>
      <c r="HM876" s="48"/>
      <c r="HN876" s="48"/>
      <c r="HO876" s="48"/>
      <c r="HP876" s="48"/>
      <c r="HQ876" s="48"/>
      <c r="HR876" s="48"/>
      <c r="HS876" s="48"/>
      <c r="HT876" s="48"/>
      <c r="HU876" s="48"/>
      <c r="HV876" s="48"/>
      <c r="HW876" s="48"/>
      <c r="HX876" s="48"/>
      <c r="HY876" s="48"/>
      <c r="HZ876" s="48"/>
      <c r="IA876" s="48"/>
      <c r="IB876" s="48"/>
      <c r="IC876" s="48"/>
      <c r="ID876" s="48"/>
      <c r="IE876" s="48"/>
      <c r="IF876" s="48"/>
      <c r="IG876" s="48"/>
      <c r="IH876" s="48"/>
      <c r="II876" s="48"/>
      <c r="IJ876" s="48"/>
      <c r="IK876" s="48"/>
      <c r="IL876" s="48"/>
      <c r="IM876" s="48"/>
      <c r="IN876" s="48"/>
      <c r="IO876" s="48"/>
      <c r="IP876" s="48"/>
      <c r="IQ876" s="48"/>
      <c r="IR876" s="48"/>
      <c r="IS876" s="48"/>
      <c r="IT876" s="48"/>
      <c r="IU876" s="48"/>
    </row>
    <row r="877" spans="1:255" s="52" customFormat="1" ht="11.65" customHeight="1">
      <c r="A877" s="74">
        <v>876</v>
      </c>
      <c r="B877" s="55" t="s">
        <v>2844</v>
      </c>
      <c r="C877" s="56" t="s">
        <v>2845</v>
      </c>
      <c r="D877" s="67">
        <v>143</v>
      </c>
      <c r="E877" s="55" t="s">
        <v>697</v>
      </c>
      <c r="F877" s="59">
        <v>502404.59</v>
      </c>
      <c r="G877" s="69" t="s">
        <v>1229</v>
      </c>
      <c r="H877" s="63"/>
      <c r="I877" s="94"/>
      <c r="J877" s="53"/>
      <c r="K877" s="48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3"/>
      <c r="BS877" s="53"/>
      <c r="BT877" s="53"/>
      <c r="BU877" s="53"/>
      <c r="BV877" s="53"/>
      <c r="BW877" s="53"/>
      <c r="BX877" s="53"/>
      <c r="BY877" s="53"/>
      <c r="BZ877" s="53"/>
      <c r="CA877" s="53"/>
      <c r="CB877" s="53"/>
      <c r="CC877" s="53"/>
      <c r="CD877" s="53"/>
      <c r="CE877" s="53"/>
      <c r="CF877" s="53"/>
      <c r="CG877" s="53"/>
      <c r="CH877" s="53"/>
      <c r="CI877" s="53"/>
      <c r="CJ877" s="53"/>
      <c r="CK877" s="53"/>
      <c r="CL877" s="53"/>
      <c r="CM877" s="53"/>
      <c r="CN877" s="53"/>
      <c r="CO877" s="53"/>
      <c r="CP877" s="53"/>
      <c r="CQ877" s="53"/>
      <c r="CR877" s="53"/>
      <c r="CS877" s="53"/>
      <c r="CT877" s="53"/>
      <c r="CU877" s="53"/>
      <c r="CV877" s="53"/>
      <c r="CW877" s="53"/>
      <c r="CX877" s="53"/>
      <c r="CY877" s="53"/>
      <c r="CZ877" s="53"/>
      <c r="DA877" s="53"/>
      <c r="DB877" s="53"/>
      <c r="DC877" s="53"/>
      <c r="DD877" s="53"/>
      <c r="DE877" s="53"/>
      <c r="DF877" s="53"/>
      <c r="DG877" s="53"/>
      <c r="DH877" s="53"/>
      <c r="DI877" s="53"/>
      <c r="DJ877" s="53"/>
      <c r="DK877" s="53"/>
      <c r="DL877" s="53"/>
      <c r="DM877" s="53"/>
      <c r="DN877" s="53"/>
      <c r="DO877" s="53"/>
      <c r="DP877" s="53"/>
      <c r="DQ877" s="53"/>
      <c r="DR877" s="53"/>
      <c r="DS877" s="53"/>
      <c r="DT877" s="53"/>
      <c r="DU877" s="53"/>
      <c r="DV877" s="53"/>
      <c r="DW877" s="53"/>
      <c r="DX877" s="53"/>
      <c r="DY877" s="53"/>
      <c r="DZ877" s="53"/>
      <c r="EA877" s="53"/>
      <c r="EB877" s="53"/>
      <c r="EC877" s="53"/>
      <c r="ED877" s="53"/>
      <c r="EE877" s="53"/>
      <c r="EF877" s="53"/>
      <c r="EG877" s="53"/>
      <c r="EH877" s="53"/>
      <c r="EI877" s="53"/>
      <c r="EJ877" s="53"/>
      <c r="EK877" s="53"/>
      <c r="EL877" s="53"/>
      <c r="EM877" s="53"/>
      <c r="EN877" s="53"/>
      <c r="EO877" s="53"/>
      <c r="EP877" s="53"/>
      <c r="EQ877" s="53"/>
      <c r="ER877" s="53"/>
      <c r="ES877" s="53"/>
      <c r="ET877" s="53"/>
      <c r="EU877" s="53"/>
      <c r="EV877" s="53"/>
      <c r="EW877" s="53"/>
      <c r="EX877" s="53"/>
      <c r="EY877" s="53"/>
      <c r="EZ877" s="53"/>
      <c r="FA877" s="53"/>
      <c r="FB877" s="53"/>
      <c r="FC877" s="53"/>
      <c r="FD877" s="53"/>
      <c r="FE877" s="53"/>
      <c r="FF877" s="53"/>
      <c r="FG877" s="53"/>
      <c r="FH877" s="53"/>
      <c r="FI877" s="53"/>
      <c r="FJ877" s="53"/>
      <c r="FK877" s="53"/>
      <c r="FL877" s="53"/>
      <c r="FM877" s="53"/>
      <c r="FN877" s="53"/>
      <c r="FO877" s="53"/>
      <c r="FP877" s="53"/>
      <c r="FQ877" s="53"/>
      <c r="FR877" s="53"/>
      <c r="FS877" s="53"/>
      <c r="FT877" s="53"/>
      <c r="FU877" s="53"/>
      <c r="FV877" s="53"/>
      <c r="FW877" s="53"/>
      <c r="FX877" s="53"/>
      <c r="FY877" s="53"/>
      <c r="FZ877" s="53"/>
      <c r="GA877" s="53"/>
      <c r="GB877" s="53"/>
      <c r="GC877" s="53"/>
      <c r="GD877" s="53"/>
      <c r="GE877" s="53"/>
      <c r="GF877" s="53"/>
      <c r="GG877" s="53"/>
      <c r="GH877" s="53"/>
      <c r="GI877" s="53"/>
      <c r="GJ877" s="53"/>
      <c r="GK877" s="53"/>
      <c r="GL877" s="53"/>
      <c r="GM877" s="53"/>
      <c r="GN877" s="53"/>
      <c r="GO877" s="53"/>
      <c r="GP877" s="53"/>
      <c r="GQ877" s="53"/>
      <c r="GR877" s="53"/>
      <c r="GS877" s="53"/>
      <c r="GT877" s="53"/>
      <c r="GU877" s="53"/>
      <c r="GV877" s="53"/>
      <c r="GW877" s="53"/>
      <c r="GX877" s="53"/>
      <c r="GY877" s="53"/>
      <c r="GZ877" s="53"/>
      <c r="HA877" s="53"/>
      <c r="HB877" s="53"/>
      <c r="HC877" s="53"/>
      <c r="HD877" s="53"/>
      <c r="HE877" s="53"/>
      <c r="HF877" s="53"/>
      <c r="HG877" s="53"/>
      <c r="HH877" s="53"/>
      <c r="HI877" s="53"/>
      <c r="HJ877" s="53"/>
      <c r="HK877" s="53"/>
      <c r="HL877" s="53"/>
      <c r="HM877" s="53"/>
      <c r="HN877" s="53"/>
      <c r="HO877" s="53"/>
      <c r="HP877" s="53"/>
      <c r="HQ877" s="53"/>
      <c r="HR877" s="53"/>
      <c r="HS877" s="53"/>
      <c r="HT877" s="53"/>
      <c r="HU877" s="53"/>
      <c r="HV877" s="53"/>
      <c r="HW877" s="53"/>
      <c r="HX877" s="53"/>
      <c r="HY877" s="53"/>
      <c r="HZ877" s="53"/>
      <c r="IA877" s="53"/>
      <c r="IB877" s="53"/>
      <c r="IC877" s="53"/>
      <c r="ID877" s="53"/>
      <c r="IE877" s="53"/>
      <c r="IF877" s="53"/>
      <c r="IG877" s="53"/>
      <c r="IH877" s="53"/>
      <c r="II877" s="53"/>
      <c r="IJ877" s="53"/>
      <c r="IK877" s="53"/>
      <c r="IL877" s="53"/>
      <c r="IM877" s="53"/>
      <c r="IN877" s="53"/>
      <c r="IO877" s="53"/>
      <c r="IP877" s="53"/>
      <c r="IQ877" s="53"/>
      <c r="IR877" s="53"/>
      <c r="IS877" s="53"/>
      <c r="IT877" s="53"/>
      <c r="IU877" s="53"/>
    </row>
    <row r="878" spans="1:255" s="52" customFormat="1" ht="11.65" customHeight="1">
      <c r="A878" s="74">
        <v>877</v>
      </c>
      <c r="B878" s="55"/>
      <c r="C878" s="56" t="s">
        <v>2851</v>
      </c>
      <c r="D878" s="57"/>
      <c r="E878" s="57"/>
      <c r="F878" s="59"/>
      <c r="G878" s="58"/>
      <c r="H878" s="63" t="s">
        <v>1933</v>
      </c>
      <c r="I878" s="94">
        <v>38128.99</v>
      </c>
      <c r="J878" s="11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  <c r="CC878" s="48"/>
      <c r="CD878" s="48"/>
      <c r="CE878" s="48"/>
      <c r="CF878" s="48"/>
      <c r="CG878" s="48"/>
      <c r="CH878" s="48"/>
      <c r="CI878" s="48"/>
      <c r="CJ878" s="48"/>
      <c r="CK878" s="48"/>
      <c r="CL878" s="48"/>
      <c r="CM878" s="48"/>
      <c r="CN878" s="48"/>
      <c r="CO878" s="48"/>
      <c r="CP878" s="48"/>
      <c r="CQ878" s="48"/>
      <c r="CR878" s="48"/>
      <c r="CS878" s="48"/>
      <c r="CT878" s="48"/>
      <c r="CU878" s="48"/>
      <c r="CV878" s="48"/>
      <c r="CW878" s="48"/>
      <c r="CX878" s="48"/>
      <c r="CY878" s="48"/>
      <c r="CZ878" s="48"/>
      <c r="DA878" s="48"/>
      <c r="DB878" s="48"/>
      <c r="DC878" s="48"/>
      <c r="DD878" s="48"/>
      <c r="DE878" s="48"/>
      <c r="DF878" s="48"/>
      <c r="DG878" s="48"/>
      <c r="DH878" s="48"/>
      <c r="DI878" s="48"/>
      <c r="DJ878" s="48"/>
      <c r="DK878" s="48"/>
      <c r="DL878" s="48"/>
      <c r="DM878" s="48"/>
      <c r="DN878" s="48"/>
      <c r="DO878" s="48"/>
      <c r="DP878" s="48"/>
      <c r="DQ878" s="48"/>
      <c r="DR878" s="48"/>
      <c r="DS878" s="48"/>
      <c r="DT878" s="48"/>
      <c r="DU878" s="48"/>
      <c r="DV878" s="48"/>
      <c r="DW878" s="48"/>
      <c r="DX878" s="48"/>
      <c r="DY878" s="48"/>
      <c r="DZ878" s="48"/>
      <c r="EA878" s="48"/>
      <c r="EB878" s="48"/>
      <c r="EC878" s="48"/>
      <c r="ED878" s="48"/>
      <c r="EE878" s="48"/>
      <c r="EF878" s="48"/>
      <c r="EG878" s="48"/>
      <c r="EH878" s="48"/>
      <c r="EI878" s="48"/>
      <c r="EJ878" s="48"/>
      <c r="EK878" s="48"/>
      <c r="EL878" s="48"/>
      <c r="EM878" s="48"/>
      <c r="EN878" s="48"/>
      <c r="EO878" s="48"/>
      <c r="EP878" s="48"/>
      <c r="EQ878" s="48"/>
      <c r="ER878" s="48"/>
      <c r="ES878" s="48"/>
      <c r="ET878" s="48"/>
      <c r="EU878" s="48"/>
      <c r="EV878" s="48"/>
      <c r="EW878" s="48"/>
      <c r="EX878" s="48"/>
      <c r="EY878" s="48"/>
      <c r="EZ878" s="48"/>
      <c r="FA878" s="48"/>
      <c r="FB878" s="48"/>
      <c r="FC878" s="48"/>
      <c r="FD878" s="48"/>
      <c r="FE878" s="48"/>
      <c r="FF878" s="48"/>
      <c r="FG878" s="48"/>
      <c r="FH878" s="48"/>
      <c r="FI878" s="48"/>
      <c r="FJ878" s="48"/>
      <c r="FK878" s="48"/>
      <c r="FL878" s="48"/>
      <c r="FM878" s="48"/>
      <c r="FN878" s="48"/>
      <c r="FO878" s="48"/>
      <c r="FP878" s="48"/>
      <c r="FQ878" s="48"/>
      <c r="FR878" s="48"/>
      <c r="FS878" s="48"/>
      <c r="FT878" s="48"/>
      <c r="FU878" s="48"/>
      <c r="FV878" s="48"/>
      <c r="FW878" s="48"/>
      <c r="FX878" s="48"/>
      <c r="FY878" s="48"/>
      <c r="FZ878" s="48"/>
      <c r="GA878" s="48"/>
      <c r="GB878" s="48"/>
      <c r="GC878" s="48"/>
      <c r="GD878" s="48"/>
      <c r="GE878" s="48"/>
      <c r="GF878" s="48"/>
      <c r="GG878" s="48"/>
      <c r="GH878" s="48"/>
      <c r="GI878" s="48"/>
      <c r="GJ878" s="48"/>
      <c r="GK878" s="48"/>
      <c r="GL878" s="48"/>
      <c r="GM878" s="48"/>
      <c r="GN878" s="48"/>
      <c r="GO878" s="48"/>
      <c r="GP878" s="48"/>
      <c r="GQ878" s="48"/>
      <c r="GR878" s="48"/>
      <c r="GS878" s="48"/>
      <c r="GT878" s="48"/>
      <c r="GU878" s="48"/>
      <c r="GV878" s="48"/>
      <c r="GW878" s="48"/>
      <c r="GX878" s="48"/>
      <c r="GY878" s="48"/>
      <c r="GZ878" s="48"/>
      <c r="HA878" s="48"/>
      <c r="HB878" s="48"/>
      <c r="HC878" s="48"/>
      <c r="HD878" s="48"/>
      <c r="HE878" s="48"/>
      <c r="HF878" s="48"/>
      <c r="HG878" s="48"/>
      <c r="HH878" s="48"/>
      <c r="HI878" s="48"/>
      <c r="HJ878" s="48"/>
      <c r="HK878" s="48"/>
      <c r="HL878" s="48"/>
      <c r="HM878" s="48"/>
      <c r="HN878" s="48"/>
      <c r="HO878" s="48"/>
      <c r="HP878" s="48"/>
      <c r="HQ878" s="48"/>
      <c r="HR878" s="48"/>
      <c r="HS878" s="48"/>
      <c r="HT878" s="48"/>
      <c r="HU878" s="48"/>
      <c r="HV878" s="48"/>
      <c r="HW878" s="48"/>
      <c r="HX878" s="48"/>
      <c r="HY878" s="48"/>
      <c r="HZ878" s="48"/>
      <c r="IA878" s="48"/>
      <c r="IB878" s="48"/>
      <c r="IC878" s="48"/>
      <c r="ID878" s="48"/>
      <c r="IE878" s="48"/>
      <c r="IF878" s="48"/>
      <c r="IG878" s="48"/>
      <c r="IH878" s="48"/>
      <c r="II878" s="48"/>
      <c r="IJ878" s="48"/>
      <c r="IK878" s="48"/>
      <c r="IL878" s="48"/>
      <c r="IM878" s="48"/>
      <c r="IN878" s="48"/>
      <c r="IO878" s="48"/>
      <c r="IP878" s="48"/>
      <c r="IQ878" s="48"/>
      <c r="IR878" s="48"/>
      <c r="IS878" s="48"/>
      <c r="IT878" s="48"/>
      <c r="IU878" s="48"/>
    </row>
    <row r="879" spans="1:255" s="52" customFormat="1" ht="11.65" customHeight="1">
      <c r="A879" s="74">
        <v>878</v>
      </c>
      <c r="B879" s="55" t="s">
        <v>2852</v>
      </c>
      <c r="C879" s="56" t="s">
        <v>2853</v>
      </c>
      <c r="D879" s="67">
        <v>9</v>
      </c>
      <c r="E879" s="55"/>
      <c r="F879" s="59">
        <v>322279.96000000002</v>
      </c>
      <c r="G879" s="69" t="s">
        <v>1229</v>
      </c>
      <c r="H879" s="63"/>
      <c r="I879" s="94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  <c r="CC879" s="48"/>
      <c r="CD879" s="48"/>
      <c r="CE879" s="48"/>
      <c r="CF879" s="48"/>
      <c r="CG879" s="48"/>
      <c r="CH879" s="48"/>
      <c r="CI879" s="48"/>
      <c r="CJ879" s="48"/>
      <c r="CK879" s="48"/>
      <c r="CL879" s="48"/>
      <c r="CM879" s="48"/>
      <c r="CN879" s="48"/>
      <c r="CO879" s="48"/>
      <c r="CP879" s="48"/>
      <c r="CQ879" s="48"/>
      <c r="CR879" s="48"/>
      <c r="CS879" s="48"/>
      <c r="CT879" s="48"/>
      <c r="CU879" s="48"/>
      <c r="CV879" s="48"/>
      <c r="CW879" s="48"/>
      <c r="CX879" s="48"/>
      <c r="CY879" s="48"/>
      <c r="CZ879" s="48"/>
      <c r="DA879" s="48"/>
      <c r="DB879" s="48"/>
      <c r="DC879" s="48"/>
      <c r="DD879" s="48"/>
      <c r="DE879" s="48"/>
      <c r="DF879" s="48"/>
      <c r="DG879" s="48"/>
      <c r="DH879" s="48"/>
      <c r="DI879" s="48"/>
      <c r="DJ879" s="48"/>
      <c r="DK879" s="48"/>
      <c r="DL879" s="48"/>
      <c r="DM879" s="48"/>
      <c r="DN879" s="48"/>
      <c r="DO879" s="48"/>
      <c r="DP879" s="48"/>
      <c r="DQ879" s="48"/>
      <c r="DR879" s="48"/>
      <c r="DS879" s="48"/>
      <c r="DT879" s="48"/>
      <c r="DU879" s="48"/>
      <c r="DV879" s="48"/>
      <c r="DW879" s="48"/>
      <c r="DX879" s="48"/>
      <c r="DY879" s="48"/>
      <c r="DZ879" s="48"/>
      <c r="EA879" s="48"/>
      <c r="EB879" s="48"/>
      <c r="EC879" s="48"/>
      <c r="ED879" s="48"/>
      <c r="EE879" s="48"/>
      <c r="EF879" s="48"/>
      <c r="EG879" s="48"/>
      <c r="EH879" s="48"/>
      <c r="EI879" s="48"/>
      <c r="EJ879" s="48"/>
      <c r="EK879" s="48"/>
      <c r="EL879" s="48"/>
      <c r="EM879" s="48"/>
      <c r="EN879" s="48"/>
      <c r="EO879" s="48"/>
      <c r="EP879" s="48"/>
      <c r="EQ879" s="48"/>
      <c r="ER879" s="48"/>
      <c r="ES879" s="48"/>
      <c r="ET879" s="48"/>
      <c r="EU879" s="48"/>
      <c r="EV879" s="48"/>
      <c r="EW879" s="48"/>
      <c r="EX879" s="48"/>
      <c r="EY879" s="48"/>
      <c r="EZ879" s="48"/>
      <c r="FA879" s="48"/>
      <c r="FB879" s="48"/>
      <c r="FC879" s="48"/>
      <c r="FD879" s="48"/>
      <c r="FE879" s="48"/>
      <c r="FF879" s="48"/>
      <c r="FG879" s="48"/>
      <c r="FH879" s="48"/>
      <c r="FI879" s="48"/>
      <c r="FJ879" s="48"/>
      <c r="FK879" s="48"/>
      <c r="FL879" s="48"/>
      <c r="FM879" s="48"/>
      <c r="FN879" s="48"/>
      <c r="FO879" s="48"/>
      <c r="FP879" s="48"/>
      <c r="FQ879" s="48"/>
      <c r="FR879" s="48"/>
      <c r="FS879" s="48"/>
      <c r="FT879" s="48"/>
      <c r="FU879" s="48"/>
      <c r="FV879" s="48"/>
      <c r="FW879" s="48"/>
      <c r="FX879" s="48"/>
      <c r="FY879" s="48"/>
      <c r="FZ879" s="48"/>
      <c r="GA879" s="48"/>
      <c r="GB879" s="48"/>
      <c r="GC879" s="48"/>
      <c r="GD879" s="48"/>
      <c r="GE879" s="48"/>
      <c r="GF879" s="48"/>
      <c r="GG879" s="48"/>
      <c r="GH879" s="48"/>
      <c r="GI879" s="48"/>
      <c r="GJ879" s="48"/>
      <c r="GK879" s="48"/>
      <c r="GL879" s="48"/>
      <c r="GM879" s="48"/>
      <c r="GN879" s="48"/>
      <c r="GO879" s="48"/>
      <c r="GP879" s="48"/>
      <c r="GQ879" s="48"/>
      <c r="GR879" s="48"/>
      <c r="GS879" s="48"/>
      <c r="GT879" s="48"/>
      <c r="GU879" s="48"/>
      <c r="GV879" s="48"/>
      <c r="GW879" s="48"/>
      <c r="GX879" s="48"/>
      <c r="GY879" s="48"/>
      <c r="GZ879" s="48"/>
      <c r="HA879" s="48"/>
      <c r="HB879" s="48"/>
      <c r="HC879" s="48"/>
      <c r="HD879" s="48"/>
      <c r="HE879" s="48"/>
      <c r="HF879" s="48"/>
      <c r="HG879" s="48"/>
      <c r="HH879" s="48"/>
      <c r="HI879" s="48"/>
      <c r="HJ879" s="48"/>
      <c r="HK879" s="48"/>
      <c r="HL879" s="48"/>
      <c r="HM879" s="48"/>
      <c r="HN879" s="48"/>
      <c r="HO879" s="48"/>
      <c r="HP879" s="48"/>
      <c r="HQ879" s="48"/>
      <c r="HR879" s="48"/>
      <c r="HS879" s="48"/>
      <c r="HT879" s="48"/>
      <c r="HU879" s="48"/>
      <c r="HV879" s="48"/>
      <c r="HW879" s="48"/>
      <c r="HX879" s="48"/>
      <c r="HY879" s="48"/>
      <c r="HZ879" s="48"/>
      <c r="IA879" s="48"/>
      <c r="IB879" s="48"/>
      <c r="IC879" s="48"/>
      <c r="ID879" s="48"/>
      <c r="IE879" s="48"/>
      <c r="IF879" s="48"/>
      <c r="IG879" s="48"/>
      <c r="IH879" s="48"/>
      <c r="II879" s="48"/>
      <c r="IJ879" s="48"/>
      <c r="IK879" s="48"/>
      <c r="IL879" s="48"/>
      <c r="IM879" s="48"/>
      <c r="IN879" s="48"/>
      <c r="IO879" s="48"/>
      <c r="IP879" s="48"/>
      <c r="IQ879" s="48"/>
      <c r="IR879" s="48"/>
      <c r="IS879" s="48"/>
      <c r="IT879" s="48"/>
      <c r="IU879" s="48"/>
    </row>
    <row r="880" spans="1:255" s="52" customFormat="1" ht="11.65" customHeight="1">
      <c r="A880" s="74">
        <v>879</v>
      </c>
      <c r="B880" s="55"/>
      <c r="C880" s="56" t="s">
        <v>2854</v>
      </c>
      <c r="D880" s="57"/>
      <c r="E880" s="57"/>
      <c r="F880" s="59"/>
      <c r="G880" s="58"/>
      <c r="H880" s="63" t="s">
        <v>1933</v>
      </c>
      <c r="I880" s="94">
        <v>34558.81</v>
      </c>
      <c r="J880" s="115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  <c r="CC880" s="48"/>
      <c r="CD880" s="48"/>
      <c r="CE880" s="48"/>
      <c r="CF880" s="48"/>
      <c r="CG880" s="48"/>
      <c r="CH880" s="48"/>
      <c r="CI880" s="48"/>
      <c r="CJ880" s="48"/>
      <c r="CK880" s="48"/>
      <c r="CL880" s="48"/>
      <c r="CM880" s="48"/>
      <c r="CN880" s="48"/>
      <c r="CO880" s="48"/>
      <c r="CP880" s="48"/>
      <c r="CQ880" s="48"/>
      <c r="CR880" s="48"/>
      <c r="CS880" s="48"/>
      <c r="CT880" s="48"/>
      <c r="CU880" s="48"/>
      <c r="CV880" s="48"/>
      <c r="CW880" s="48"/>
      <c r="CX880" s="48"/>
      <c r="CY880" s="48"/>
      <c r="CZ880" s="48"/>
      <c r="DA880" s="48"/>
      <c r="DB880" s="48"/>
      <c r="DC880" s="48"/>
      <c r="DD880" s="48"/>
      <c r="DE880" s="48"/>
      <c r="DF880" s="48"/>
      <c r="DG880" s="48"/>
      <c r="DH880" s="48"/>
      <c r="DI880" s="48"/>
      <c r="DJ880" s="48"/>
      <c r="DK880" s="48"/>
      <c r="DL880" s="48"/>
      <c r="DM880" s="48"/>
      <c r="DN880" s="48"/>
      <c r="DO880" s="48"/>
      <c r="DP880" s="48"/>
      <c r="DQ880" s="48"/>
      <c r="DR880" s="48"/>
      <c r="DS880" s="48"/>
      <c r="DT880" s="48"/>
      <c r="DU880" s="48"/>
      <c r="DV880" s="48"/>
      <c r="DW880" s="48"/>
      <c r="DX880" s="48"/>
      <c r="DY880" s="48"/>
      <c r="DZ880" s="48"/>
      <c r="EA880" s="48"/>
      <c r="EB880" s="48"/>
      <c r="EC880" s="48"/>
      <c r="ED880" s="48"/>
      <c r="EE880" s="48"/>
      <c r="EF880" s="48"/>
      <c r="EG880" s="48"/>
      <c r="EH880" s="48"/>
      <c r="EI880" s="48"/>
      <c r="EJ880" s="48"/>
      <c r="EK880" s="48"/>
      <c r="EL880" s="48"/>
      <c r="EM880" s="48"/>
      <c r="EN880" s="48"/>
      <c r="EO880" s="48"/>
      <c r="EP880" s="48"/>
      <c r="EQ880" s="48"/>
      <c r="ER880" s="48"/>
      <c r="ES880" s="48"/>
      <c r="ET880" s="48"/>
      <c r="EU880" s="48"/>
      <c r="EV880" s="48"/>
      <c r="EW880" s="48"/>
      <c r="EX880" s="48"/>
      <c r="EY880" s="48"/>
      <c r="EZ880" s="48"/>
      <c r="FA880" s="48"/>
      <c r="FB880" s="48"/>
      <c r="FC880" s="48"/>
      <c r="FD880" s="48"/>
      <c r="FE880" s="48"/>
      <c r="FF880" s="48"/>
      <c r="FG880" s="48"/>
      <c r="FH880" s="48"/>
      <c r="FI880" s="48"/>
      <c r="FJ880" s="48"/>
      <c r="FK880" s="48"/>
      <c r="FL880" s="48"/>
      <c r="FM880" s="48"/>
      <c r="FN880" s="48"/>
      <c r="FO880" s="48"/>
      <c r="FP880" s="48"/>
      <c r="FQ880" s="48"/>
      <c r="FR880" s="48"/>
      <c r="FS880" s="48"/>
      <c r="FT880" s="48"/>
      <c r="FU880" s="48"/>
      <c r="FV880" s="48"/>
      <c r="FW880" s="48"/>
      <c r="FX880" s="48"/>
      <c r="FY880" s="48"/>
      <c r="FZ880" s="48"/>
      <c r="GA880" s="48"/>
      <c r="GB880" s="48"/>
      <c r="GC880" s="48"/>
      <c r="GD880" s="48"/>
      <c r="GE880" s="48"/>
      <c r="GF880" s="48"/>
      <c r="GG880" s="48"/>
      <c r="GH880" s="48"/>
      <c r="GI880" s="48"/>
      <c r="GJ880" s="48"/>
      <c r="GK880" s="48"/>
      <c r="GL880" s="48"/>
      <c r="GM880" s="48"/>
      <c r="GN880" s="48"/>
      <c r="GO880" s="48"/>
      <c r="GP880" s="48"/>
      <c r="GQ880" s="48"/>
      <c r="GR880" s="48"/>
      <c r="GS880" s="48"/>
      <c r="GT880" s="48"/>
      <c r="GU880" s="48"/>
      <c r="GV880" s="48"/>
      <c r="GW880" s="48"/>
      <c r="GX880" s="48"/>
      <c r="GY880" s="48"/>
      <c r="GZ880" s="48"/>
      <c r="HA880" s="48"/>
      <c r="HB880" s="48"/>
      <c r="HC880" s="48"/>
      <c r="HD880" s="48"/>
      <c r="HE880" s="48"/>
      <c r="HF880" s="48"/>
      <c r="HG880" s="48"/>
      <c r="HH880" s="48"/>
      <c r="HI880" s="48"/>
      <c r="HJ880" s="48"/>
      <c r="HK880" s="48"/>
      <c r="HL880" s="48"/>
      <c r="HM880" s="48"/>
      <c r="HN880" s="48"/>
      <c r="HO880" s="48"/>
      <c r="HP880" s="48"/>
      <c r="HQ880" s="48"/>
      <c r="HR880" s="48"/>
      <c r="HS880" s="48"/>
      <c r="HT880" s="48"/>
      <c r="HU880" s="48"/>
      <c r="HV880" s="48"/>
      <c r="HW880" s="48"/>
      <c r="HX880" s="48"/>
      <c r="HY880" s="48"/>
      <c r="HZ880" s="48"/>
      <c r="IA880" s="48"/>
      <c r="IB880" s="48"/>
      <c r="IC880" s="48"/>
      <c r="ID880" s="48"/>
      <c r="IE880" s="48"/>
      <c r="IF880" s="48"/>
      <c r="IG880" s="48"/>
      <c r="IH880" s="48"/>
      <c r="II880" s="48"/>
      <c r="IJ880" s="48"/>
      <c r="IK880" s="48"/>
      <c r="IL880" s="48"/>
      <c r="IM880" s="48"/>
      <c r="IN880" s="48"/>
      <c r="IO880" s="48"/>
      <c r="IP880" s="48"/>
      <c r="IQ880" s="48"/>
      <c r="IR880" s="48"/>
      <c r="IS880" s="48"/>
      <c r="IT880" s="48"/>
      <c r="IU880" s="48"/>
    </row>
    <row r="881" spans="1:255" s="52" customFormat="1" ht="11.65" customHeight="1">
      <c r="A881" s="74">
        <v>880</v>
      </c>
      <c r="B881" s="55"/>
      <c r="C881" s="56" t="s">
        <v>2854</v>
      </c>
      <c r="D881" s="67"/>
      <c r="E881" s="55"/>
      <c r="F881" s="59"/>
      <c r="G881" s="58"/>
      <c r="H881" s="63" t="s">
        <v>1933</v>
      </c>
      <c r="I881" s="94">
        <v>34558.81</v>
      </c>
      <c r="J881" s="7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  <c r="CC881" s="48"/>
      <c r="CD881" s="48"/>
      <c r="CE881" s="48"/>
      <c r="CF881" s="48"/>
      <c r="CG881" s="48"/>
      <c r="CH881" s="48"/>
      <c r="CI881" s="48"/>
      <c r="CJ881" s="48"/>
      <c r="CK881" s="48"/>
      <c r="CL881" s="48"/>
      <c r="CM881" s="48"/>
      <c r="CN881" s="48"/>
      <c r="CO881" s="48"/>
      <c r="CP881" s="48"/>
      <c r="CQ881" s="48"/>
      <c r="CR881" s="48"/>
      <c r="CS881" s="48"/>
      <c r="CT881" s="48"/>
      <c r="CU881" s="48"/>
      <c r="CV881" s="48"/>
      <c r="CW881" s="48"/>
      <c r="CX881" s="48"/>
      <c r="CY881" s="48"/>
      <c r="CZ881" s="48"/>
      <c r="DA881" s="48"/>
      <c r="DB881" s="48"/>
      <c r="DC881" s="48"/>
      <c r="DD881" s="48"/>
      <c r="DE881" s="48"/>
      <c r="DF881" s="48"/>
      <c r="DG881" s="48"/>
      <c r="DH881" s="48"/>
      <c r="DI881" s="48"/>
      <c r="DJ881" s="48"/>
      <c r="DK881" s="48"/>
      <c r="DL881" s="48"/>
      <c r="DM881" s="48"/>
      <c r="DN881" s="48"/>
      <c r="DO881" s="48"/>
      <c r="DP881" s="48"/>
      <c r="DQ881" s="48"/>
      <c r="DR881" s="48"/>
      <c r="DS881" s="48"/>
      <c r="DT881" s="48"/>
      <c r="DU881" s="48"/>
      <c r="DV881" s="48"/>
      <c r="DW881" s="48"/>
      <c r="DX881" s="48"/>
      <c r="DY881" s="48"/>
      <c r="DZ881" s="48"/>
      <c r="EA881" s="48"/>
      <c r="EB881" s="48"/>
      <c r="EC881" s="48"/>
      <c r="ED881" s="48"/>
      <c r="EE881" s="48"/>
      <c r="EF881" s="48"/>
      <c r="EG881" s="48"/>
      <c r="EH881" s="48"/>
      <c r="EI881" s="48"/>
      <c r="EJ881" s="48"/>
      <c r="EK881" s="48"/>
      <c r="EL881" s="48"/>
      <c r="EM881" s="48"/>
      <c r="EN881" s="48"/>
      <c r="EO881" s="48"/>
      <c r="EP881" s="48"/>
      <c r="EQ881" s="48"/>
      <c r="ER881" s="48"/>
      <c r="ES881" s="48"/>
      <c r="ET881" s="48"/>
      <c r="EU881" s="48"/>
      <c r="EV881" s="48"/>
      <c r="EW881" s="48"/>
      <c r="EX881" s="48"/>
      <c r="EY881" s="48"/>
      <c r="EZ881" s="48"/>
      <c r="FA881" s="48"/>
      <c r="FB881" s="48"/>
      <c r="FC881" s="48"/>
      <c r="FD881" s="48"/>
      <c r="FE881" s="48"/>
      <c r="FF881" s="48"/>
      <c r="FG881" s="48"/>
      <c r="FH881" s="48"/>
      <c r="FI881" s="48"/>
      <c r="FJ881" s="48"/>
      <c r="FK881" s="48"/>
      <c r="FL881" s="48"/>
      <c r="FM881" s="48"/>
      <c r="FN881" s="48"/>
      <c r="FO881" s="48"/>
      <c r="FP881" s="48"/>
      <c r="FQ881" s="48"/>
      <c r="FR881" s="48"/>
      <c r="FS881" s="48"/>
      <c r="FT881" s="48"/>
      <c r="FU881" s="48"/>
      <c r="FV881" s="48"/>
      <c r="FW881" s="48"/>
      <c r="FX881" s="48"/>
      <c r="FY881" s="48"/>
      <c r="FZ881" s="48"/>
      <c r="GA881" s="48"/>
      <c r="GB881" s="48"/>
      <c r="GC881" s="48"/>
      <c r="GD881" s="48"/>
      <c r="GE881" s="48"/>
      <c r="GF881" s="48"/>
      <c r="GG881" s="48"/>
      <c r="GH881" s="48"/>
      <c r="GI881" s="48"/>
      <c r="GJ881" s="48"/>
      <c r="GK881" s="48"/>
      <c r="GL881" s="48"/>
      <c r="GM881" s="48"/>
      <c r="GN881" s="48"/>
      <c r="GO881" s="48"/>
      <c r="GP881" s="48"/>
      <c r="GQ881" s="48"/>
      <c r="GR881" s="48"/>
      <c r="GS881" s="48"/>
      <c r="GT881" s="48"/>
      <c r="GU881" s="48"/>
      <c r="GV881" s="48"/>
      <c r="GW881" s="48"/>
      <c r="GX881" s="48"/>
      <c r="GY881" s="48"/>
      <c r="GZ881" s="48"/>
      <c r="HA881" s="48"/>
      <c r="HB881" s="48"/>
      <c r="HC881" s="48"/>
      <c r="HD881" s="48"/>
      <c r="HE881" s="48"/>
      <c r="HF881" s="48"/>
      <c r="HG881" s="48"/>
      <c r="HH881" s="48"/>
      <c r="HI881" s="48"/>
      <c r="HJ881" s="48"/>
      <c r="HK881" s="48"/>
      <c r="HL881" s="48"/>
      <c r="HM881" s="48"/>
      <c r="HN881" s="48"/>
      <c r="HO881" s="48"/>
      <c r="HP881" s="48"/>
      <c r="HQ881" s="48"/>
      <c r="HR881" s="48"/>
      <c r="HS881" s="48"/>
      <c r="HT881" s="48"/>
      <c r="HU881" s="48"/>
      <c r="HV881" s="48"/>
      <c r="HW881" s="48"/>
      <c r="HX881" s="48"/>
      <c r="HY881" s="48"/>
      <c r="HZ881" s="48"/>
      <c r="IA881" s="48"/>
      <c r="IB881" s="48"/>
      <c r="IC881" s="48"/>
      <c r="ID881" s="48"/>
      <c r="IE881" s="48"/>
      <c r="IF881" s="48"/>
      <c r="IG881" s="48"/>
      <c r="IH881" s="48"/>
      <c r="II881" s="48"/>
      <c r="IJ881" s="48"/>
      <c r="IK881" s="48"/>
      <c r="IL881" s="48"/>
      <c r="IM881" s="48"/>
      <c r="IN881" s="48"/>
      <c r="IO881" s="48"/>
      <c r="IP881" s="48"/>
      <c r="IQ881" s="48"/>
      <c r="IR881" s="48"/>
      <c r="IS881" s="48"/>
      <c r="IT881" s="48"/>
      <c r="IU881" s="48"/>
    </row>
    <row r="882" spans="1:255" s="52" customFormat="1" ht="11.65" customHeight="1">
      <c r="A882" s="74">
        <v>881</v>
      </c>
      <c r="B882" s="55"/>
      <c r="C882" s="56" t="s">
        <v>2855</v>
      </c>
      <c r="D882" s="57"/>
      <c r="E882" s="57"/>
      <c r="F882" s="59"/>
      <c r="G882" s="58"/>
      <c r="H882" s="63" t="s">
        <v>1933</v>
      </c>
      <c r="I882" s="94">
        <f>243920+68968.14</f>
        <v>312888.14</v>
      </c>
      <c r="J882" s="115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  <c r="CC882" s="48"/>
      <c r="CD882" s="48"/>
      <c r="CE882" s="48"/>
      <c r="CF882" s="48"/>
      <c r="CG882" s="48"/>
      <c r="CH882" s="48"/>
      <c r="CI882" s="48"/>
      <c r="CJ882" s="48"/>
      <c r="CK882" s="48"/>
      <c r="CL882" s="48"/>
      <c r="CM882" s="48"/>
      <c r="CN882" s="48"/>
      <c r="CO882" s="48"/>
      <c r="CP882" s="48"/>
      <c r="CQ882" s="48"/>
      <c r="CR882" s="48"/>
      <c r="CS882" s="48"/>
      <c r="CT882" s="48"/>
      <c r="CU882" s="48"/>
      <c r="CV882" s="48"/>
      <c r="CW882" s="48"/>
      <c r="CX882" s="48"/>
      <c r="CY882" s="48"/>
      <c r="CZ882" s="48"/>
      <c r="DA882" s="48"/>
      <c r="DB882" s="48"/>
      <c r="DC882" s="48"/>
      <c r="DD882" s="48"/>
      <c r="DE882" s="48"/>
      <c r="DF882" s="48"/>
      <c r="DG882" s="48"/>
      <c r="DH882" s="48"/>
      <c r="DI882" s="48"/>
      <c r="DJ882" s="48"/>
      <c r="DK882" s="48"/>
      <c r="DL882" s="48"/>
      <c r="DM882" s="48"/>
      <c r="DN882" s="48"/>
      <c r="DO882" s="48"/>
      <c r="DP882" s="48"/>
      <c r="DQ882" s="48"/>
      <c r="DR882" s="48"/>
      <c r="DS882" s="48"/>
      <c r="DT882" s="48"/>
      <c r="DU882" s="48"/>
      <c r="DV882" s="48"/>
      <c r="DW882" s="48"/>
      <c r="DX882" s="48"/>
      <c r="DY882" s="48"/>
      <c r="DZ882" s="48"/>
      <c r="EA882" s="48"/>
      <c r="EB882" s="48"/>
      <c r="EC882" s="48"/>
      <c r="ED882" s="48"/>
      <c r="EE882" s="48"/>
      <c r="EF882" s="48"/>
      <c r="EG882" s="48"/>
      <c r="EH882" s="48"/>
      <c r="EI882" s="48"/>
      <c r="EJ882" s="48"/>
      <c r="EK882" s="48"/>
      <c r="EL882" s="48"/>
      <c r="EM882" s="48"/>
      <c r="EN882" s="48"/>
      <c r="EO882" s="48"/>
      <c r="EP882" s="48"/>
      <c r="EQ882" s="48"/>
      <c r="ER882" s="48"/>
      <c r="ES882" s="48"/>
      <c r="ET882" s="48"/>
      <c r="EU882" s="48"/>
      <c r="EV882" s="48"/>
      <c r="EW882" s="48"/>
      <c r="EX882" s="48"/>
      <c r="EY882" s="48"/>
      <c r="EZ882" s="48"/>
      <c r="FA882" s="48"/>
      <c r="FB882" s="48"/>
      <c r="FC882" s="48"/>
      <c r="FD882" s="48"/>
      <c r="FE882" s="48"/>
      <c r="FF882" s="48"/>
      <c r="FG882" s="48"/>
      <c r="FH882" s="48"/>
      <c r="FI882" s="48"/>
      <c r="FJ882" s="48"/>
      <c r="FK882" s="48"/>
      <c r="FL882" s="48"/>
      <c r="FM882" s="48"/>
      <c r="FN882" s="48"/>
      <c r="FO882" s="48"/>
      <c r="FP882" s="48"/>
      <c r="FQ882" s="48"/>
      <c r="FR882" s="48"/>
      <c r="FS882" s="48"/>
      <c r="FT882" s="48"/>
      <c r="FU882" s="48"/>
      <c r="FV882" s="48"/>
      <c r="FW882" s="48"/>
      <c r="FX882" s="48"/>
      <c r="FY882" s="48"/>
      <c r="FZ882" s="48"/>
      <c r="GA882" s="48"/>
      <c r="GB882" s="48"/>
      <c r="GC882" s="48"/>
      <c r="GD882" s="48"/>
      <c r="GE882" s="48"/>
      <c r="GF882" s="48"/>
      <c r="GG882" s="48"/>
      <c r="GH882" s="48"/>
      <c r="GI882" s="48"/>
      <c r="GJ882" s="48"/>
      <c r="GK882" s="48"/>
      <c r="GL882" s="48"/>
      <c r="GM882" s="48"/>
      <c r="GN882" s="48"/>
      <c r="GO882" s="48"/>
      <c r="GP882" s="48"/>
      <c r="GQ882" s="48"/>
      <c r="GR882" s="48"/>
      <c r="GS882" s="48"/>
      <c r="GT882" s="48"/>
      <c r="GU882" s="48"/>
      <c r="GV882" s="48"/>
      <c r="GW882" s="48"/>
      <c r="GX882" s="48"/>
      <c r="GY882" s="48"/>
      <c r="GZ882" s="48"/>
      <c r="HA882" s="48"/>
      <c r="HB882" s="48"/>
      <c r="HC882" s="48"/>
      <c r="HD882" s="48"/>
      <c r="HE882" s="48"/>
      <c r="HF882" s="48"/>
      <c r="HG882" s="48"/>
      <c r="HH882" s="48"/>
      <c r="HI882" s="48"/>
      <c r="HJ882" s="48"/>
      <c r="HK882" s="48"/>
      <c r="HL882" s="48"/>
      <c r="HM882" s="48"/>
      <c r="HN882" s="48"/>
      <c r="HO882" s="48"/>
      <c r="HP882" s="48"/>
      <c r="HQ882" s="48"/>
      <c r="HR882" s="48"/>
      <c r="HS882" s="48"/>
      <c r="HT882" s="48"/>
      <c r="HU882" s="48"/>
      <c r="HV882" s="48"/>
      <c r="HW882" s="48"/>
      <c r="HX882" s="48"/>
      <c r="HY882" s="48"/>
      <c r="HZ882" s="48"/>
      <c r="IA882" s="48"/>
      <c r="IB882" s="48"/>
      <c r="IC882" s="48"/>
      <c r="ID882" s="48"/>
      <c r="IE882" s="48"/>
      <c r="IF882" s="48"/>
      <c r="IG882" s="48"/>
      <c r="IH882" s="48"/>
      <c r="II882" s="48"/>
      <c r="IJ882" s="48"/>
      <c r="IK882" s="48"/>
      <c r="IL882" s="48"/>
      <c r="IM882" s="48"/>
      <c r="IN882" s="48"/>
      <c r="IO882" s="48"/>
      <c r="IP882" s="48"/>
      <c r="IQ882" s="48"/>
      <c r="IR882" s="48"/>
      <c r="IS882" s="48"/>
      <c r="IT882" s="48"/>
      <c r="IU882" s="48"/>
    </row>
    <row r="883" spans="1:255" s="52" customFormat="1" ht="11.65" customHeight="1">
      <c r="A883" s="74">
        <v>882</v>
      </c>
      <c r="B883" s="55" t="s">
        <v>2856</v>
      </c>
      <c r="C883" s="56" t="s">
        <v>2857</v>
      </c>
      <c r="D883" s="67">
        <v>5</v>
      </c>
      <c r="E883" s="55"/>
      <c r="F883" s="78">
        <v>8343927.0599999996</v>
      </c>
      <c r="G883" s="69" t="s">
        <v>1229</v>
      </c>
      <c r="H883" s="63"/>
      <c r="I883" s="94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  <c r="CC883" s="48"/>
      <c r="CD883" s="48"/>
      <c r="CE883" s="48"/>
      <c r="CF883" s="48"/>
      <c r="CG883" s="48"/>
      <c r="CH883" s="48"/>
      <c r="CI883" s="48"/>
      <c r="CJ883" s="48"/>
      <c r="CK883" s="48"/>
      <c r="CL883" s="48"/>
      <c r="CM883" s="48"/>
      <c r="CN883" s="48"/>
      <c r="CO883" s="48"/>
      <c r="CP883" s="48"/>
      <c r="CQ883" s="48"/>
      <c r="CR883" s="48"/>
      <c r="CS883" s="48"/>
      <c r="CT883" s="48"/>
      <c r="CU883" s="48"/>
      <c r="CV883" s="48"/>
      <c r="CW883" s="48"/>
      <c r="CX883" s="48"/>
      <c r="CY883" s="48"/>
      <c r="CZ883" s="48"/>
      <c r="DA883" s="48"/>
      <c r="DB883" s="48"/>
      <c r="DC883" s="48"/>
      <c r="DD883" s="48"/>
      <c r="DE883" s="48"/>
      <c r="DF883" s="48"/>
      <c r="DG883" s="48"/>
      <c r="DH883" s="48"/>
      <c r="DI883" s="48"/>
      <c r="DJ883" s="48"/>
      <c r="DK883" s="48"/>
      <c r="DL883" s="48"/>
      <c r="DM883" s="48"/>
      <c r="DN883" s="48"/>
      <c r="DO883" s="48"/>
      <c r="DP883" s="48"/>
      <c r="DQ883" s="48"/>
      <c r="DR883" s="48"/>
      <c r="DS883" s="48"/>
      <c r="DT883" s="48"/>
      <c r="DU883" s="48"/>
      <c r="DV883" s="48"/>
      <c r="DW883" s="48"/>
      <c r="DX883" s="48"/>
      <c r="DY883" s="48"/>
      <c r="DZ883" s="48"/>
      <c r="EA883" s="48"/>
      <c r="EB883" s="48"/>
      <c r="EC883" s="48"/>
      <c r="ED883" s="48"/>
      <c r="EE883" s="48"/>
      <c r="EF883" s="48"/>
      <c r="EG883" s="48"/>
      <c r="EH883" s="48"/>
      <c r="EI883" s="48"/>
      <c r="EJ883" s="48"/>
      <c r="EK883" s="48"/>
      <c r="EL883" s="48"/>
      <c r="EM883" s="48"/>
      <c r="EN883" s="48"/>
      <c r="EO883" s="48"/>
      <c r="EP883" s="48"/>
      <c r="EQ883" s="48"/>
      <c r="ER883" s="48"/>
      <c r="ES883" s="48"/>
      <c r="ET883" s="48"/>
      <c r="EU883" s="48"/>
      <c r="EV883" s="48"/>
      <c r="EW883" s="48"/>
      <c r="EX883" s="48"/>
      <c r="EY883" s="48"/>
      <c r="EZ883" s="48"/>
      <c r="FA883" s="48"/>
      <c r="FB883" s="48"/>
      <c r="FC883" s="48"/>
      <c r="FD883" s="48"/>
      <c r="FE883" s="48"/>
      <c r="FF883" s="48"/>
      <c r="FG883" s="48"/>
      <c r="FH883" s="48"/>
      <c r="FI883" s="48"/>
      <c r="FJ883" s="48"/>
      <c r="FK883" s="48"/>
      <c r="FL883" s="48"/>
      <c r="FM883" s="48"/>
      <c r="FN883" s="48"/>
      <c r="FO883" s="48"/>
      <c r="FP883" s="48"/>
      <c r="FQ883" s="48"/>
      <c r="FR883" s="48"/>
      <c r="FS883" s="48"/>
      <c r="FT883" s="48"/>
      <c r="FU883" s="48"/>
      <c r="FV883" s="48"/>
      <c r="FW883" s="48"/>
      <c r="FX883" s="48"/>
      <c r="FY883" s="48"/>
      <c r="FZ883" s="48"/>
      <c r="GA883" s="48"/>
      <c r="GB883" s="48"/>
      <c r="GC883" s="48"/>
      <c r="GD883" s="48"/>
      <c r="GE883" s="48"/>
      <c r="GF883" s="48"/>
      <c r="GG883" s="48"/>
      <c r="GH883" s="48"/>
      <c r="GI883" s="48"/>
      <c r="GJ883" s="48"/>
      <c r="GK883" s="48"/>
      <c r="GL883" s="48"/>
      <c r="GM883" s="48"/>
      <c r="GN883" s="48"/>
      <c r="GO883" s="48"/>
      <c r="GP883" s="48"/>
      <c r="GQ883" s="48"/>
      <c r="GR883" s="48"/>
      <c r="GS883" s="48"/>
      <c r="GT883" s="48"/>
      <c r="GU883" s="48"/>
      <c r="GV883" s="48"/>
      <c r="GW883" s="48"/>
      <c r="GX883" s="48"/>
      <c r="GY883" s="48"/>
      <c r="GZ883" s="48"/>
      <c r="HA883" s="48"/>
      <c r="HB883" s="48"/>
      <c r="HC883" s="48"/>
      <c r="HD883" s="48"/>
      <c r="HE883" s="48"/>
      <c r="HF883" s="48"/>
      <c r="HG883" s="48"/>
      <c r="HH883" s="48"/>
      <c r="HI883" s="48"/>
      <c r="HJ883" s="48"/>
      <c r="HK883" s="48"/>
      <c r="HL883" s="48"/>
      <c r="HM883" s="48"/>
      <c r="HN883" s="48"/>
      <c r="HO883" s="48"/>
      <c r="HP883" s="48"/>
      <c r="HQ883" s="48"/>
      <c r="HR883" s="48"/>
      <c r="HS883" s="48"/>
      <c r="HT883" s="48"/>
      <c r="HU883" s="48"/>
      <c r="HV883" s="48"/>
      <c r="HW883" s="48"/>
      <c r="HX883" s="48"/>
      <c r="HY883" s="48"/>
      <c r="HZ883" s="48"/>
      <c r="IA883" s="48"/>
      <c r="IB883" s="48"/>
      <c r="IC883" s="48"/>
      <c r="ID883" s="48"/>
      <c r="IE883" s="48"/>
      <c r="IF883" s="48"/>
      <c r="IG883" s="48"/>
      <c r="IH883" s="48"/>
      <c r="II883" s="48"/>
      <c r="IJ883" s="48"/>
      <c r="IK883" s="48"/>
      <c r="IL883" s="48"/>
      <c r="IM883" s="48"/>
      <c r="IN883" s="48"/>
      <c r="IO883" s="48"/>
      <c r="IP883" s="48"/>
      <c r="IQ883" s="48"/>
      <c r="IR883" s="48"/>
      <c r="IS883" s="48"/>
      <c r="IT883" s="48"/>
      <c r="IU883" s="48"/>
    </row>
    <row r="884" spans="1:255" s="52" customFormat="1" ht="11.65" customHeight="1">
      <c r="A884" s="74">
        <v>883</v>
      </c>
      <c r="B884" s="55" t="s">
        <v>2860</v>
      </c>
      <c r="C884" s="56" t="s">
        <v>2859</v>
      </c>
      <c r="D884" s="67">
        <v>38</v>
      </c>
      <c r="E884" s="55" t="s">
        <v>924</v>
      </c>
      <c r="F884" s="59">
        <v>65424</v>
      </c>
      <c r="G884" s="69" t="s">
        <v>1229</v>
      </c>
      <c r="H884" s="63"/>
      <c r="I884" s="94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  <c r="CC884" s="48"/>
      <c r="CD884" s="48"/>
      <c r="CE884" s="48"/>
      <c r="CF884" s="48"/>
      <c r="CG884" s="48"/>
      <c r="CH884" s="48"/>
      <c r="CI884" s="48"/>
      <c r="CJ884" s="48"/>
      <c r="CK884" s="48"/>
      <c r="CL884" s="48"/>
      <c r="CM884" s="48"/>
      <c r="CN884" s="48"/>
      <c r="CO884" s="48"/>
      <c r="CP884" s="48"/>
      <c r="CQ884" s="48"/>
      <c r="CR884" s="48"/>
      <c r="CS884" s="48"/>
      <c r="CT884" s="48"/>
      <c r="CU884" s="48"/>
      <c r="CV884" s="48"/>
      <c r="CW884" s="48"/>
      <c r="CX884" s="48"/>
      <c r="CY884" s="48"/>
      <c r="CZ884" s="48"/>
      <c r="DA884" s="48"/>
      <c r="DB884" s="48"/>
      <c r="DC884" s="48"/>
      <c r="DD884" s="48"/>
      <c r="DE884" s="48"/>
      <c r="DF884" s="48"/>
      <c r="DG884" s="48"/>
      <c r="DH884" s="48"/>
      <c r="DI884" s="48"/>
      <c r="DJ884" s="48"/>
      <c r="DK884" s="48"/>
      <c r="DL884" s="48"/>
      <c r="DM884" s="48"/>
      <c r="DN884" s="48"/>
      <c r="DO884" s="48"/>
      <c r="DP884" s="48"/>
      <c r="DQ884" s="48"/>
      <c r="DR884" s="48"/>
      <c r="DS884" s="48"/>
      <c r="DT884" s="48"/>
      <c r="DU884" s="48"/>
      <c r="DV884" s="48"/>
      <c r="DW884" s="48"/>
      <c r="DX884" s="48"/>
      <c r="DY884" s="48"/>
      <c r="DZ884" s="48"/>
      <c r="EA884" s="48"/>
      <c r="EB884" s="48"/>
      <c r="EC884" s="48"/>
      <c r="ED884" s="48"/>
      <c r="EE884" s="48"/>
      <c r="EF884" s="48"/>
      <c r="EG884" s="48"/>
      <c r="EH884" s="48"/>
      <c r="EI884" s="48"/>
      <c r="EJ884" s="48"/>
      <c r="EK884" s="48"/>
      <c r="EL884" s="48"/>
      <c r="EM884" s="48"/>
      <c r="EN884" s="48"/>
      <c r="EO884" s="48"/>
      <c r="EP884" s="48"/>
      <c r="EQ884" s="48"/>
      <c r="ER884" s="48"/>
      <c r="ES884" s="48"/>
      <c r="ET884" s="48"/>
      <c r="EU884" s="48"/>
      <c r="EV884" s="48"/>
      <c r="EW884" s="48"/>
      <c r="EX884" s="48"/>
      <c r="EY884" s="48"/>
      <c r="EZ884" s="48"/>
      <c r="FA884" s="48"/>
      <c r="FB884" s="48"/>
      <c r="FC884" s="48"/>
      <c r="FD884" s="48"/>
      <c r="FE884" s="48"/>
      <c r="FF884" s="48"/>
      <c r="FG884" s="48"/>
      <c r="FH884" s="48"/>
      <c r="FI884" s="48"/>
      <c r="FJ884" s="48"/>
      <c r="FK884" s="48"/>
      <c r="FL884" s="48"/>
      <c r="FM884" s="48"/>
      <c r="FN884" s="48"/>
      <c r="FO884" s="48"/>
      <c r="FP884" s="48"/>
      <c r="FQ884" s="48"/>
      <c r="FR884" s="48"/>
      <c r="FS884" s="48"/>
      <c r="FT884" s="48"/>
      <c r="FU884" s="48"/>
      <c r="FV884" s="48"/>
      <c r="FW884" s="48"/>
      <c r="FX884" s="48"/>
      <c r="FY884" s="48"/>
      <c r="FZ884" s="48"/>
      <c r="GA884" s="48"/>
      <c r="GB884" s="48"/>
      <c r="GC884" s="48"/>
      <c r="GD884" s="48"/>
      <c r="GE884" s="48"/>
      <c r="GF884" s="48"/>
      <c r="GG884" s="48"/>
      <c r="GH884" s="48"/>
      <c r="GI884" s="48"/>
      <c r="GJ884" s="48"/>
      <c r="GK884" s="48"/>
      <c r="GL884" s="48"/>
      <c r="GM884" s="48"/>
      <c r="GN884" s="48"/>
      <c r="GO884" s="48"/>
      <c r="GP884" s="48"/>
      <c r="GQ884" s="48"/>
      <c r="GR884" s="48"/>
      <c r="GS884" s="48"/>
      <c r="GT884" s="48"/>
      <c r="GU884" s="48"/>
      <c r="GV884" s="48"/>
      <c r="GW884" s="48"/>
      <c r="GX884" s="48"/>
      <c r="GY884" s="48"/>
      <c r="GZ884" s="48"/>
      <c r="HA884" s="48"/>
      <c r="HB884" s="48"/>
      <c r="HC884" s="48"/>
      <c r="HD884" s="48"/>
      <c r="HE884" s="48"/>
      <c r="HF884" s="48"/>
      <c r="HG884" s="48"/>
      <c r="HH884" s="48"/>
      <c r="HI884" s="48"/>
      <c r="HJ884" s="48"/>
      <c r="HK884" s="48"/>
      <c r="HL884" s="48"/>
      <c r="HM884" s="48"/>
      <c r="HN884" s="48"/>
      <c r="HO884" s="48"/>
      <c r="HP884" s="48"/>
      <c r="HQ884" s="48"/>
      <c r="HR884" s="48"/>
      <c r="HS884" s="48"/>
      <c r="HT884" s="48"/>
      <c r="HU884" s="48"/>
      <c r="HV884" s="48"/>
      <c r="HW884" s="48"/>
      <c r="HX884" s="48"/>
      <c r="HY884" s="48"/>
      <c r="HZ884" s="48"/>
      <c r="IA884" s="48"/>
      <c r="IB884" s="48"/>
      <c r="IC884" s="48"/>
      <c r="ID884" s="48"/>
      <c r="IE884" s="48"/>
      <c r="IF884" s="48"/>
      <c r="IG884" s="48"/>
      <c r="IH884" s="48"/>
      <c r="II884" s="48"/>
      <c r="IJ884" s="48"/>
      <c r="IK884" s="48"/>
      <c r="IL884" s="48"/>
      <c r="IM884" s="48"/>
      <c r="IN884" s="48"/>
      <c r="IO884" s="48"/>
      <c r="IP884" s="48"/>
      <c r="IQ884" s="48"/>
      <c r="IR884" s="48"/>
      <c r="IS884" s="48"/>
      <c r="IT884" s="48"/>
      <c r="IU884" s="48"/>
    </row>
    <row r="885" spans="1:255" s="52" customFormat="1" ht="11.65" customHeight="1">
      <c r="A885" s="74">
        <v>884</v>
      </c>
      <c r="B885" s="55" t="s">
        <v>2858</v>
      </c>
      <c r="C885" s="56" t="s">
        <v>2859</v>
      </c>
      <c r="D885" s="67">
        <v>38</v>
      </c>
      <c r="E885" s="55" t="s">
        <v>924</v>
      </c>
      <c r="F885" s="59">
        <v>264366.37</v>
      </c>
      <c r="G885" s="69" t="s">
        <v>1229</v>
      </c>
      <c r="H885" s="63"/>
      <c r="I885" s="94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  <c r="CC885" s="48"/>
      <c r="CD885" s="48"/>
      <c r="CE885" s="48"/>
      <c r="CF885" s="48"/>
      <c r="CG885" s="48"/>
      <c r="CH885" s="48"/>
      <c r="CI885" s="48"/>
      <c r="CJ885" s="48"/>
      <c r="CK885" s="48"/>
      <c r="CL885" s="48"/>
      <c r="CM885" s="48"/>
      <c r="CN885" s="48"/>
      <c r="CO885" s="48"/>
      <c r="CP885" s="48"/>
      <c r="CQ885" s="48"/>
      <c r="CR885" s="48"/>
      <c r="CS885" s="48"/>
      <c r="CT885" s="48"/>
      <c r="CU885" s="48"/>
      <c r="CV885" s="48"/>
      <c r="CW885" s="48"/>
      <c r="CX885" s="48"/>
      <c r="CY885" s="48"/>
      <c r="CZ885" s="48"/>
      <c r="DA885" s="48"/>
      <c r="DB885" s="48"/>
      <c r="DC885" s="48"/>
      <c r="DD885" s="48"/>
      <c r="DE885" s="48"/>
      <c r="DF885" s="48"/>
      <c r="DG885" s="48"/>
      <c r="DH885" s="48"/>
      <c r="DI885" s="48"/>
      <c r="DJ885" s="48"/>
      <c r="DK885" s="48"/>
      <c r="DL885" s="48"/>
      <c r="DM885" s="48"/>
      <c r="DN885" s="48"/>
      <c r="DO885" s="48"/>
      <c r="DP885" s="48"/>
      <c r="DQ885" s="48"/>
      <c r="DR885" s="48"/>
      <c r="DS885" s="48"/>
      <c r="DT885" s="48"/>
      <c r="DU885" s="48"/>
      <c r="DV885" s="48"/>
      <c r="DW885" s="48"/>
      <c r="DX885" s="48"/>
      <c r="DY885" s="48"/>
      <c r="DZ885" s="48"/>
      <c r="EA885" s="48"/>
      <c r="EB885" s="48"/>
      <c r="EC885" s="48"/>
      <c r="ED885" s="48"/>
      <c r="EE885" s="48"/>
      <c r="EF885" s="48"/>
      <c r="EG885" s="48"/>
      <c r="EH885" s="48"/>
      <c r="EI885" s="48"/>
      <c r="EJ885" s="48"/>
      <c r="EK885" s="48"/>
      <c r="EL885" s="48"/>
      <c r="EM885" s="48"/>
      <c r="EN885" s="48"/>
      <c r="EO885" s="48"/>
      <c r="EP885" s="48"/>
      <c r="EQ885" s="48"/>
      <c r="ER885" s="48"/>
      <c r="ES885" s="48"/>
      <c r="ET885" s="48"/>
      <c r="EU885" s="48"/>
      <c r="EV885" s="48"/>
      <c r="EW885" s="48"/>
      <c r="EX885" s="48"/>
      <c r="EY885" s="48"/>
      <c r="EZ885" s="48"/>
      <c r="FA885" s="48"/>
      <c r="FB885" s="48"/>
      <c r="FC885" s="48"/>
      <c r="FD885" s="48"/>
      <c r="FE885" s="48"/>
      <c r="FF885" s="48"/>
      <c r="FG885" s="48"/>
      <c r="FH885" s="48"/>
      <c r="FI885" s="48"/>
      <c r="FJ885" s="48"/>
      <c r="FK885" s="48"/>
      <c r="FL885" s="48"/>
      <c r="FM885" s="48"/>
      <c r="FN885" s="48"/>
      <c r="FO885" s="48"/>
      <c r="FP885" s="48"/>
      <c r="FQ885" s="48"/>
      <c r="FR885" s="48"/>
      <c r="FS885" s="48"/>
      <c r="FT885" s="48"/>
      <c r="FU885" s="48"/>
      <c r="FV885" s="48"/>
      <c r="FW885" s="48"/>
      <c r="FX885" s="48"/>
      <c r="FY885" s="48"/>
      <c r="FZ885" s="48"/>
      <c r="GA885" s="48"/>
      <c r="GB885" s="48"/>
      <c r="GC885" s="48"/>
      <c r="GD885" s="48"/>
      <c r="GE885" s="48"/>
      <c r="GF885" s="48"/>
      <c r="GG885" s="48"/>
      <c r="GH885" s="48"/>
      <c r="GI885" s="48"/>
      <c r="GJ885" s="48"/>
      <c r="GK885" s="48"/>
      <c r="GL885" s="48"/>
      <c r="GM885" s="48"/>
      <c r="GN885" s="48"/>
      <c r="GO885" s="48"/>
      <c r="GP885" s="48"/>
      <c r="GQ885" s="48"/>
      <c r="GR885" s="48"/>
      <c r="GS885" s="48"/>
      <c r="GT885" s="48"/>
      <c r="GU885" s="48"/>
      <c r="GV885" s="48"/>
      <c r="GW885" s="48"/>
      <c r="GX885" s="48"/>
      <c r="GY885" s="48"/>
      <c r="GZ885" s="48"/>
      <c r="HA885" s="48"/>
      <c r="HB885" s="48"/>
      <c r="HC885" s="48"/>
      <c r="HD885" s="48"/>
      <c r="HE885" s="48"/>
      <c r="HF885" s="48"/>
      <c r="HG885" s="48"/>
      <c r="HH885" s="48"/>
      <c r="HI885" s="48"/>
      <c r="HJ885" s="48"/>
      <c r="HK885" s="48"/>
      <c r="HL885" s="48"/>
      <c r="HM885" s="48"/>
      <c r="HN885" s="48"/>
      <c r="HO885" s="48"/>
      <c r="HP885" s="48"/>
      <c r="HQ885" s="48"/>
      <c r="HR885" s="48"/>
      <c r="HS885" s="48"/>
      <c r="HT885" s="48"/>
      <c r="HU885" s="48"/>
      <c r="HV885" s="48"/>
      <c r="HW885" s="48"/>
      <c r="HX885" s="48"/>
      <c r="HY885" s="48"/>
      <c r="HZ885" s="48"/>
      <c r="IA885" s="48"/>
      <c r="IB885" s="48"/>
      <c r="IC885" s="48"/>
      <c r="ID885" s="48"/>
      <c r="IE885" s="48"/>
      <c r="IF885" s="48"/>
      <c r="IG885" s="48"/>
      <c r="IH885" s="48"/>
      <c r="II885" s="48"/>
      <c r="IJ885" s="48"/>
      <c r="IK885" s="48"/>
      <c r="IL885" s="48"/>
      <c r="IM885" s="48"/>
      <c r="IN885" s="48"/>
      <c r="IO885" s="48"/>
      <c r="IP885" s="48"/>
      <c r="IQ885" s="48"/>
      <c r="IR885" s="48"/>
      <c r="IS885" s="48"/>
      <c r="IT885" s="48"/>
      <c r="IU885" s="48"/>
    </row>
    <row r="886" spans="1:255" s="52" customFormat="1" ht="11.65" customHeight="1">
      <c r="A886" s="74">
        <v>885</v>
      </c>
      <c r="B886" s="55"/>
      <c r="C886" s="56" t="s">
        <v>2861</v>
      </c>
      <c r="D886" s="57"/>
      <c r="E886" s="57"/>
      <c r="F886" s="59"/>
      <c r="G886" s="58"/>
      <c r="H886" s="63" t="s">
        <v>1933</v>
      </c>
      <c r="I886" s="94">
        <v>2722736.92</v>
      </c>
      <c r="J886" s="115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  <c r="CC886" s="48"/>
      <c r="CD886" s="48"/>
      <c r="CE886" s="48"/>
      <c r="CF886" s="48"/>
      <c r="CG886" s="48"/>
      <c r="CH886" s="48"/>
      <c r="CI886" s="48"/>
      <c r="CJ886" s="48"/>
      <c r="CK886" s="48"/>
      <c r="CL886" s="48"/>
      <c r="CM886" s="48"/>
      <c r="CN886" s="48"/>
      <c r="CO886" s="48"/>
      <c r="CP886" s="48"/>
      <c r="CQ886" s="48"/>
      <c r="CR886" s="48"/>
      <c r="CS886" s="48"/>
      <c r="CT886" s="48"/>
      <c r="CU886" s="48"/>
      <c r="CV886" s="48"/>
      <c r="CW886" s="48"/>
      <c r="CX886" s="48"/>
      <c r="CY886" s="48"/>
      <c r="CZ886" s="48"/>
      <c r="DA886" s="48"/>
      <c r="DB886" s="48"/>
      <c r="DC886" s="48"/>
      <c r="DD886" s="48"/>
      <c r="DE886" s="48"/>
      <c r="DF886" s="48"/>
      <c r="DG886" s="48"/>
      <c r="DH886" s="48"/>
      <c r="DI886" s="48"/>
      <c r="DJ886" s="48"/>
      <c r="DK886" s="48"/>
      <c r="DL886" s="48"/>
      <c r="DM886" s="48"/>
      <c r="DN886" s="48"/>
      <c r="DO886" s="48"/>
      <c r="DP886" s="48"/>
      <c r="DQ886" s="48"/>
      <c r="DR886" s="48"/>
      <c r="DS886" s="48"/>
      <c r="DT886" s="48"/>
      <c r="DU886" s="48"/>
      <c r="DV886" s="48"/>
      <c r="DW886" s="48"/>
      <c r="DX886" s="48"/>
      <c r="DY886" s="48"/>
      <c r="DZ886" s="48"/>
      <c r="EA886" s="48"/>
      <c r="EB886" s="48"/>
      <c r="EC886" s="48"/>
      <c r="ED886" s="48"/>
      <c r="EE886" s="48"/>
      <c r="EF886" s="48"/>
      <c r="EG886" s="48"/>
      <c r="EH886" s="48"/>
      <c r="EI886" s="48"/>
      <c r="EJ886" s="48"/>
      <c r="EK886" s="48"/>
      <c r="EL886" s="48"/>
      <c r="EM886" s="48"/>
      <c r="EN886" s="48"/>
      <c r="EO886" s="48"/>
      <c r="EP886" s="48"/>
      <c r="EQ886" s="48"/>
      <c r="ER886" s="48"/>
      <c r="ES886" s="48"/>
      <c r="ET886" s="48"/>
      <c r="EU886" s="48"/>
      <c r="EV886" s="48"/>
      <c r="EW886" s="48"/>
      <c r="EX886" s="48"/>
      <c r="EY886" s="48"/>
      <c r="EZ886" s="48"/>
      <c r="FA886" s="48"/>
      <c r="FB886" s="48"/>
      <c r="FC886" s="48"/>
      <c r="FD886" s="48"/>
      <c r="FE886" s="48"/>
      <c r="FF886" s="48"/>
      <c r="FG886" s="48"/>
      <c r="FH886" s="48"/>
      <c r="FI886" s="48"/>
      <c r="FJ886" s="48"/>
      <c r="FK886" s="48"/>
      <c r="FL886" s="48"/>
      <c r="FM886" s="48"/>
      <c r="FN886" s="48"/>
      <c r="FO886" s="48"/>
      <c r="FP886" s="48"/>
      <c r="FQ886" s="48"/>
      <c r="FR886" s="48"/>
      <c r="FS886" s="48"/>
      <c r="FT886" s="48"/>
      <c r="FU886" s="48"/>
      <c r="FV886" s="48"/>
      <c r="FW886" s="48"/>
      <c r="FX886" s="48"/>
      <c r="FY886" s="48"/>
      <c r="FZ886" s="48"/>
      <c r="GA886" s="48"/>
      <c r="GB886" s="48"/>
      <c r="GC886" s="48"/>
      <c r="GD886" s="48"/>
      <c r="GE886" s="48"/>
      <c r="GF886" s="48"/>
      <c r="GG886" s="48"/>
      <c r="GH886" s="48"/>
      <c r="GI886" s="48"/>
      <c r="GJ886" s="48"/>
      <c r="GK886" s="48"/>
      <c r="GL886" s="48"/>
      <c r="GM886" s="48"/>
      <c r="GN886" s="48"/>
      <c r="GO886" s="48"/>
      <c r="GP886" s="48"/>
      <c r="GQ886" s="48"/>
      <c r="GR886" s="48"/>
      <c r="GS886" s="48"/>
      <c r="GT886" s="48"/>
      <c r="GU886" s="48"/>
      <c r="GV886" s="48"/>
      <c r="GW886" s="48"/>
      <c r="GX886" s="48"/>
      <c r="GY886" s="48"/>
      <c r="GZ886" s="48"/>
      <c r="HA886" s="48"/>
      <c r="HB886" s="48"/>
      <c r="HC886" s="48"/>
      <c r="HD886" s="48"/>
      <c r="HE886" s="48"/>
      <c r="HF886" s="48"/>
      <c r="HG886" s="48"/>
      <c r="HH886" s="48"/>
      <c r="HI886" s="48"/>
      <c r="HJ886" s="48"/>
      <c r="HK886" s="48"/>
      <c r="HL886" s="48"/>
      <c r="HM886" s="48"/>
      <c r="HN886" s="48"/>
      <c r="HO886" s="48"/>
      <c r="HP886" s="48"/>
      <c r="HQ886" s="48"/>
      <c r="HR886" s="48"/>
      <c r="HS886" s="48"/>
      <c r="HT886" s="48"/>
      <c r="HU886" s="48"/>
      <c r="HV886" s="48"/>
      <c r="HW886" s="48"/>
      <c r="HX886" s="48"/>
      <c r="HY886" s="48"/>
      <c r="HZ886" s="48"/>
      <c r="IA886" s="48"/>
      <c r="IB886" s="48"/>
      <c r="IC886" s="48"/>
      <c r="ID886" s="48"/>
      <c r="IE886" s="48"/>
      <c r="IF886" s="48"/>
      <c r="IG886" s="48"/>
      <c r="IH886" s="48"/>
      <c r="II886" s="48"/>
      <c r="IJ886" s="48"/>
      <c r="IK886" s="48"/>
      <c r="IL886" s="48"/>
      <c r="IM886" s="48"/>
      <c r="IN886" s="48"/>
      <c r="IO886" s="48"/>
      <c r="IP886" s="48"/>
      <c r="IQ886" s="48"/>
      <c r="IR886" s="48"/>
      <c r="IS886" s="48"/>
      <c r="IT886" s="48"/>
      <c r="IU886" s="48"/>
    </row>
    <row r="887" spans="1:255" s="52" customFormat="1" ht="11.65" customHeight="1">
      <c r="A887" s="74">
        <v>886</v>
      </c>
      <c r="B887" s="55" t="s">
        <v>2862</v>
      </c>
      <c r="C887" s="56" t="s">
        <v>2863</v>
      </c>
      <c r="D887" s="67">
        <v>20</v>
      </c>
      <c r="E887" s="55"/>
      <c r="F887" s="78">
        <v>1843059.25</v>
      </c>
      <c r="G887" s="69" t="s">
        <v>1229</v>
      </c>
      <c r="H887" s="63"/>
      <c r="I887" s="94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  <c r="CC887" s="48"/>
      <c r="CD887" s="48"/>
      <c r="CE887" s="48"/>
      <c r="CF887" s="48"/>
      <c r="CG887" s="48"/>
      <c r="CH887" s="48"/>
      <c r="CI887" s="48"/>
      <c r="CJ887" s="48"/>
      <c r="CK887" s="48"/>
      <c r="CL887" s="48"/>
      <c r="CM887" s="48"/>
      <c r="CN887" s="48"/>
      <c r="CO887" s="48"/>
      <c r="CP887" s="48"/>
      <c r="CQ887" s="48"/>
      <c r="CR887" s="48"/>
      <c r="CS887" s="48"/>
      <c r="CT887" s="48"/>
      <c r="CU887" s="48"/>
      <c r="CV887" s="48"/>
      <c r="CW887" s="48"/>
      <c r="CX887" s="48"/>
      <c r="CY887" s="48"/>
      <c r="CZ887" s="48"/>
      <c r="DA887" s="48"/>
      <c r="DB887" s="48"/>
      <c r="DC887" s="48"/>
      <c r="DD887" s="48"/>
      <c r="DE887" s="48"/>
      <c r="DF887" s="48"/>
      <c r="DG887" s="48"/>
      <c r="DH887" s="48"/>
      <c r="DI887" s="48"/>
      <c r="DJ887" s="48"/>
      <c r="DK887" s="48"/>
      <c r="DL887" s="48"/>
      <c r="DM887" s="48"/>
      <c r="DN887" s="48"/>
      <c r="DO887" s="48"/>
      <c r="DP887" s="48"/>
      <c r="DQ887" s="48"/>
      <c r="DR887" s="48"/>
      <c r="DS887" s="48"/>
      <c r="DT887" s="48"/>
      <c r="DU887" s="48"/>
      <c r="DV887" s="48"/>
      <c r="DW887" s="48"/>
      <c r="DX887" s="48"/>
      <c r="DY887" s="48"/>
      <c r="DZ887" s="48"/>
      <c r="EA887" s="48"/>
      <c r="EB887" s="48"/>
      <c r="EC887" s="48"/>
      <c r="ED887" s="48"/>
      <c r="EE887" s="48"/>
      <c r="EF887" s="48"/>
      <c r="EG887" s="48"/>
      <c r="EH887" s="48"/>
      <c r="EI887" s="48"/>
      <c r="EJ887" s="48"/>
      <c r="EK887" s="48"/>
      <c r="EL887" s="48"/>
      <c r="EM887" s="48"/>
      <c r="EN887" s="48"/>
      <c r="EO887" s="48"/>
      <c r="EP887" s="48"/>
      <c r="EQ887" s="48"/>
      <c r="ER887" s="48"/>
      <c r="ES887" s="48"/>
      <c r="ET887" s="48"/>
      <c r="EU887" s="48"/>
      <c r="EV887" s="48"/>
      <c r="EW887" s="48"/>
      <c r="EX887" s="48"/>
      <c r="EY887" s="48"/>
      <c r="EZ887" s="48"/>
      <c r="FA887" s="48"/>
      <c r="FB887" s="48"/>
      <c r="FC887" s="48"/>
      <c r="FD887" s="48"/>
      <c r="FE887" s="48"/>
      <c r="FF887" s="48"/>
      <c r="FG887" s="48"/>
      <c r="FH887" s="48"/>
      <c r="FI887" s="48"/>
      <c r="FJ887" s="48"/>
      <c r="FK887" s="48"/>
      <c r="FL887" s="48"/>
      <c r="FM887" s="48"/>
      <c r="FN887" s="48"/>
      <c r="FO887" s="48"/>
      <c r="FP887" s="48"/>
      <c r="FQ887" s="48"/>
      <c r="FR887" s="48"/>
      <c r="FS887" s="48"/>
      <c r="FT887" s="48"/>
      <c r="FU887" s="48"/>
      <c r="FV887" s="48"/>
      <c r="FW887" s="48"/>
      <c r="FX887" s="48"/>
      <c r="FY887" s="48"/>
      <c r="FZ887" s="48"/>
      <c r="GA887" s="48"/>
      <c r="GB887" s="48"/>
      <c r="GC887" s="48"/>
      <c r="GD887" s="48"/>
      <c r="GE887" s="48"/>
      <c r="GF887" s="48"/>
      <c r="GG887" s="48"/>
      <c r="GH887" s="48"/>
      <c r="GI887" s="48"/>
      <c r="GJ887" s="48"/>
      <c r="GK887" s="48"/>
      <c r="GL887" s="48"/>
      <c r="GM887" s="48"/>
      <c r="GN887" s="48"/>
      <c r="GO887" s="48"/>
      <c r="GP887" s="48"/>
      <c r="GQ887" s="48"/>
      <c r="GR887" s="48"/>
      <c r="GS887" s="48"/>
      <c r="GT887" s="48"/>
      <c r="GU887" s="48"/>
      <c r="GV887" s="48"/>
      <c r="GW887" s="48"/>
      <c r="GX887" s="48"/>
      <c r="GY887" s="48"/>
      <c r="GZ887" s="48"/>
      <c r="HA887" s="48"/>
      <c r="HB887" s="48"/>
      <c r="HC887" s="48"/>
      <c r="HD887" s="48"/>
      <c r="HE887" s="48"/>
      <c r="HF887" s="48"/>
      <c r="HG887" s="48"/>
      <c r="HH887" s="48"/>
      <c r="HI887" s="48"/>
      <c r="HJ887" s="48"/>
      <c r="HK887" s="48"/>
      <c r="HL887" s="48"/>
      <c r="HM887" s="48"/>
      <c r="HN887" s="48"/>
      <c r="HO887" s="48"/>
      <c r="HP887" s="48"/>
      <c r="HQ887" s="48"/>
      <c r="HR887" s="48"/>
      <c r="HS887" s="48"/>
      <c r="HT887" s="48"/>
      <c r="HU887" s="48"/>
      <c r="HV887" s="48"/>
      <c r="HW887" s="48"/>
      <c r="HX887" s="48"/>
      <c r="HY887" s="48"/>
      <c r="HZ887" s="48"/>
      <c r="IA887" s="48"/>
      <c r="IB887" s="48"/>
      <c r="IC887" s="48"/>
      <c r="ID887" s="48"/>
      <c r="IE887" s="48"/>
      <c r="IF887" s="48"/>
      <c r="IG887" s="48"/>
      <c r="IH887" s="48"/>
      <c r="II887" s="48"/>
      <c r="IJ887" s="48"/>
      <c r="IK887" s="48"/>
      <c r="IL887" s="48"/>
      <c r="IM887" s="48"/>
      <c r="IN887" s="48"/>
      <c r="IO887" s="48"/>
      <c r="IP887" s="48"/>
      <c r="IQ887" s="48"/>
      <c r="IR887" s="48"/>
      <c r="IS887" s="48"/>
      <c r="IT887" s="48"/>
      <c r="IU887" s="48"/>
    </row>
    <row r="888" spans="1:255" s="52" customFormat="1" ht="11.65" customHeight="1">
      <c r="A888" s="74">
        <v>887</v>
      </c>
      <c r="B888" s="55" t="s">
        <v>2221</v>
      </c>
      <c r="C888" s="56" t="s">
        <v>2863</v>
      </c>
      <c r="D888" s="67">
        <v>22</v>
      </c>
      <c r="E888" s="55"/>
      <c r="F888" s="78">
        <v>1976267.85</v>
      </c>
      <c r="G888" s="69" t="s">
        <v>1229</v>
      </c>
      <c r="H888" s="63"/>
      <c r="I888" s="94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  <c r="CC888" s="48"/>
      <c r="CD888" s="48"/>
      <c r="CE888" s="48"/>
      <c r="CF888" s="48"/>
      <c r="CG888" s="48"/>
      <c r="CH888" s="48"/>
      <c r="CI888" s="48"/>
      <c r="CJ888" s="48"/>
      <c r="CK888" s="48"/>
      <c r="CL888" s="48"/>
      <c r="CM888" s="48"/>
      <c r="CN888" s="48"/>
      <c r="CO888" s="48"/>
      <c r="CP888" s="48"/>
      <c r="CQ888" s="48"/>
      <c r="CR888" s="48"/>
      <c r="CS888" s="48"/>
      <c r="CT888" s="48"/>
      <c r="CU888" s="48"/>
      <c r="CV888" s="48"/>
      <c r="CW888" s="48"/>
      <c r="CX888" s="48"/>
      <c r="CY888" s="48"/>
      <c r="CZ888" s="48"/>
      <c r="DA888" s="48"/>
      <c r="DB888" s="48"/>
      <c r="DC888" s="48"/>
      <c r="DD888" s="48"/>
      <c r="DE888" s="48"/>
      <c r="DF888" s="48"/>
      <c r="DG888" s="48"/>
      <c r="DH888" s="48"/>
      <c r="DI888" s="48"/>
      <c r="DJ888" s="48"/>
      <c r="DK888" s="48"/>
      <c r="DL888" s="48"/>
      <c r="DM888" s="48"/>
      <c r="DN888" s="48"/>
      <c r="DO888" s="48"/>
      <c r="DP888" s="48"/>
      <c r="DQ888" s="48"/>
      <c r="DR888" s="48"/>
      <c r="DS888" s="48"/>
      <c r="DT888" s="48"/>
      <c r="DU888" s="48"/>
      <c r="DV888" s="48"/>
      <c r="DW888" s="48"/>
      <c r="DX888" s="48"/>
      <c r="DY888" s="48"/>
      <c r="DZ888" s="48"/>
      <c r="EA888" s="48"/>
      <c r="EB888" s="48"/>
      <c r="EC888" s="48"/>
      <c r="ED888" s="48"/>
      <c r="EE888" s="48"/>
      <c r="EF888" s="48"/>
      <c r="EG888" s="48"/>
      <c r="EH888" s="48"/>
      <c r="EI888" s="48"/>
      <c r="EJ888" s="48"/>
      <c r="EK888" s="48"/>
      <c r="EL888" s="48"/>
      <c r="EM888" s="48"/>
      <c r="EN888" s="48"/>
      <c r="EO888" s="48"/>
      <c r="EP888" s="48"/>
      <c r="EQ888" s="48"/>
      <c r="ER888" s="48"/>
      <c r="ES888" s="48"/>
      <c r="ET888" s="48"/>
      <c r="EU888" s="48"/>
      <c r="EV888" s="48"/>
      <c r="EW888" s="48"/>
      <c r="EX888" s="48"/>
      <c r="EY888" s="48"/>
      <c r="EZ888" s="48"/>
      <c r="FA888" s="48"/>
      <c r="FB888" s="48"/>
      <c r="FC888" s="48"/>
      <c r="FD888" s="48"/>
      <c r="FE888" s="48"/>
      <c r="FF888" s="48"/>
      <c r="FG888" s="48"/>
      <c r="FH888" s="48"/>
      <c r="FI888" s="48"/>
      <c r="FJ888" s="48"/>
      <c r="FK888" s="48"/>
      <c r="FL888" s="48"/>
      <c r="FM888" s="48"/>
      <c r="FN888" s="48"/>
      <c r="FO888" s="48"/>
      <c r="FP888" s="48"/>
      <c r="FQ888" s="48"/>
      <c r="FR888" s="48"/>
      <c r="FS888" s="48"/>
      <c r="FT888" s="48"/>
      <c r="FU888" s="48"/>
      <c r="FV888" s="48"/>
      <c r="FW888" s="48"/>
      <c r="FX888" s="48"/>
      <c r="FY888" s="48"/>
      <c r="FZ888" s="48"/>
      <c r="GA888" s="48"/>
      <c r="GB888" s="48"/>
      <c r="GC888" s="48"/>
      <c r="GD888" s="48"/>
      <c r="GE888" s="48"/>
      <c r="GF888" s="48"/>
      <c r="GG888" s="48"/>
      <c r="GH888" s="48"/>
      <c r="GI888" s="48"/>
      <c r="GJ888" s="48"/>
      <c r="GK888" s="48"/>
      <c r="GL888" s="48"/>
      <c r="GM888" s="48"/>
      <c r="GN888" s="48"/>
      <c r="GO888" s="48"/>
      <c r="GP888" s="48"/>
      <c r="GQ888" s="48"/>
      <c r="GR888" s="48"/>
      <c r="GS888" s="48"/>
      <c r="GT888" s="48"/>
      <c r="GU888" s="48"/>
      <c r="GV888" s="48"/>
      <c r="GW888" s="48"/>
      <c r="GX888" s="48"/>
      <c r="GY888" s="48"/>
      <c r="GZ888" s="48"/>
      <c r="HA888" s="48"/>
      <c r="HB888" s="48"/>
      <c r="HC888" s="48"/>
      <c r="HD888" s="48"/>
      <c r="HE888" s="48"/>
      <c r="HF888" s="48"/>
      <c r="HG888" s="48"/>
      <c r="HH888" s="48"/>
      <c r="HI888" s="48"/>
      <c r="HJ888" s="48"/>
      <c r="HK888" s="48"/>
      <c r="HL888" s="48"/>
      <c r="HM888" s="48"/>
      <c r="HN888" s="48"/>
      <c r="HO888" s="48"/>
      <c r="HP888" s="48"/>
      <c r="HQ888" s="48"/>
      <c r="HR888" s="48"/>
      <c r="HS888" s="48"/>
      <c r="HT888" s="48"/>
      <c r="HU888" s="48"/>
      <c r="HV888" s="48"/>
      <c r="HW888" s="48"/>
      <c r="HX888" s="48"/>
      <c r="HY888" s="48"/>
      <c r="HZ888" s="48"/>
      <c r="IA888" s="48"/>
      <c r="IB888" s="48"/>
      <c r="IC888" s="48"/>
      <c r="ID888" s="48"/>
      <c r="IE888" s="48"/>
      <c r="IF888" s="48"/>
      <c r="IG888" s="48"/>
      <c r="IH888" s="48"/>
      <c r="II888" s="48"/>
      <c r="IJ888" s="48"/>
      <c r="IK888" s="48"/>
      <c r="IL888" s="48"/>
      <c r="IM888" s="48"/>
      <c r="IN888" s="48"/>
      <c r="IO888" s="48"/>
      <c r="IP888" s="48"/>
      <c r="IQ888" s="48"/>
      <c r="IR888" s="48"/>
      <c r="IS888" s="48"/>
      <c r="IT888" s="48"/>
      <c r="IU888" s="48"/>
    </row>
    <row r="889" spans="1:255" s="52" customFormat="1" ht="11.65" customHeight="1">
      <c r="A889" s="74">
        <v>888</v>
      </c>
      <c r="B889" s="55" t="s">
        <v>2668</v>
      </c>
      <c r="C889" s="56" t="s">
        <v>2865</v>
      </c>
      <c r="D889" s="67">
        <v>34</v>
      </c>
      <c r="E889" s="55"/>
      <c r="F889" s="78">
        <v>724545.78</v>
      </c>
      <c r="G889" s="69" t="s">
        <v>1229</v>
      </c>
      <c r="H889" s="63"/>
      <c r="I889" s="94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  <c r="CC889" s="48"/>
      <c r="CD889" s="48"/>
      <c r="CE889" s="48"/>
      <c r="CF889" s="48"/>
      <c r="CG889" s="48"/>
      <c r="CH889" s="48"/>
      <c r="CI889" s="48"/>
      <c r="CJ889" s="48"/>
      <c r="CK889" s="48"/>
      <c r="CL889" s="48"/>
      <c r="CM889" s="48"/>
      <c r="CN889" s="48"/>
      <c r="CO889" s="48"/>
      <c r="CP889" s="48"/>
      <c r="CQ889" s="48"/>
      <c r="CR889" s="48"/>
      <c r="CS889" s="48"/>
      <c r="CT889" s="48"/>
      <c r="CU889" s="48"/>
      <c r="CV889" s="48"/>
      <c r="CW889" s="48"/>
      <c r="CX889" s="48"/>
      <c r="CY889" s="48"/>
      <c r="CZ889" s="48"/>
      <c r="DA889" s="48"/>
      <c r="DB889" s="48"/>
      <c r="DC889" s="48"/>
      <c r="DD889" s="48"/>
      <c r="DE889" s="48"/>
      <c r="DF889" s="48"/>
      <c r="DG889" s="48"/>
      <c r="DH889" s="48"/>
      <c r="DI889" s="48"/>
      <c r="DJ889" s="48"/>
      <c r="DK889" s="48"/>
      <c r="DL889" s="48"/>
      <c r="DM889" s="48"/>
      <c r="DN889" s="48"/>
      <c r="DO889" s="48"/>
      <c r="DP889" s="48"/>
      <c r="DQ889" s="48"/>
      <c r="DR889" s="48"/>
      <c r="DS889" s="48"/>
      <c r="DT889" s="48"/>
      <c r="DU889" s="48"/>
      <c r="DV889" s="48"/>
      <c r="DW889" s="48"/>
      <c r="DX889" s="48"/>
      <c r="DY889" s="48"/>
      <c r="DZ889" s="48"/>
      <c r="EA889" s="48"/>
      <c r="EB889" s="48"/>
      <c r="EC889" s="48"/>
      <c r="ED889" s="48"/>
      <c r="EE889" s="48"/>
      <c r="EF889" s="48"/>
      <c r="EG889" s="48"/>
      <c r="EH889" s="48"/>
      <c r="EI889" s="48"/>
      <c r="EJ889" s="48"/>
      <c r="EK889" s="48"/>
      <c r="EL889" s="48"/>
      <c r="EM889" s="48"/>
      <c r="EN889" s="48"/>
      <c r="EO889" s="48"/>
      <c r="EP889" s="48"/>
      <c r="EQ889" s="48"/>
      <c r="ER889" s="48"/>
      <c r="ES889" s="48"/>
      <c r="ET889" s="48"/>
      <c r="EU889" s="48"/>
      <c r="EV889" s="48"/>
      <c r="EW889" s="48"/>
      <c r="EX889" s="48"/>
      <c r="EY889" s="48"/>
      <c r="EZ889" s="48"/>
      <c r="FA889" s="48"/>
      <c r="FB889" s="48"/>
      <c r="FC889" s="48"/>
      <c r="FD889" s="48"/>
      <c r="FE889" s="48"/>
      <c r="FF889" s="48"/>
      <c r="FG889" s="48"/>
      <c r="FH889" s="48"/>
      <c r="FI889" s="48"/>
      <c r="FJ889" s="48"/>
      <c r="FK889" s="48"/>
      <c r="FL889" s="48"/>
      <c r="FM889" s="48"/>
      <c r="FN889" s="48"/>
      <c r="FO889" s="48"/>
      <c r="FP889" s="48"/>
      <c r="FQ889" s="48"/>
      <c r="FR889" s="48"/>
      <c r="FS889" s="48"/>
      <c r="FT889" s="48"/>
      <c r="FU889" s="48"/>
      <c r="FV889" s="48"/>
      <c r="FW889" s="48"/>
      <c r="FX889" s="48"/>
      <c r="FY889" s="48"/>
      <c r="FZ889" s="48"/>
      <c r="GA889" s="48"/>
      <c r="GB889" s="48"/>
      <c r="GC889" s="48"/>
      <c r="GD889" s="48"/>
      <c r="GE889" s="48"/>
      <c r="GF889" s="48"/>
      <c r="GG889" s="48"/>
      <c r="GH889" s="48"/>
      <c r="GI889" s="48"/>
      <c r="GJ889" s="48"/>
      <c r="GK889" s="48"/>
      <c r="GL889" s="48"/>
      <c r="GM889" s="48"/>
      <c r="GN889" s="48"/>
      <c r="GO889" s="48"/>
      <c r="GP889" s="48"/>
      <c r="GQ889" s="48"/>
      <c r="GR889" s="48"/>
      <c r="GS889" s="48"/>
      <c r="GT889" s="48"/>
      <c r="GU889" s="48"/>
      <c r="GV889" s="48"/>
      <c r="GW889" s="48"/>
      <c r="GX889" s="48"/>
      <c r="GY889" s="48"/>
      <c r="GZ889" s="48"/>
      <c r="HA889" s="48"/>
      <c r="HB889" s="48"/>
      <c r="HC889" s="48"/>
      <c r="HD889" s="48"/>
      <c r="HE889" s="48"/>
      <c r="HF889" s="48"/>
      <c r="HG889" s="48"/>
      <c r="HH889" s="48"/>
      <c r="HI889" s="48"/>
      <c r="HJ889" s="48"/>
      <c r="HK889" s="48"/>
      <c r="HL889" s="48"/>
      <c r="HM889" s="48"/>
      <c r="HN889" s="48"/>
      <c r="HO889" s="48"/>
      <c r="HP889" s="48"/>
      <c r="HQ889" s="48"/>
      <c r="HR889" s="48"/>
      <c r="HS889" s="48"/>
      <c r="HT889" s="48"/>
      <c r="HU889" s="48"/>
      <c r="HV889" s="48"/>
      <c r="HW889" s="48"/>
      <c r="HX889" s="48"/>
      <c r="HY889" s="48"/>
      <c r="HZ889" s="48"/>
      <c r="IA889" s="48"/>
      <c r="IB889" s="48"/>
      <c r="IC889" s="48"/>
      <c r="ID889" s="48"/>
      <c r="IE889" s="48"/>
      <c r="IF889" s="48"/>
      <c r="IG889" s="48"/>
      <c r="IH889" s="48"/>
      <c r="II889" s="48"/>
      <c r="IJ889" s="48"/>
      <c r="IK889" s="48"/>
      <c r="IL889" s="48"/>
      <c r="IM889" s="48"/>
      <c r="IN889" s="48"/>
      <c r="IO889" s="48"/>
      <c r="IP889" s="48"/>
      <c r="IQ889" s="48"/>
      <c r="IR889" s="48"/>
      <c r="IS889" s="48"/>
      <c r="IT889" s="48"/>
      <c r="IU889" s="48"/>
    </row>
    <row r="890" spans="1:255" s="52" customFormat="1" ht="11.65" customHeight="1">
      <c r="A890" s="74">
        <v>889</v>
      </c>
      <c r="B890" s="55" t="s">
        <v>2864</v>
      </c>
      <c r="C890" s="56" t="s">
        <v>2865</v>
      </c>
      <c r="D890" s="67">
        <v>46</v>
      </c>
      <c r="E890" s="55"/>
      <c r="F890" s="78">
        <v>8340083.3499999996</v>
      </c>
      <c r="G890" s="69" t="s">
        <v>1229</v>
      </c>
      <c r="H890" s="63"/>
      <c r="I890" s="94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  <c r="CC890" s="48"/>
      <c r="CD890" s="48"/>
      <c r="CE890" s="48"/>
      <c r="CF890" s="48"/>
      <c r="CG890" s="48"/>
      <c r="CH890" s="48"/>
      <c r="CI890" s="48"/>
      <c r="CJ890" s="48"/>
      <c r="CK890" s="48"/>
      <c r="CL890" s="48"/>
      <c r="CM890" s="48"/>
      <c r="CN890" s="48"/>
      <c r="CO890" s="48"/>
      <c r="CP890" s="48"/>
      <c r="CQ890" s="48"/>
      <c r="CR890" s="48"/>
      <c r="CS890" s="48"/>
      <c r="CT890" s="48"/>
      <c r="CU890" s="48"/>
      <c r="CV890" s="48"/>
      <c r="CW890" s="48"/>
      <c r="CX890" s="48"/>
      <c r="CY890" s="48"/>
      <c r="CZ890" s="48"/>
      <c r="DA890" s="48"/>
      <c r="DB890" s="48"/>
      <c r="DC890" s="48"/>
      <c r="DD890" s="48"/>
      <c r="DE890" s="48"/>
      <c r="DF890" s="48"/>
      <c r="DG890" s="48"/>
      <c r="DH890" s="48"/>
      <c r="DI890" s="48"/>
      <c r="DJ890" s="48"/>
      <c r="DK890" s="48"/>
      <c r="DL890" s="48"/>
      <c r="DM890" s="48"/>
      <c r="DN890" s="48"/>
      <c r="DO890" s="48"/>
      <c r="DP890" s="48"/>
      <c r="DQ890" s="48"/>
      <c r="DR890" s="48"/>
      <c r="DS890" s="48"/>
      <c r="DT890" s="48"/>
      <c r="DU890" s="48"/>
      <c r="DV890" s="48"/>
      <c r="DW890" s="48"/>
      <c r="DX890" s="48"/>
      <c r="DY890" s="48"/>
      <c r="DZ890" s="48"/>
      <c r="EA890" s="48"/>
      <c r="EB890" s="48"/>
      <c r="EC890" s="48"/>
      <c r="ED890" s="48"/>
      <c r="EE890" s="48"/>
      <c r="EF890" s="48"/>
      <c r="EG890" s="48"/>
      <c r="EH890" s="48"/>
      <c r="EI890" s="48"/>
      <c r="EJ890" s="48"/>
      <c r="EK890" s="48"/>
      <c r="EL890" s="48"/>
      <c r="EM890" s="48"/>
      <c r="EN890" s="48"/>
      <c r="EO890" s="48"/>
      <c r="EP890" s="48"/>
      <c r="EQ890" s="48"/>
      <c r="ER890" s="48"/>
      <c r="ES890" s="48"/>
      <c r="ET890" s="48"/>
      <c r="EU890" s="48"/>
      <c r="EV890" s="48"/>
      <c r="EW890" s="48"/>
      <c r="EX890" s="48"/>
      <c r="EY890" s="48"/>
      <c r="EZ890" s="48"/>
      <c r="FA890" s="48"/>
      <c r="FB890" s="48"/>
      <c r="FC890" s="48"/>
      <c r="FD890" s="48"/>
      <c r="FE890" s="48"/>
      <c r="FF890" s="48"/>
      <c r="FG890" s="48"/>
      <c r="FH890" s="48"/>
      <c r="FI890" s="48"/>
      <c r="FJ890" s="48"/>
      <c r="FK890" s="48"/>
      <c r="FL890" s="48"/>
      <c r="FM890" s="48"/>
      <c r="FN890" s="48"/>
      <c r="FO890" s="48"/>
      <c r="FP890" s="48"/>
      <c r="FQ890" s="48"/>
      <c r="FR890" s="48"/>
      <c r="FS890" s="48"/>
      <c r="FT890" s="48"/>
      <c r="FU890" s="48"/>
      <c r="FV890" s="48"/>
      <c r="FW890" s="48"/>
      <c r="FX890" s="48"/>
      <c r="FY890" s="48"/>
      <c r="FZ890" s="48"/>
      <c r="GA890" s="48"/>
      <c r="GB890" s="48"/>
      <c r="GC890" s="48"/>
      <c r="GD890" s="48"/>
      <c r="GE890" s="48"/>
      <c r="GF890" s="48"/>
      <c r="GG890" s="48"/>
      <c r="GH890" s="48"/>
      <c r="GI890" s="48"/>
      <c r="GJ890" s="48"/>
      <c r="GK890" s="48"/>
      <c r="GL890" s="48"/>
      <c r="GM890" s="48"/>
      <c r="GN890" s="48"/>
      <c r="GO890" s="48"/>
      <c r="GP890" s="48"/>
      <c r="GQ890" s="48"/>
      <c r="GR890" s="48"/>
      <c r="GS890" s="48"/>
      <c r="GT890" s="48"/>
      <c r="GU890" s="48"/>
      <c r="GV890" s="48"/>
      <c r="GW890" s="48"/>
      <c r="GX890" s="48"/>
      <c r="GY890" s="48"/>
      <c r="GZ890" s="48"/>
      <c r="HA890" s="48"/>
      <c r="HB890" s="48"/>
      <c r="HC890" s="48"/>
      <c r="HD890" s="48"/>
      <c r="HE890" s="48"/>
      <c r="HF890" s="48"/>
      <c r="HG890" s="48"/>
      <c r="HH890" s="48"/>
      <c r="HI890" s="48"/>
      <c r="HJ890" s="48"/>
      <c r="HK890" s="48"/>
      <c r="HL890" s="48"/>
      <c r="HM890" s="48"/>
      <c r="HN890" s="48"/>
      <c r="HO890" s="48"/>
      <c r="HP890" s="48"/>
      <c r="HQ890" s="48"/>
      <c r="HR890" s="48"/>
      <c r="HS890" s="48"/>
      <c r="HT890" s="48"/>
      <c r="HU890" s="48"/>
      <c r="HV890" s="48"/>
      <c r="HW890" s="48"/>
      <c r="HX890" s="48"/>
      <c r="HY890" s="48"/>
      <c r="HZ890" s="48"/>
      <c r="IA890" s="48"/>
      <c r="IB890" s="48"/>
      <c r="IC890" s="48"/>
      <c r="ID890" s="48"/>
      <c r="IE890" s="48"/>
      <c r="IF890" s="48"/>
      <c r="IG890" s="48"/>
      <c r="IH890" s="48"/>
      <c r="II890" s="48"/>
      <c r="IJ890" s="48"/>
      <c r="IK890" s="48"/>
      <c r="IL890" s="48"/>
      <c r="IM890" s="48"/>
      <c r="IN890" s="48"/>
      <c r="IO890" s="48"/>
      <c r="IP890" s="48"/>
      <c r="IQ890" s="48"/>
      <c r="IR890" s="48"/>
      <c r="IS890" s="48"/>
      <c r="IT890" s="48"/>
      <c r="IU890" s="48"/>
    </row>
    <row r="891" spans="1:255" s="52" customFormat="1" ht="11.65" customHeight="1">
      <c r="A891" s="74">
        <v>890</v>
      </c>
      <c r="B891" s="55" t="s">
        <v>2002</v>
      </c>
      <c r="C891" s="56" t="s">
        <v>2866</v>
      </c>
      <c r="D891" s="67">
        <v>28</v>
      </c>
      <c r="E891" s="55" t="s">
        <v>924</v>
      </c>
      <c r="F891" s="78">
        <v>3988690.6</v>
      </c>
      <c r="G891" s="69" t="s">
        <v>1229</v>
      </c>
      <c r="H891" s="63"/>
      <c r="I891" s="94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  <c r="CC891" s="48"/>
      <c r="CD891" s="48"/>
      <c r="CE891" s="48"/>
      <c r="CF891" s="48"/>
      <c r="CG891" s="48"/>
      <c r="CH891" s="48"/>
      <c r="CI891" s="48"/>
      <c r="CJ891" s="48"/>
      <c r="CK891" s="48"/>
      <c r="CL891" s="48"/>
      <c r="CM891" s="48"/>
      <c r="CN891" s="48"/>
      <c r="CO891" s="48"/>
      <c r="CP891" s="48"/>
      <c r="CQ891" s="48"/>
      <c r="CR891" s="48"/>
      <c r="CS891" s="48"/>
      <c r="CT891" s="48"/>
      <c r="CU891" s="48"/>
      <c r="CV891" s="48"/>
      <c r="CW891" s="48"/>
      <c r="CX891" s="48"/>
      <c r="CY891" s="48"/>
      <c r="CZ891" s="48"/>
      <c r="DA891" s="48"/>
      <c r="DB891" s="48"/>
      <c r="DC891" s="48"/>
      <c r="DD891" s="48"/>
      <c r="DE891" s="48"/>
      <c r="DF891" s="48"/>
      <c r="DG891" s="48"/>
      <c r="DH891" s="48"/>
      <c r="DI891" s="48"/>
      <c r="DJ891" s="48"/>
      <c r="DK891" s="48"/>
      <c r="DL891" s="48"/>
      <c r="DM891" s="48"/>
      <c r="DN891" s="48"/>
      <c r="DO891" s="48"/>
      <c r="DP891" s="48"/>
      <c r="DQ891" s="48"/>
      <c r="DR891" s="48"/>
      <c r="DS891" s="48"/>
      <c r="DT891" s="48"/>
      <c r="DU891" s="48"/>
      <c r="DV891" s="48"/>
      <c r="DW891" s="48"/>
      <c r="DX891" s="48"/>
      <c r="DY891" s="48"/>
      <c r="DZ891" s="48"/>
      <c r="EA891" s="48"/>
      <c r="EB891" s="48"/>
      <c r="EC891" s="48"/>
      <c r="ED891" s="48"/>
      <c r="EE891" s="48"/>
      <c r="EF891" s="48"/>
      <c r="EG891" s="48"/>
      <c r="EH891" s="48"/>
      <c r="EI891" s="48"/>
      <c r="EJ891" s="48"/>
      <c r="EK891" s="48"/>
      <c r="EL891" s="48"/>
      <c r="EM891" s="48"/>
      <c r="EN891" s="48"/>
      <c r="EO891" s="48"/>
      <c r="EP891" s="48"/>
      <c r="EQ891" s="48"/>
      <c r="ER891" s="48"/>
      <c r="ES891" s="48"/>
      <c r="ET891" s="48"/>
      <c r="EU891" s="48"/>
      <c r="EV891" s="48"/>
      <c r="EW891" s="48"/>
      <c r="EX891" s="48"/>
      <c r="EY891" s="48"/>
      <c r="EZ891" s="48"/>
      <c r="FA891" s="48"/>
      <c r="FB891" s="48"/>
      <c r="FC891" s="48"/>
      <c r="FD891" s="48"/>
      <c r="FE891" s="48"/>
      <c r="FF891" s="48"/>
      <c r="FG891" s="48"/>
      <c r="FH891" s="48"/>
      <c r="FI891" s="48"/>
      <c r="FJ891" s="48"/>
      <c r="FK891" s="48"/>
      <c r="FL891" s="48"/>
      <c r="FM891" s="48"/>
      <c r="FN891" s="48"/>
      <c r="FO891" s="48"/>
      <c r="FP891" s="48"/>
      <c r="FQ891" s="48"/>
      <c r="FR891" s="48"/>
      <c r="FS891" s="48"/>
      <c r="FT891" s="48"/>
      <c r="FU891" s="48"/>
      <c r="FV891" s="48"/>
      <c r="FW891" s="48"/>
      <c r="FX891" s="48"/>
      <c r="FY891" s="48"/>
      <c r="FZ891" s="48"/>
      <c r="GA891" s="48"/>
      <c r="GB891" s="48"/>
      <c r="GC891" s="48"/>
      <c r="GD891" s="48"/>
      <c r="GE891" s="48"/>
      <c r="GF891" s="48"/>
      <c r="GG891" s="48"/>
      <c r="GH891" s="48"/>
      <c r="GI891" s="48"/>
      <c r="GJ891" s="48"/>
      <c r="GK891" s="48"/>
      <c r="GL891" s="48"/>
      <c r="GM891" s="48"/>
      <c r="GN891" s="48"/>
      <c r="GO891" s="48"/>
      <c r="GP891" s="48"/>
      <c r="GQ891" s="48"/>
      <c r="GR891" s="48"/>
      <c r="GS891" s="48"/>
      <c r="GT891" s="48"/>
      <c r="GU891" s="48"/>
      <c r="GV891" s="48"/>
      <c r="GW891" s="48"/>
      <c r="GX891" s="48"/>
      <c r="GY891" s="48"/>
      <c r="GZ891" s="48"/>
      <c r="HA891" s="48"/>
      <c r="HB891" s="48"/>
      <c r="HC891" s="48"/>
      <c r="HD891" s="48"/>
      <c r="HE891" s="48"/>
      <c r="HF891" s="48"/>
      <c r="HG891" s="48"/>
      <c r="HH891" s="48"/>
      <c r="HI891" s="48"/>
      <c r="HJ891" s="48"/>
      <c r="HK891" s="48"/>
      <c r="HL891" s="48"/>
      <c r="HM891" s="48"/>
      <c r="HN891" s="48"/>
      <c r="HO891" s="48"/>
      <c r="HP891" s="48"/>
      <c r="HQ891" s="48"/>
      <c r="HR891" s="48"/>
      <c r="HS891" s="48"/>
      <c r="HT891" s="48"/>
      <c r="HU891" s="48"/>
      <c r="HV891" s="48"/>
      <c r="HW891" s="48"/>
      <c r="HX891" s="48"/>
      <c r="HY891" s="48"/>
      <c r="HZ891" s="48"/>
      <c r="IA891" s="48"/>
      <c r="IB891" s="48"/>
      <c r="IC891" s="48"/>
      <c r="ID891" s="48"/>
      <c r="IE891" s="48"/>
      <c r="IF891" s="48"/>
      <c r="IG891" s="48"/>
      <c r="IH891" s="48"/>
      <c r="II891" s="48"/>
      <c r="IJ891" s="48"/>
      <c r="IK891" s="48"/>
      <c r="IL891" s="48"/>
      <c r="IM891" s="48"/>
      <c r="IN891" s="48"/>
      <c r="IO891" s="48"/>
      <c r="IP891" s="48"/>
      <c r="IQ891" s="48"/>
      <c r="IR891" s="48"/>
      <c r="IS891" s="48"/>
      <c r="IT891" s="48"/>
      <c r="IU891" s="48"/>
    </row>
    <row r="892" spans="1:255" s="52" customFormat="1" ht="11.65" customHeight="1">
      <c r="A892" s="74">
        <v>891</v>
      </c>
      <c r="B892" s="55"/>
      <c r="C892" s="56" t="s">
        <v>2867</v>
      </c>
      <c r="D892" s="57"/>
      <c r="E892" s="57"/>
      <c r="F892" s="59">
        <v>5242.2199999999993</v>
      </c>
      <c r="G892" s="79" t="s">
        <v>1340</v>
      </c>
      <c r="H892" s="63" t="s">
        <v>1933</v>
      </c>
      <c r="I892" s="94">
        <v>68243.070000000007</v>
      </c>
      <c r="J892" s="117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  <c r="CC892" s="48"/>
      <c r="CD892" s="48"/>
      <c r="CE892" s="48"/>
      <c r="CF892" s="48"/>
      <c r="CG892" s="48"/>
      <c r="CH892" s="48"/>
      <c r="CI892" s="48"/>
      <c r="CJ892" s="48"/>
      <c r="CK892" s="48"/>
      <c r="CL892" s="48"/>
      <c r="CM892" s="48"/>
      <c r="CN892" s="48"/>
      <c r="CO892" s="48"/>
      <c r="CP892" s="48"/>
      <c r="CQ892" s="48"/>
      <c r="CR892" s="48"/>
      <c r="CS892" s="48"/>
      <c r="CT892" s="48"/>
      <c r="CU892" s="48"/>
      <c r="CV892" s="48"/>
      <c r="CW892" s="48"/>
      <c r="CX892" s="48"/>
      <c r="CY892" s="48"/>
      <c r="CZ892" s="48"/>
      <c r="DA892" s="48"/>
      <c r="DB892" s="48"/>
      <c r="DC892" s="48"/>
      <c r="DD892" s="48"/>
      <c r="DE892" s="48"/>
      <c r="DF892" s="48"/>
      <c r="DG892" s="48"/>
      <c r="DH892" s="48"/>
      <c r="DI892" s="48"/>
      <c r="DJ892" s="48"/>
      <c r="DK892" s="48"/>
      <c r="DL892" s="48"/>
      <c r="DM892" s="48"/>
      <c r="DN892" s="48"/>
      <c r="DO892" s="48"/>
      <c r="DP892" s="48"/>
      <c r="DQ892" s="48"/>
      <c r="DR892" s="48"/>
      <c r="DS892" s="48"/>
      <c r="DT892" s="48"/>
      <c r="DU892" s="48"/>
      <c r="DV892" s="48"/>
      <c r="DW892" s="48"/>
      <c r="DX892" s="48"/>
      <c r="DY892" s="48"/>
      <c r="DZ892" s="48"/>
      <c r="EA892" s="48"/>
      <c r="EB892" s="48"/>
      <c r="EC892" s="48"/>
      <c r="ED892" s="48"/>
      <c r="EE892" s="48"/>
      <c r="EF892" s="48"/>
      <c r="EG892" s="48"/>
      <c r="EH892" s="48"/>
      <c r="EI892" s="48"/>
      <c r="EJ892" s="48"/>
      <c r="EK892" s="48"/>
      <c r="EL892" s="48"/>
      <c r="EM892" s="48"/>
      <c r="EN892" s="48"/>
      <c r="EO892" s="48"/>
      <c r="EP892" s="48"/>
      <c r="EQ892" s="48"/>
      <c r="ER892" s="48"/>
      <c r="ES892" s="48"/>
      <c r="ET892" s="48"/>
      <c r="EU892" s="48"/>
      <c r="EV892" s="48"/>
      <c r="EW892" s="48"/>
      <c r="EX892" s="48"/>
      <c r="EY892" s="48"/>
      <c r="EZ892" s="48"/>
      <c r="FA892" s="48"/>
      <c r="FB892" s="48"/>
      <c r="FC892" s="48"/>
      <c r="FD892" s="48"/>
      <c r="FE892" s="48"/>
      <c r="FF892" s="48"/>
      <c r="FG892" s="48"/>
      <c r="FH892" s="48"/>
      <c r="FI892" s="48"/>
      <c r="FJ892" s="48"/>
      <c r="FK892" s="48"/>
      <c r="FL892" s="48"/>
      <c r="FM892" s="48"/>
      <c r="FN892" s="48"/>
      <c r="FO892" s="48"/>
      <c r="FP892" s="48"/>
      <c r="FQ892" s="48"/>
      <c r="FR892" s="48"/>
      <c r="FS892" s="48"/>
      <c r="FT892" s="48"/>
      <c r="FU892" s="48"/>
      <c r="FV892" s="48"/>
      <c r="FW892" s="48"/>
      <c r="FX892" s="48"/>
      <c r="FY892" s="48"/>
      <c r="FZ892" s="48"/>
      <c r="GA892" s="48"/>
      <c r="GB892" s="48"/>
      <c r="GC892" s="48"/>
      <c r="GD892" s="48"/>
      <c r="GE892" s="48"/>
      <c r="GF892" s="48"/>
      <c r="GG892" s="48"/>
      <c r="GH892" s="48"/>
      <c r="GI892" s="48"/>
      <c r="GJ892" s="48"/>
      <c r="GK892" s="48"/>
      <c r="GL892" s="48"/>
      <c r="GM892" s="48"/>
      <c r="GN892" s="48"/>
      <c r="GO892" s="48"/>
      <c r="GP892" s="48"/>
      <c r="GQ892" s="48"/>
      <c r="GR892" s="48"/>
      <c r="GS892" s="48"/>
      <c r="GT892" s="48"/>
      <c r="GU892" s="48"/>
      <c r="GV892" s="48"/>
      <c r="GW892" s="48"/>
      <c r="GX892" s="48"/>
      <c r="GY892" s="48"/>
      <c r="GZ892" s="48"/>
      <c r="HA892" s="48"/>
      <c r="HB892" s="48"/>
      <c r="HC892" s="48"/>
      <c r="HD892" s="48"/>
      <c r="HE892" s="48"/>
      <c r="HF892" s="48"/>
      <c r="HG892" s="48"/>
      <c r="HH892" s="48"/>
      <c r="HI892" s="48"/>
      <c r="HJ892" s="48"/>
      <c r="HK892" s="48"/>
      <c r="HL892" s="48"/>
      <c r="HM892" s="48"/>
      <c r="HN892" s="48"/>
      <c r="HO892" s="48"/>
      <c r="HP892" s="48"/>
      <c r="HQ892" s="48"/>
      <c r="HR892" s="48"/>
      <c r="HS892" s="48"/>
      <c r="HT892" s="48"/>
      <c r="HU892" s="48"/>
      <c r="HV892" s="48"/>
      <c r="HW892" s="48"/>
      <c r="HX892" s="48"/>
      <c r="HY892" s="48"/>
      <c r="HZ892" s="48"/>
      <c r="IA892" s="48"/>
      <c r="IB892" s="48"/>
      <c r="IC892" s="48"/>
      <c r="ID892" s="48"/>
      <c r="IE892" s="48"/>
      <c r="IF892" s="48"/>
      <c r="IG892" s="48"/>
      <c r="IH892" s="48"/>
      <c r="II892" s="48"/>
      <c r="IJ892" s="48"/>
      <c r="IK892" s="48"/>
      <c r="IL892" s="48"/>
      <c r="IM892" s="48"/>
      <c r="IN892" s="48"/>
      <c r="IO892" s="48"/>
      <c r="IP892" s="48"/>
      <c r="IQ892" s="48"/>
      <c r="IR892" s="48"/>
      <c r="IS892" s="48"/>
      <c r="IT892" s="48"/>
      <c r="IU892" s="48"/>
    </row>
    <row r="893" spans="1:255" s="52" customFormat="1" ht="11.65" customHeight="1">
      <c r="A893" s="74">
        <v>892</v>
      </c>
      <c r="B893" s="55" t="s">
        <v>2868</v>
      </c>
      <c r="C893" s="56" t="s">
        <v>2869</v>
      </c>
      <c r="D893" s="67">
        <v>1</v>
      </c>
      <c r="E893" s="55">
        <v>3</v>
      </c>
      <c r="F893" s="78">
        <v>23890487.390000001</v>
      </c>
      <c r="G893" s="69" t="s">
        <v>1229</v>
      </c>
      <c r="H893" s="63"/>
      <c r="I893" s="94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  <c r="CC893" s="48"/>
      <c r="CD893" s="48"/>
      <c r="CE893" s="48"/>
      <c r="CF893" s="48"/>
      <c r="CG893" s="48"/>
      <c r="CH893" s="48"/>
      <c r="CI893" s="48"/>
      <c r="CJ893" s="48"/>
      <c r="CK893" s="48"/>
      <c r="CL893" s="48"/>
      <c r="CM893" s="48"/>
      <c r="CN893" s="48"/>
      <c r="CO893" s="48"/>
      <c r="CP893" s="48"/>
      <c r="CQ893" s="48"/>
      <c r="CR893" s="48"/>
      <c r="CS893" s="48"/>
      <c r="CT893" s="48"/>
      <c r="CU893" s="48"/>
      <c r="CV893" s="48"/>
      <c r="CW893" s="48"/>
      <c r="CX893" s="48"/>
      <c r="CY893" s="48"/>
      <c r="CZ893" s="48"/>
      <c r="DA893" s="48"/>
      <c r="DB893" s="48"/>
      <c r="DC893" s="48"/>
      <c r="DD893" s="48"/>
      <c r="DE893" s="48"/>
      <c r="DF893" s="48"/>
      <c r="DG893" s="48"/>
      <c r="DH893" s="48"/>
      <c r="DI893" s="48"/>
      <c r="DJ893" s="48"/>
      <c r="DK893" s="48"/>
      <c r="DL893" s="48"/>
      <c r="DM893" s="48"/>
      <c r="DN893" s="48"/>
      <c r="DO893" s="48"/>
      <c r="DP893" s="48"/>
      <c r="DQ893" s="48"/>
      <c r="DR893" s="48"/>
      <c r="DS893" s="48"/>
      <c r="DT893" s="48"/>
      <c r="DU893" s="48"/>
      <c r="DV893" s="48"/>
      <c r="DW893" s="48"/>
      <c r="DX893" s="48"/>
      <c r="DY893" s="48"/>
      <c r="DZ893" s="48"/>
      <c r="EA893" s="48"/>
      <c r="EB893" s="48"/>
      <c r="EC893" s="48"/>
      <c r="ED893" s="48"/>
      <c r="EE893" s="48"/>
      <c r="EF893" s="48"/>
      <c r="EG893" s="48"/>
      <c r="EH893" s="48"/>
      <c r="EI893" s="48"/>
      <c r="EJ893" s="48"/>
      <c r="EK893" s="48"/>
      <c r="EL893" s="48"/>
      <c r="EM893" s="48"/>
      <c r="EN893" s="48"/>
      <c r="EO893" s="48"/>
      <c r="EP893" s="48"/>
      <c r="EQ893" s="48"/>
      <c r="ER893" s="48"/>
      <c r="ES893" s="48"/>
      <c r="ET893" s="48"/>
      <c r="EU893" s="48"/>
      <c r="EV893" s="48"/>
      <c r="EW893" s="48"/>
      <c r="EX893" s="48"/>
      <c r="EY893" s="48"/>
      <c r="EZ893" s="48"/>
      <c r="FA893" s="48"/>
      <c r="FB893" s="48"/>
      <c r="FC893" s="48"/>
      <c r="FD893" s="48"/>
      <c r="FE893" s="48"/>
      <c r="FF893" s="48"/>
      <c r="FG893" s="48"/>
      <c r="FH893" s="48"/>
      <c r="FI893" s="48"/>
      <c r="FJ893" s="48"/>
      <c r="FK893" s="48"/>
      <c r="FL893" s="48"/>
      <c r="FM893" s="48"/>
      <c r="FN893" s="48"/>
      <c r="FO893" s="48"/>
      <c r="FP893" s="48"/>
      <c r="FQ893" s="48"/>
      <c r="FR893" s="48"/>
      <c r="FS893" s="48"/>
      <c r="FT893" s="48"/>
      <c r="FU893" s="48"/>
      <c r="FV893" s="48"/>
      <c r="FW893" s="48"/>
      <c r="FX893" s="48"/>
      <c r="FY893" s="48"/>
      <c r="FZ893" s="48"/>
      <c r="GA893" s="48"/>
      <c r="GB893" s="48"/>
      <c r="GC893" s="48"/>
      <c r="GD893" s="48"/>
      <c r="GE893" s="48"/>
      <c r="GF893" s="48"/>
      <c r="GG893" s="48"/>
      <c r="GH893" s="48"/>
      <c r="GI893" s="48"/>
      <c r="GJ893" s="48"/>
      <c r="GK893" s="48"/>
      <c r="GL893" s="48"/>
      <c r="GM893" s="48"/>
      <c r="GN893" s="48"/>
      <c r="GO893" s="48"/>
      <c r="GP893" s="48"/>
      <c r="GQ893" s="48"/>
      <c r="GR893" s="48"/>
      <c r="GS893" s="48"/>
      <c r="GT893" s="48"/>
      <c r="GU893" s="48"/>
      <c r="GV893" s="48"/>
      <c r="GW893" s="48"/>
      <c r="GX893" s="48"/>
      <c r="GY893" s="48"/>
      <c r="GZ893" s="48"/>
      <c r="HA893" s="48"/>
      <c r="HB893" s="48"/>
      <c r="HC893" s="48"/>
      <c r="HD893" s="48"/>
      <c r="HE893" s="48"/>
      <c r="HF893" s="48"/>
      <c r="HG893" s="48"/>
      <c r="HH893" s="48"/>
      <c r="HI893" s="48"/>
      <c r="HJ893" s="48"/>
      <c r="HK893" s="48"/>
      <c r="HL893" s="48"/>
      <c r="HM893" s="48"/>
      <c r="HN893" s="48"/>
      <c r="HO893" s="48"/>
      <c r="HP893" s="48"/>
      <c r="HQ893" s="48"/>
      <c r="HR893" s="48"/>
      <c r="HS893" s="48"/>
      <c r="HT893" s="48"/>
      <c r="HU893" s="48"/>
      <c r="HV893" s="48"/>
      <c r="HW893" s="48"/>
      <c r="HX893" s="48"/>
      <c r="HY893" s="48"/>
      <c r="HZ893" s="48"/>
      <c r="IA893" s="48"/>
      <c r="IB893" s="48"/>
      <c r="IC893" s="48"/>
      <c r="ID893" s="48"/>
      <c r="IE893" s="48"/>
      <c r="IF893" s="48"/>
      <c r="IG893" s="48"/>
      <c r="IH893" s="48"/>
      <c r="II893" s="48"/>
      <c r="IJ893" s="48"/>
      <c r="IK893" s="48"/>
      <c r="IL893" s="48"/>
      <c r="IM893" s="48"/>
      <c r="IN893" s="48"/>
      <c r="IO893" s="48"/>
      <c r="IP893" s="48"/>
      <c r="IQ893" s="48"/>
      <c r="IR893" s="48"/>
      <c r="IS893" s="48"/>
      <c r="IT893" s="48"/>
      <c r="IU893" s="48"/>
    </row>
    <row r="894" spans="1:255" s="52" customFormat="1" ht="11.65" customHeight="1">
      <c r="A894" s="74">
        <v>893</v>
      </c>
      <c r="B894" s="55" t="s">
        <v>2871</v>
      </c>
      <c r="C894" s="56" t="s">
        <v>2870</v>
      </c>
      <c r="D894" s="67">
        <v>71</v>
      </c>
      <c r="E894" s="55"/>
      <c r="F894" s="78">
        <v>1298789.83</v>
      </c>
      <c r="G894" s="69" t="s">
        <v>1229</v>
      </c>
      <c r="H894" s="63"/>
      <c r="I894" s="94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  <c r="CC894" s="48"/>
      <c r="CD894" s="48"/>
      <c r="CE894" s="48"/>
      <c r="CF894" s="48"/>
      <c r="CG894" s="48"/>
      <c r="CH894" s="48"/>
      <c r="CI894" s="48"/>
      <c r="CJ894" s="48"/>
      <c r="CK894" s="48"/>
      <c r="CL894" s="48"/>
      <c r="CM894" s="48"/>
      <c r="CN894" s="48"/>
      <c r="CO894" s="48"/>
      <c r="CP894" s="48"/>
      <c r="CQ894" s="48"/>
      <c r="CR894" s="48"/>
      <c r="CS894" s="48"/>
      <c r="CT894" s="48"/>
      <c r="CU894" s="48"/>
      <c r="CV894" s="48"/>
      <c r="CW894" s="48"/>
      <c r="CX894" s="48"/>
      <c r="CY894" s="48"/>
      <c r="CZ894" s="48"/>
      <c r="DA894" s="48"/>
      <c r="DB894" s="48"/>
      <c r="DC894" s="48"/>
      <c r="DD894" s="48"/>
      <c r="DE894" s="48"/>
      <c r="DF894" s="48"/>
      <c r="DG894" s="48"/>
      <c r="DH894" s="48"/>
      <c r="DI894" s="48"/>
      <c r="DJ894" s="48"/>
      <c r="DK894" s="48"/>
      <c r="DL894" s="48"/>
      <c r="DM894" s="48"/>
      <c r="DN894" s="48"/>
      <c r="DO894" s="48"/>
      <c r="DP894" s="48"/>
      <c r="DQ894" s="48"/>
      <c r="DR894" s="48"/>
      <c r="DS894" s="48"/>
      <c r="DT894" s="48"/>
      <c r="DU894" s="48"/>
      <c r="DV894" s="48"/>
      <c r="DW894" s="48"/>
      <c r="DX894" s="48"/>
      <c r="DY894" s="48"/>
      <c r="DZ894" s="48"/>
      <c r="EA894" s="48"/>
      <c r="EB894" s="48"/>
      <c r="EC894" s="48"/>
      <c r="ED894" s="48"/>
      <c r="EE894" s="48"/>
      <c r="EF894" s="48"/>
      <c r="EG894" s="48"/>
      <c r="EH894" s="48"/>
      <c r="EI894" s="48"/>
      <c r="EJ894" s="48"/>
      <c r="EK894" s="48"/>
      <c r="EL894" s="48"/>
      <c r="EM894" s="48"/>
      <c r="EN894" s="48"/>
      <c r="EO894" s="48"/>
      <c r="EP894" s="48"/>
      <c r="EQ894" s="48"/>
      <c r="ER894" s="48"/>
      <c r="ES894" s="48"/>
      <c r="ET894" s="48"/>
      <c r="EU894" s="48"/>
      <c r="EV894" s="48"/>
      <c r="EW894" s="48"/>
      <c r="EX894" s="48"/>
      <c r="EY894" s="48"/>
      <c r="EZ894" s="48"/>
      <c r="FA894" s="48"/>
      <c r="FB894" s="48"/>
      <c r="FC894" s="48"/>
      <c r="FD894" s="48"/>
      <c r="FE894" s="48"/>
      <c r="FF894" s="48"/>
      <c r="FG894" s="48"/>
      <c r="FH894" s="48"/>
      <c r="FI894" s="48"/>
      <c r="FJ894" s="48"/>
      <c r="FK894" s="48"/>
      <c r="FL894" s="48"/>
      <c r="FM894" s="48"/>
      <c r="FN894" s="48"/>
      <c r="FO894" s="48"/>
      <c r="FP894" s="48"/>
      <c r="FQ894" s="48"/>
      <c r="FR894" s="48"/>
      <c r="FS894" s="48"/>
      <c r="FT894" s="48"/>
      <c r="FU894" s="48"/>
      <c r="FV894" s="48"/>
      <c r="FW894" s="48"/>
      <c r="FX894" s="48"/>
      <c r="FY894" s="48"/>
      <c r="FZ894" s="48"/>
      <c r="GA894" s="48"/>
      <c r="GB894" s="48"/>
      <c r="GC894" s="48"/>
      <c r="GD894" s="48"/>
      <c r="GE894" s="48"/>
      <c r="GF894" s="48"/>
      <c r="GG894" s="48"/>
      <c r="GH894" s="48"/>
      <c r="GI894" s="48"/>
      <c r="GJ894" s="48"/>
      <c r="GK894" s="48"/>
      <c r="GL894" s="48"/>
      <c r="GM894" s="48"/>
      <c r="GN894" s="48"/>
      <c r="GO894" s="48"/>
      <c r="GP894" s="48"/>
      <c r="GQ894" s="48"/>
      <c r="GR894" s="48"/>
      <c r="GS894" s="48"/>
      <c r="GT894" s="48"/>
      <c r="GU894" s="48"/>
      <c r="GV894" s="48"/>
      <c r="GW894" s="48"/>
      <c r="GX894" s="48"/>
      <c r="GY894" s="48"/>
      <c r="GZ894" s="48"/>
      <c r="HA894" s="48"/>
      <c r="HB894" s="48"/>
      <c r="HC894" s="48"/>
      <c r="HD894" s="48"/>
      <c r="HE894" s="48"/>
      <c r="HF894" s="48"/>
      <c r="HG894" s="48"/>
      <c r="HH894" s="48"/>
      <c r="HI894" s="48"/>
      <c r="HJ894" s="48"/>
      <c r="HK894" s="48"/>
      <c r="HL894" s="48"/>
      <c r="HM894" s="48"/>
      <c r="HN894" s="48"/>
      <c r="HO894" s="48"/>
      <c r="HP894" s="48"/>
      <c r="HQ894" s="48"/>
      <c r="HR894" s="48"/>
      <c r="HS894" s="48"/>
      <c r="HT894" s="48"/>
      <c r="HU894" s="48"/>
      <c r="HV894" s="48"/>
      <c r="HW894" s="48"/>
      <c r="HX894" s="48"/>
      <c r="HY894" s="48"/>
      <c r="HZ894" s="48"/>
      <c r="IA894" s="48"/>
      <c r="IB894" s="48"/>
      <c r="IC894" s="48"/>
      <c r="ID894" s="48"/>
      <c r="IE894" s="48"/>
      <c r="IF894" s="48"/>
      <c r="IG894" s="48"/>
      <c r="IH894" s="48"/>
      <c r="II894" s="48"/>
      <c r="IJ894" s="48"/>
      <c r="IK894" s="48"/>
      <c r="IL894" s="48"/>
      <c r="IM894" s="48"/>
      <c r="IN894" s="48"/>
      <c r="IO894" s="48"/>
      <c r="IP894" s="48"/>
      <c r="IQ894" s="48"/>
      <c r="IR894" s="48"/>
      <c r="IS894" s="48"/>
      <c r="IT894" s="48"/>
      <c r="IU894" s="48"/>
    </row>
    <row r="895" spans="1:255" s="52" customFormat="1" ht="11.65" customHeight="1">
      <c r="A895" s="74">
        <v>894</v>
      </c>
      <c r="B895" s="55" t="s">
        <v>2872</v>
      </c>
      <c r="C895" s="56" t="s">
        <v>2870</v>
      </c>
      <c r="D895" s="67">
        <v>62</v>
      </c>
      <c r="E895" s="55"/>
      <c r="F895" s="78">
        <v>2705972.29</v>
      </c>
      <c r="G895" s="69" t="s">
        <v>1229</v>
      </c>
      <c r="H895" s="63"/>
      <c r="I895" s="94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  <c r="CC895" s="48"/>
      <c r="CD895" s="48"/>
      <c r="CE895" s="48"/>
      <c r="CF895" s="48"/>
      <c r="CG895" s="48"/>
      <c r="CH895" s="48"/>
      <c r="CI895" s="48"/>
      <c r="CJ895" s="48"/>
      <c r="CK895" s="48"/>
      <c r="CL895" s="48"/>
      <c r="CM895" s="48"/>
      <c r="CN895" s="48"/>
      <c r="CO895" s="48"/>
      <c r="CP895" s="48"/>
      <c r="CQ895" s="48"/>
      <c r="CR895" s="48"/>
      <c r="CS895" s="48"/>
      <c r="CT895" s="48"/>
      <c r="CU895" s="48"/>
      <c r="CV895" s="48"/>
      <c r="CW895" s="48"/>
      <c r="CX895" s="48"/>
      <c r="CY895" s="48"/>
      <c r="CZ895" s="48"/>
      <c r="DA895" s="48"/>
      <c r="DB895" s="48"/>
      <c r="DC895" s="48"/>
      <c r="DD895" s="48"/>
      <c r="DE895" s="48"/>
      <c r="DF895" s="48"/>
      <c r="DG895" s="48"/>
      <c r="DH895" s="48"/>
      <c r="DI895" s="48"/>
      <c r="DJ895" s="48"/>
      <c r="DK895" s="48"/>
      <c r="DL895" s="48"/>
      <c r="DM895" s="48"/>
      <c r="DN895" s="48"/>
      <c r="DO895" s="48"/>
      <c r="DP895" s="48"/>
      <c r="DQ895" s="48"/>
      <c r="DR895" s="48"/>
      <c r="DS895" s="48"/>
      <c r="DT895" s="48"/>
      <c r="DU895" s="48"/>
      <c r="DV895" s="48"/>
      <c r="DW895" s="48"/>
      <c r="DX895" s="48"/>
      <c r="DY895" s="48"/>
      <c r="DZ895" s="48"/>
      <c r="EA895" s="48"/>
      <c r="EB895" s="48"/>
      <c r="EC895" s="48"/>
      <c r="ED895" s="48"/>
      <c r="EE895" s="48"/>
      <c r="EF895" s="48"/>
      <c r="EG895" s="48"/>
      <c r="EH895" s="48"/>
      <c r="EI895" s="48"/>
      <c r="EJ895" s="48"/>
      <c r="EK895" s="48"/>
      <c r="EL895" s="48"/>
      <c r="EM895" s="48"/>
      <c r="EN895" s="48"/>
      <c r="EO895" s="48"/>
      <c r="EP895" s="48"/>
      <c r="EQ895" s="48"/>
      <c r="ER895" s="48"/>
      <c r="ES895" s="48"/>
      <c r="ET895" s="48"/>
      <c r="EU895" s="48"/>
      <c r="EV895" s="48"/>
      <c r="EW895" s="48"/>
      <c r="EX895" s="48"/>
      <c r="EY895" s="48"/>
      <c r="EZ895" s="48"/>
      <c r="FA895" s="48"/>
      <c r="FB895" s="48"/>
      <c r="FC895" s="48"/>
      <c r="FD895" s="48"/>
      <c r="FE895" s="48"/>
      <c r="FF895" s="48"/>
      <c r="FG895" s="48"/>
      <c r="FH895" s="48"/>
      <c r="FI895" s="48"/>
      <c r="FJ895" s="48"/>
      <c r="FK895" s="48"/>
      <c r="FL895" s="48"/>
      <c r="FM895" s="48"/>
      <c r="FN895" s="48"/>
      <c r="FO895" s="48"/>
      <c r="FP895" s="48"/>
      <c r="FQ895" s="48"/>
      <c r="FR895" s="48"/>
      <c r="FS895" s="48"/>
      <c r="FT895" s="48"/>
      <c r="FU895" s="48"/>
      <c r="FV895" s="48"/>
      <c r="FW895" s="48"/>
      <c r="FX895" s="48"/>
      <c r="FY895" s="48"/>
      <c r="FZ895" s="48"/>
      <c r="GA895" s="48"/>
      <c r="GB895" s="48"/>
      <c r="GC895" s="48"/>
      <c r="GD895" s="48"/>
      <c r="GE895" s="48"/>
      <c r="GF895" s="48"/>
      <c r="GG895" s="48"/>
      <c r="GH895" s="48"/>
      <c r="GI895" s="48"/>
      <c r="GJ895" s="48"/>
      <c r="GK895" s="48"/>
      <c r="GL895" s="48"/>
      <c r="GM895" s="48"/>
      <c r="GN895" s="48"/>
      <c r="GO895" s="48"/>
      <c r="GP895" s="48"/>
      <c r="GQ895" s="48"/>
      <c r="GR895" s="48"/>
      <c r="GS895" s="48"/>
      <c r="GT895" s="48"/>
      <c r="GU895" s="48"/>
      <c r="GV895" s="48"/>
      <c r="GW895" s="48"/>
      <c r="GX895" s="48"/>
      <c r="GY895" s="48"/>
      <c r="GZ895" s="48"/>
      <c r="HA895" s="48"/>
      <c r="HB895" s="48"/>
      <c r="HC895" s="48"/>
      <c r="HD895" s="48"/>
      <c r="HE895" s="48"/>
      <c r="HF895" s="48"/>
      <c r="HG895" s="48"/>
      <c r="HH895" s="48"/>
      <c r="HI895" s="48"/>
      <c r="HJ895" s="48"/>
      <c r="HK895" s="48"/>
      <c r="HL895" s="48"/>
      <c r="HM895" s="48"/>
      <c r="HN895" s="48"/>
      <c r="HO895" s="48"/>
      <c r="HP895" s="48"/>
      <c r="HQ895" s="48"/>
      <c r="HR895" s="48"/>
      <c r="HS895" s="48"/>
      <c r="HT895" s="48"/>
      <c r="HU895" s="48"/>
      <c r="HV895" s="48"/>
      <c r="HW895" s="48"/>
      <c r="HX895" s="48"/>
      <c r="HY895" s="48"/>
      <c r="HZ895" s="48"/>
      <c r="IA895" s="48"/>
      <c r="IB895" s="48"/>
      <c r="IC895" s="48"/>
      <c r="ID895" s="48"/>
      <c r="IE895" s="48"/>
      <c r="IF895" s="48"/>
      <c r="IG895" s="48"/>
      <c r="IH895" s="48"/>
      <c r="II895" s="48"/>
      <c r="IJ895" s="48"/>
      <c r="IK895" s="48"/>
      <c r="IL895" s="48"/>
      <c r="IM895" s="48"/>
      <c r="IN895" s="48"/>
      <c r="IO895" s="48"/>
      <c r="IP895" s="48"/>
      <c r="IQ895" s="48"/>
      <c r="IR895" s="48"/>
      <c r="IS895" s="48"/>
      <c r="IT895" s="48"/>
      <c r="IU895" s="48"/>
    </row>
    <row r="896" spans="1:255" s="52" customFormat="1" ht="11.65" customHeight="1">
      <c r="A896" s="74">
        <v>895</v>
      </c>
      <c r="B896" s="55" t="s">
        <v>2009</v>
      </c>
      <c r="C896" s="56" t="s">
        <v>2870</v>
      </c>
      <c r="D896" s="67">
        <v>38</v>
      </c>
      <c r="E896" s="55"/>
      <c r="F896" s="59">
        <v>3115615.75</v>
      </c>
      <c r="G896" s="69" t="s">
        <v>1229</v>
      </c>
      <c r="H896" s="63"/>
      <c r="I896" s="94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  <c r="CC896" s="48"/>
      <c r="CD896" s="48"/>
      <c r="CE896" s="48"/>
      <c r="CF896" s="48"/>
      <c r="CG896" s="48"/>
      <c r="CH896" s="48"/>
      <c r="CI896" s="48"/>
      <c r="CJ896" s="48"/>
      <c r="CK896" s="48"/>
      <c r="CL896" s="48"/>
      <c r="CM896" s="48"/>
      <c r="CN896" s="48"/>
      <c r="CO896" s="48"/>
      <c r="CP896" s="48"/>
      <c r="CQ896" s="48"/>
      <c r="CR896" s="48"/>
      <c r="CS896" s="48"/>
      <c r="CT896" s="48"/>
      <c r="CU896" s="48"/>
      <c r="CV896" s="48"/>
      <c r="CW896" s="48"/>
      <c r="CX896" s="48"/>
      <c r="CY896" s="48"/>
      <c r="CZ896" s="48"/>
      <c r="DA896" s="48"/>
      <c r="DB896" s="48"/>
      <c r="DC896" s="48"/>
      <c r="DD896" s="48"/>
      <c r="DE896" s="48"/>
      <c r="DF896" s="48"/>
      <c r="DG896" s="48"/>
      <c r="DH896" s="48"/>
      <c r="DI896" s="48"/>
      <c r="DJ896" s="48"/>
      <c r="DK896" s="48"/>
      <c r="DL896" s="48"/>
      <c r="DM896" s="48"/>
      <c r="DN896" s="48"/>
      <c r="DO896" s="48"/>
      <c r="DP896" s="48"/>
      <c r="DQ896" s="48"/>
      <c r="DR896" s="48"/>
      <c r="DS896" s="48"/>
      <c r="DT896" s="48"/>
      <c r="DU896" s="48"/>
      <c r="DV896" s="48"/>
      <c r="DW896" s="48"/>
      <c r="DX896" s="48"/>
      <c r="DY896" s="48"/>
      <c r="DZ896" s="48"/>
      <c r="EA896" s="48"/>
      <c r="EB896" s="48"/>
      <c r="EC896" s="48"/>
      <c r="ED896" s="48"/>
      <c r="EE896" s="48"/>
      <c r="EF896" s="48"/>
      <c r="EG896" s="48"/>
      <c r="EH896" s="48"/>
      <c r="EI896" s="48"/>
      <c r="EJ896" s="48"/>
      <c r="EK896" s="48"/>
      <c r="EL896" s="48"/>
      <c r="EM896" s="48"/>
      <c r="EN896" s="48"/>
      <c r="EO896" s="48"/>
      <c r="EP896" s="48"/>
      <c r="EQ896" s="48"/>
      <c r="ER896" s="48"/>
      <c r="ES896" s="48"/>
      <c r="ET896" s="48"/>
      <c r="EU896" s="48"/>
      <c r="EV896" s="48"/>
      <c r="EW896" s="48"/>
      <c r="EX896" s="48"/>
      <c r="EY896" s="48"/>
      <c r="EZ896" s="48"/>
      <c r="FA896" s="48"/>
      <c r="FB896" s="48"/>
      <c r="FC896" s="48"/>
      <c r="FD896" s="48"/>
      <c r="FE896" s="48"/>
      <c r="FF896" s="48"/>
      <c r="FG896" s="48"/>
      <c r="FH896" s="48"/>
      <c r="FI896" s="48"/>
      <c r="FJ896" s="48"/>
      <c r="FK896" s="48"/>
      <c r="FL896" s="48"/>
      <c r="FM896" s="48"/>
      <c r="FN896" s="48"/>
      <c r="FO896" s="48"/>
      <c r="FP896" s="48"/>
      <c r="FQ896" s="48"/>
      <c r="FR896" s="48"/>
      <c r="FS896" s="48"/>
      <c r="FT896" s="48"/>
      <c r="FU896" s="48"/>
      <c r="FV896" s="48"/>
      <c r="FW896" s="48"/>
      <c r="FX896" s="48"/>
      <c r="FY896" s="48"/>
      <c r="FZ896" s="48"/>
      <c r="GA896" s="48"/>
      <c r="GB896" s="48"/>
      <c r="GC896" s="48"/>
      <c r="GD896" s="48"/>
      <c r="GE896" s="48"/>
      <c r="GF896" s="48"/>
      <c r="GG896" s="48"/>
      <c r="GH896" s="48"/>
      <c r="GI896" s="48"/>
      <c r="GJ896" s="48"/>
      <c r="GK896" s="48"/>
      <c r="GL896" s="48"/>
      <c r="GM896" s="48"/>
      <c r="GN896" s="48"/>
      <c r="GO896" s="48"/>
      <c r="GP896" s="48"/>
      <c r="GQ896" s="48"/>
      <c r="GR896" s="48"/>
      <c r="GS896" s="48"/>
      <c r="GT896" s="48"/>
      <c r="GU896" s="48"/>
      <c r="GV896" s="48"/>
      <c r="GW896" s="48"/>
      <c r="GX896" s="48"/>
      <c r="GY896" s="48"/>
      <c r="GZ896" s="48"/>
      <c r="HA896" s="48"/>
      <c r="HB896" s="48"/>
      <c r="HC896" s="48"/>
      <c r="HD896" s="48"/>
      <c r="HE896" s="48"/>
      <c r="HF896" s="48"/>
      <c r="HG896" s="48"/>
      <c r="HH896" s="48"/>
      <c r="HI896" s="48"/>
      <c r="HJ896" s="48"/>
      <c r="HK896" s="48"/>
      <c r="HL896" s="48"/>
      <c r="HM896" s="48"/>
      <c r="HN896" s="48"/>
      <c r="HO896" s="48"/>
      <c r="HP896" s="48"/>
      <c r="HQ896" s="48"/>
      <c r="HR896" s="48"/>
      <c r="HS896" s="48"/>
      <c r="HT896" s="48"/>
      <c r="HU896" s="48"/>
      <c r="HV896" s="48"/>
      <c r="HW896" s="48"/>
      <c r="HX896" s="48"/>
      <c r="HY896" s="48"/>
      <c r="HZ896" s="48"/>
      <c r="IA896" s="48"/>
      <c r="IB896" s="48"/>
      <c r="IC896" s="48"/>
      <c r="ID896" s="48"/>
      <c r="IE896" s="48"/>
      <c r="IF896" s="48"/>
      <c r="IG896" s="48"/>
      <c r="IH896" s="48"/>
      <c r="II896" s="48"/>
      <c r="IJ896" s="48"/>
      <c r="IK896" s="48"/>
      <c r="IL896" s="48"/>
      <c r="IM896" s="48"/>
      <c r="IN896" s="48"/>
      <c r="IO896" s="48"/>
      <c r="IP896" s="48"/>
      <c r="IQ896" s="48"/>
      <c r="IR896" s="48"/>
      <c r="IS896" s="48"/>
      <c r="IT896" s="48"/>
      <c r="IU896" s="48"/>
    </row>
    <row r="897" spans="1:255" s="52" customFormat="1" ht="11.65" customHeight="1">
      <c r="A897" s="74">
        <v>896</v>
      </c>
      <c r="B897" s="55"/>
      <c r="C897" s="56" t="s">
        <v>2873</v>
      </c>
      <c r="D897" s="57"/>
      <c r="E897" s="57"/>
      <c r="F897" s="59"/>
      <c r="G897" s="58"/>
      <c r="H897" s="63" t="s">
        <v>1933</v>
      </c>
      <c r="I897" s="94">
        <v>54140</v>
      </c>
      <c r="J897" s="116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  <c r="CC897" s="48"/>
      <c r="CD897" s="48"/>
      <c r="CE897" s="48"/>
      <c r="CF897" s="48"/>
      <c r="CG897" s="48"/>
      <c r="CH897" s="48"/>
      <c r="CI897" s="48"/>
      <c r="CJ897" s="48"/>
      <c r="CK897" s="48"/>
      <c r="CL897" s="48"/>
      <c r="CM897" s="48"/>
      <c r="CN897" s="48"/>
      <c r="CO897" s="48"/>
      <c r="CP897" s="48"/>
      <c r="CQ897" s="48"/>
      <c r="CR897" s="48"/>
      <c r="CS897" s="48"/>
      <c r="CT897" s="48"/>
      <c r="CU897" s="48"/>
      <c r="CV897" s="48"/>
      <c r="CW897" s="48"/>
      <c r="CX897" s="48"/>
      <c r="CY897" s="48"/>
      <c r="CZ897" s="48"/>
      <c r="DA897" s="48"/>
      <c r="DB897" s="48"/>
      <c r="DC897" s="48"/>
      <c r="DD897" s="48"/>
      <c r="DE897" s="48"/>
      <c r="DF897" s="48"/>
      <c r="DG897" s="48"/>
      <c r="DH897" s="48"/>
      <c r="DI897" s="48"/>
      <c r="DJ897" s="48"/>
      <c r="DK897" s="48"/>
      <c r="DL897" s="48"/>
      <c r="DM897" s="48"/>
      <c r="DN897" s="48"/>
      <c r="DO897" s="48"/>
      <c r="DP897" s="48"/>
      <c r="DQ897" s="48"/>
      <c r="DR897" s="48"/>
      <c r="DS897" s="48"/>
      <c r="DT897" s="48"/>
      <c r="DU897" s="48"/>
      <c r="DV897" s="48"/>
      <c r="DW897" s="48"/>
      <c r="DX897" s="48"/>
      <c r="DY897" s="48"/>
      <c r="DZ897" s="48"/>
      <c r="EA897" s="48"/>
      <c r="EB897" s="48"/>
      <c r="EC897" s="48"/>
      <c r="ED897" s="48"/>
      <c r="EE897" s="48"/>
      <c r="EF897" s="48"/>
      <c r="EG897" s="48"/>
      <c r="EH897" s="48"/>
      <c r="EI897" s="48"/>
      <c r="EJ897" s="48"/>
      <c r="EK897" s="48"/>
      <c r="EL897" s="48"/>
      <c r="EM897" s="48"/>
      <c r="EN897" s="48"/>
      <c r="EO897" s="48"/>
      <c r="EP897" s="48"/>
      <c r="EQ897" s="48"/>
      <c r="ER897" s="48"/>
      <c r="ES897" s="48"/>
      <c r="ET897" s="48"/>
      <c r="EU897" s="48"/>
      <c r="EV897" s="48"/>
      <c r="EW897" s="48"/>
      <c r="EX897" s="48"/>
      <c r="EY897" s="48"/>
      <c r="EZ897" s="48"/>
      <c r="FA897" s="48"/>
      <c r="FB897" s="48"/>
      <c r="FC897" s="48"/>
      <c r="FD897" s="48"/>
      <c r="FE897" s="48"/>
      <c r="FF897" s="48"/>
      <c r="FG897" s="48"/>
      <c r="FH897" s="48"/>
      <c r="FI897" s="48"/>
      <c r="FJ897" s="48"/>
      <c r="FK897" s="48"/>
      <c r="FL897" s="48"/>
      <c r="FM897" s="48"/>
      <c r="FN897" s="48"/>
      <c r="FO897" s="48"/>
      <c r="FP897" s="48"/>
      <c r="FQ897" s="48"/>
      <c r="FR897" s="48"/>
      <c r="FS897" s="48"/>
      <c r="FT897" s="48"/>
      <c r="FU897" s="48"/>
      <c r="FV897" s="48"/>
      <c r="FW897" s="48"/>
      <c r="FX897" s="48"/>
      <c r="FY897" s="48"/>
      <c r="FZ897" s="48"/>
      <c r="GA897" s="48"/>
      <c r="GB897" s="48"/>
      <c r="GC897" s="48"/>
      <c r="GD897" s="48"/>
      <c r="GE897" s="48"/>
      <c r="GF897" s="48"/>
      <c r="GG897" s="48"/>
      <c r="GH897" s="48"/>
      <c r="GI897" s="48"/>
      <c r="GJ897" s="48"/>
      <c r="GK897" s="48"/>
      <c r="GL897" s="48"/>
      <c r="GM897" s="48"/>
      <c r="GN897" s="48"/>
      <c r="GO897" s="48"/>
      <c r="GP897" s="48"/>
      <c r="GQ897" s="48"/>
      <c r="GR897" s="48"/>
      <c r="GS897" s="48"/>
      <c r="GT897" s="48"/>
      <c r="GU897" s="48"/>
      <c r="GV897" s="48"/>
      <c r="GW897" s="48"/>
      <c r="GX897" s="48"/>
      <c r="GY897" s="48"/>
      <c r="GZ897" s="48"/>
      <c r="HA897" s="48"/>
      <c r="HB897" s="48"/>
      <c r="HC897" s="48"/>
      <c r="HD897" s="48"/>
      <c r="HE897" s="48"/>
      <c r="HF897" s="48"/>
      <c r="HG897" s="48"/>
      <c r="HH897" s="48"/>
      <c r="HI897" s="48"/>
      <c r="HJ897" s="48"/>
      <c r="HK897" s="48"/>
      <c r="HL897" s="48"/>
      <c r="HM897" s="48"/>
      <c r="HN897" s="48"/>
      <c r="HO897" s="48"/>
      <c r="HP897" s="48"/>
      <c r="HQ897" s="48"/>
      <c r="HR897" s="48"/>
      <c r="HS897" s="48"/>
      <c r="HT897" s="48"/>
      <c r="HU897" s="48"/>
      <c r="HV897" s="48"/>
      <c r="HW897" s="48"/>
      <c r="HX897" s="48"/>
      <c r="HY897" s="48"/>
      <c r="HZ897" s="48"/>
      <c r="IA897" s="48"/>
      <c r="IB897" s="48"/>
      <c r="IC897" s="48"/>
      <c r="ID897" s="48"/>
      <c r="IE897" s="48"/>
      <c r="IF897" s="48"/>
      <c r="IG897" s="48"/>
      <c r="IH897" s="48"/>
      <c r="II897" s="48"/>
      <c r="IJ897" s="48"/>
      <c r="IK897" s="48"/>
      <c r="IL897" s="48"/>
      <c r="IM897" s="48"/>
      <c r="IN897" s="48"/>
      <c r="IO897" s="48"/>
      <c r="IP897" s="48"/>
      <c r="IQ897" s="48"/>
      <c r="IR897" s="48"/>
      <c r="IS897" s="48"/>
      <c r="IT897" s="48"/>
      <c r="IU897" s="48"/>
    </row>
    <row r="898" spans="1:255" s="52" customFormat="1" ht="11.65" customHeight="1">
      <c r="A898" s="74">
        <v>897</v>
      </c>
      <c r="B898" s="55" t="s">
        <v>2874</v>
      </c>
      <c r="C898" s="56" t="s">
        <v>2875</v>
      </c>
      <c r="D898" s="67">
        <v>2</v>
      </c>
      <c r="E898" s="55"/>
      <c r="F898" s="78">
        <v>10438993.32</v>
      </c>
      <c r="G898" s="69" t="s">
        <v>1340</v>
      </c>
      <c r="H898" s="63"/>
      <c r="I898" s="94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  <c r="CC898" s="48"/>
      <c r="CD898" s="48"/>
      <c r="CE898" s="48"/>
      <c r="CF898" s="48"/>
      <c r="CG898" s="48"/>
      <c r="CH898" s="48"/>
      <c r="CI898" s="48"/>
      <c r="CJ898" s="48"/>
      <c r="CK898" s="48"/>
      <c r="CL898" s="48"/>
      <c r="CM898" s="48"/>
      <c r="CN898" s="48"/>
      <c r="CO898" s="48"/>
      <c r="CP898" s="48"/>
      <c r="CQ898" s="48"/>
      <c r="CR898" s="48"/>
      <c r="CS898" s="48"/>
      <c r="CT898" s="48"/>
      <c r="CU898" s="48"/>
      <c r="CV898" s="48"/>
      <c r="CW898" s="48"/>
      <c r="CX898" s="48"/>
      <c r="CY898" s="48"/>
      <c r="CZ898" s="48"/>
      <c r="DA898" s="48"/>
      <c r="DB898" s="48"/>
      <c r="DC898" s="48"/>
      <c r="DD898" s="48"/>
      <c r="DE898" s="48"/>
      <c r="DF898" s="48"/>
      <c r="DG898" s="48"/>
      <c r="DH898" s="48"/>
      <c r="DI898" s="48"/>
      <c r="DJ898" s="48"/>
      <c r="DK898" s="48"/>
      <c r="DL898" s="48"/>
      <c r="DM898" s="48"/>
      <c r="DN898" s="48"/>
      <c r="DO898" s="48"/>
      <c r="DP898" s="48"/>
      <c r="DQ898" s="48"/>
      <c r="DR898" s="48"/>
      <c r="DS898" s="48"/>
      <c r="DT898" s="48"/>
      <c r="DU898" s="48"/>
      <c r="DV898" s="48"/>
      <c r="DW898" s="48"/>
      <c r="DX898" s="48"/>
      <c r="DY898" s="48"/>
      <c r="DZ898" s="48"/>
      <c r="EA898" s="48"/>
      <c r="EB898" s="48"/>
      <c r="EC898" s="48"/>
      <c r="ED898" s="48"/>
      <c r="EE898" s="48"/>
      <c r="EF898" s="48"/>
      <c r="EG898" s="48"/>
      <c r="EH898" s="48"/>
      <c r="EI898" s="48"/>
      <c r="EJ898" s="48"/>
      <c r="EK898" s="48"/>
      <c r="EL898" s="48"/>
      <c r="EM898" s="48"/>
      <c r="EN898" s="48"/>
      <c r="EO898" s="48"/>
      <c r="EP898" s="48"/>
      <c r="EQ898" s="48"/>
      <c r="ER898" s="48"/>
      <c r="ES898" s="48"/>
      <c r="ET898" s="48"/>
      <c r="EU898" s="48"/>
      <c r="EV898" s="48"/>
      <c r="EW898" s="48"/>
      <c r="EX898" s="48"/>
      <c r="EY898" s="48"/>
      <c r="EZ898" s="48"/>
      <c r="FA898" s="48"/>
      <c r="FB898" s="48"/>
      <c r="FC898" s="48"/>
      <c r="FD898" s="48"/>
      <c r="FE898" s="48"/>
      <c r="FF898" s="48"/>
      <c r="FG898" s="48"/>
      <c r="FH898" s="48"/>
      <c r="FI898" s="48"/>
      <c r="FJ898" s="48"/>
      <c r="FK898" s="48"/>
      <c r="FL898" s="48"/>
      <c r="FM898" s="48"/>
      <c r="FN898" s="48"/>
      <c r="FO898" s="48"/>
      <c r="FP898" s="48"/>
      <c r="FQ898" s="48"/>
      <c r="FR898" s="48"/>
      <c r="FS898" s="48"/>
      <c r="FT898" s="48"/>
      <c r="FU898" s="48"/>
      <c r="FV898" s="48"/>
      <c r="FW898" s="48"/>
      <c r="FX898" s="48"/>
      <c r="FY898" s="48"/>
      <c r="FZ898" s="48"/>
      <c r="GA898" s="48"/>
      <c r="GB898" s="48"/>
      <c r="GC898" s="48"/>
      <c r="GD898" s="48"/>
      <c r="GE898" s="48"/>
      <c r="GF898" s="48"/>
      <c r="GG898" s="48"/>
      <c r="GH898" s="48"/>
      <c r="GI898" s="48"/>
      <c r="GJ898" s="48"/>
      <c r="GK898" s="48"/>
      <c r="GL898" s="48"/>
      <c r="GM898" s="48"/>
      <c r="GN898" s="48"/>
      <c r="GO898" s="48"/>
      <c r="GP898" s="48"/>
      <c r="GQ898" s="48"/>
      <c r="GR898" s="48"/>
      <c r="GS898" s="48"/>
      <c r="GT898" s="48"/>
      <c r="GU898" s="48"/>
      <c r="GV898" s="48"/>
      <c r="GW898" s="48"/>
      <c r="GX898" s="48"/>
      <c r="GY898" s="48"/>
      <c r="GZ898" s="48"/>
      <c r="HA898" s="48"/>
      <c r="HB898" s="48"/>
      <c r="HC898" s="48"/>
      <c r="HD898" s="48"/>
      <c r="HE898" s="48"/>
      <c r="HF898" s="48"/>
      <c r="HG898" s="48"/>
      <c r="HH898" s="48"/>
      <c r="HI898" s="48"/>
      <c r="HJ898" s="48"/>
      <c r="HK898" s="48"/>
      <c r="HL898" s="48"/>
      <c r="HM898" s="48"/>
      <c r="HN898" s="48"/>
      <c r="HO898" s="48"/>
      <c r="HP898" s="48"/>
      <c r="HQ898" s="48"/>
      <c r="HR898" s="48"/>
      <c r="HS898" s="48"/>
      <c r="HT898" s="48"/>
      <c r="HU898" s="48"/>
      <c r="HV898" s="48"/>
      <c r="HW898" s="48"/>
      <c r="HX898" s="48"/>
      <c r="HY898" s="48"/>
      <c r="HZ898" s="48"/>
      <c r="IA898" s="48"/>
      <c r="IB898" s="48"/>
      <c r="IC898" s="48"/>
      <c r="ID898" s="48"/>
      <c r="IE898" s="48"/>
      <c r="IF898" s="48"/>
      <c r="IG898" s="48"/>
      <c r="IH898" s="48"/>
      <c r="II898" s="48"/>
      <c r="IJ898" s="48"/>
      <c r="IK898" s="48"/>
      <c r="IL898" s="48"/>
      <c r="IM898" s="48"/>
      <c r="IN898" s="48"/>
      <c r="IO898" s="48"/>
      <c r="IP898" s="48"/>
      <c r="IQ898" s="48"/>
      <c r="IR898" s="48"/>
      <c r="IS898" s="48"/>
      <c r="IT898" s="48"/>
      <c r="IU898" s="48"/>
    </row>
    <row r="899" spans="1:255" s="52" customFormat="1" ht="11.65" customHeight="1">
      <c r="A899" s="74">
        <v>898</v>
      </c>
      <c r="B899" s="55" t="s">
        <v>2307</v>
      </c>
      <c r="C899" s="56" t="s">
        <v>2876</v>
      </c>
      <c r="D899" s="67">
        <v>5</v>
      </c>
      <c r="E899" s="55"/>
      <c r="F899" s="78">
        <v>117162.37</v>
      </c>
      <c r="G899" s="69" t="s">
        <v>1229</v>
      </c>
      <c r="H899" s="63"/>
      <c r="I899" s="94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  <c r="CC899" s="48"/>
      <c r="CD899" s="48"/>
      <c r="CE899" s="48"/>
      <c r="CF899" s="48"/>
      <c r="CG899" s="48"/>
      <c r="CH899" s="48"/>
      <c r="CI899" s="48"/>
      <c r="CJ899" s="48"/>
      <c r="CK899" s="48"/>
      <c r="CL899" s="48"/>
      <c r="CM899" s="48"/>
      <c r="CN899" s="48"/>
      <c r="CO899" s="48"/>
      <c r="CP899" s="48"/>
      <c r="CQ899" s="48"/>
      <c r="CR899" s="48"/>
      <c r="CS899" s="48"/>
      <c r="CT899" s="48"/>
      <c r="CU899" s="48"/>
      <c r="CV899" s="48"/>
      <c r="CW899" s="48"/>
      <c r="CX899" s="48"/>
      <c r="CY899" s="48"/>
      <c r="CZ899" s="48"/>
      <c r="DA899" s="48"/>
      <c r="DB899" s="48"/>
      <c r="DC899" s="48"/>
      <c r="DD899" s="48"/>
      <c r="DE899" s="48"/>
      <c r="DF899" s="48"/>
      <c r="DG899" s="48"/>
      <c r="DH899" s="48"/>
      <c r="DI899" s="48"/>
      <c r="DJ899" s="48"/>
      <c r="DK899" s="48"/>
      <c r="DL899" s="48"/>
      <c r="DM899" s="48"/>
      <c r="DN899" s="48"/>
      <c r="DO899" s="48"/>
      <c r="DP899" s="48"/>
      <c r="DQ899" s="48"/>
      <c r="DR899" s="48"/>
      <c r="DS899" s="48"/>
      <c r="DT899" s="48"/>
      <c r="DU899" s="48"/>
      <c r="DV899" s="48"/>
      <c r="DW899" s="48"/>
      <c r="DX899" s="48"/>
      <c r="DY899" s="48"/>
      <c r="DZ899" s="48"/>
      <c r="EA899" s="48"/>
      <c r="EB899" s="48"/>
      <c r="EC899" s="48"/>
      <c r="ED899" s="48"/>
      <c r="EE899" s="48"/>
      <c r="EF899" s="48"/>
      <c r="EG899" s="48"/>
      <c r="EH899" s="48"/>
      <c r="EI899" s="48"/>
      <c r="EJ899" s="48"/>
      <c r="EK899" s="48"/>
      <c r="EL899" s="48"/>
      <c r="EM899" s="48"/>
      <c r="EN899" s="48"/>
      <c r="EO899" s="48"/>
      <c r="EP899" s="48"/>
      <c r="EQ899" s="48"/>
      <c r="ER899" s="48"/>
      <c r="ES899" s="48"/>
      <c r="ET899" s="48"/>
      <c r="EU899" s="48"/>
      <c r="EV899" s="48"/>
      <c r="EW899" s="48"/>
      <c r="EX899" s="48"/>
      <c r="EY899" s="48"/>
      <c r="EZ899" s="48"/>
      <c r="FA899" s="48"/>
      <c r="FB899" s="48"/>
      <c r="FC899" s="48"/>
      <c r="FD899" s="48"/>
      <c r="FE899" s="48"/>
      <c r="FF899" s="48"/>
      <c r="FG899" s="48"/>
      <c r="FH899" s="48"/>
      <c r="FI899" s="48"/>
      <c r="FJ899" s="48"/>
      <c r="FK899" s="48"/>
      <c r="FL899" s="48"/>
      <c r="FM899" s="48"/>
      <c r="FN899" s="48"/>
      <c r="FO899" s="48"/>
      <c r="FP899" s="48"/>
      <c r="FQ899" s="48"/>
      <c r="FR899" s="48"/>
      <c r="FS899" s="48"/>
      <c r="FT899" s="48"/>
      <c r="FU899" s="48"/>
      <c r="FV899" s="48"/>
      <c r="FW899" s="48"/>
      <c r="FX899" s="48"/>
      <c r="FY899" s="48"/>
      <c r="FZ899" s="48"/>
      <c r="GA899" s="48"/>
      <c r="GB899" s="48"/>
      <c r="GC899" s="48"/>
      <c r="GD899" s="48"/>
      <c r="GE899" s="48"/>
      <c r="GF899" s="48"/>
      <c r="GG899" s="48"/>
      <c r="GH899" s="48"/>
      <c r="GI899" s="48"/>
      <c r="GJ899" s="48"/>
      <c r="GK899" s="48"/>
      <c r="GL899" s="48"/>
      <c r="GM899" s="48"/>
      <c r="GN899" s="48"/>
      <c r="GO899" s="48"/>
      <c r="GP899" s="48"/>
      <c r="GQ899" s="48"/>
      <c r="GR899" s="48"/>
      <c r="GS899" s="48"/>
      <c r="GT899" s="48"/>
      <c r="GU899" s="48"/>
      <c r="GV899" s="48"/>
      <c r="GW899" s="48"/>
      <c r="GX899" s="48"/>
      <c r="GY899" s="48"/>
      <c r="GZ899" s="48"/>
      <c r="HA899" s="48"/>
      <c r="HB899" s="48"/>
      <c r="HC899" s="48"/>
      <c r="HD899" s="48"/>
      <c r="HE899" s="48"/>
      <c r="HF899" s="48"/>
      <c r="HG899" s="48"/>
      <c r="HH899" s="48"/>
      <c r="HI899" s="48"/>
      <c r="HJ899" s="48"/>
      <c r="HK899" s="48"/>
      <c r="HL899" s="48"/>
      <c r="HM899" s="48"/>
      <c r="HN899" s="48"/>
      <c r="HO899" s="48"/>
      <c r="HP899" s="48"/>
      <c r="HQ899" s="48"/>
      <c r="HR899" s="48"/>
      <c r="HS899" s="48"/>
      <c r="HT899" s="48"/>
      <c r="HU899" s="48"/>
      <c r="HV899" s="48"/>
      <c r="HW899" s="48"/>
      <c r="HX899" s="48"/>
      <c r="HY899" s="48"/>
      <c r="HZ899" s="48"/>
      <c r="IA899" s="48"/>
      <c r="IB899" s="48"/>
      <c r="IC899" s="48"/>
      <c r="ID899" s="48"/>
      <c r="IE899" s="48"/>
      <c r="IF899" s="48"/>
      <c r="IG899" s="48"/>
      <c r="IH899" s="48"/>
      <c r="II899" s="48"/>
      <c r="IJ899" s="48"/>
      <c r="IK899" s="48"/>
      <c r="IL899" s="48"/>
      <c r="IM899" s="48"/>
      <c r="IN899" s="48"/>
      <c r="IO899" s="48"/>
      <c r="IP899" s="48"/>
      <c r="IQ899" s="48"/>
      <c r="IR899" s="48"/>
      <c r="IS899" s="48"/>
      <c r="IT899" s="48"/>
      <c r="IU899" s="48"/>
    </row>
    <row r="900" spans="1:255" s="52" customFormat="1" ht="11.65" customHeight="1">
      <c r="A900" s="74">
        <v>899</v>
      </c>
      <c r="B900" s="55"/>
      <c r="C900" s="56" t="s">
        <v>2877</v>
      </c>
      <c r="D900" s="67" t="s">
        <v>2878</v>
      </c>
      <c r="E900" s="55"/>
      <c r="F900" s="59"/>
      <c r="G900" s="58"/>
      <c r="H900" s="63" t="s">
        <v>1933</v>
      </c>
      <c r="I900" s="94">
        <v>843626.61</v>
      </c>
      <c r="J900" s="115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  <c r="CC900" s="48"/>
      <c r="CD900" s="48"/>
      <c r="CE900" s="48"/>
      <c r="CF900" s="48"/>
      <c r="CG900" s="48"/>
      <c r="CH900" s="48"/>
      <c r="CI900" s="48"/>
      <c r="CJ900" s="48"/>
      <c r="CK900" s="48"/>
      <c r="CL900" s="48"/>
      <c r="CM900" s="48"/>
      <c r="CN900" s="48"/>
      <c r="CO900" s="48"/>
      <c r="CP900" s="48"/>
      <c r="CQ900" s="48"/>
      <c r="CR900" s="48"/>
      <c r="CS900" s="48"/>
      <c r="CT900" s="48"/>
      <c r="CU900" s="48"/>
      <c r="CV900" s="48"/>
      <c r="CW900" s="48"/>
      <c r="CX900" s="48"/>
      <c r="CY900" s="48"/>
      <c r="CZ900" s="48"/>
      <c r="DA900" s="48"/>
      <c r="DB900" s="48"/>
      <c r="DC900" s="48"/>
      <c r="DD900" s="48"/>
      <c r="DE900" s="48"/>
      <c r="DF900" s="48"/>
      <c r="DG900" s="48"/>
      <c r="DH900" s="48"/>
      <c r="DI900" s="48"/>
      <c r="DJ900" s="48"/>
      <c r="DK900" s="48"/>
      <c r="DL900" s="48"/>
      <c r="DM900" s="48"/>
      <c r="DN900" s="48"/>
      <c r="DO900" s="48"/>
      <c r="DP900" s="48"/>
      <c r="DQ900" s="48"/>
      <c r="DR900" s="48"/>
      <c r="DS900" s="48"/>
      <c r="DT900" s="48"/>
      <c r="DU900" s="48"/>
      <c r="DV900" s="48"/>
      <c r="DW900" s="48"/>
      <c r="DX900" s="48"/>
      <c r="DY900" s="48"/>
      <c r="DZ900" s="48"/>
      <c r="EA900" s="48"/>
      <c r="EB900" s="48"/>
      <c r="EC900" s="48"/>
      <c r="ED900" s="48"/>
      <c r="EE900" s="48"/>
      <c r="EF900" s="48"/>
      <c r="EG900" s="48"/>
      <c r="EH900" s="48"/>
      <c r="EI900" s="48"/>
      <c r="EJ900" s="48"/>
      <c r="EK900" s="48"/>
      <c r="EL900" s="48"/>
      <c r="EM900" s="48"/>
      <c r="EN900" s="48"/>
      <c r="EO900" s="48"/>
      <c r="EP900" s="48"/>
      <c r="EQ900" s="48"/>
      <c r="ER900" s="48"/>
      <c r="ES900" s="48"/>
      <c r="ET900" s="48"/>
      <c r="EU900" s="48"/>
      <c r="EV900" s="48"/>
      <c r="EW900" s="48"/>
      <c r="EX900" s="48"/>
      <c r="EY900" s="48"/>
      <c r="EZ900" s="48"/>
      <c r="FA900" s="48"/>
      <c r="FB900" s="48"/>
      <c r="FC900" s="48"/>
      <c r="FD900" s="48"/>
      <c r="FE900" s="48"/>
      <c r="FF900" s="48"/>
      <c r="FG900" s="48"/>
      <c r="FH900" s="48"/>
      <c r="FI900" s="48"/>
      <c r="FJ900" s="48"/>
      <c r="FK900" s="48"/>
      <c r="FL900" s="48"/>
      <c r="FM900" s="48"/>
      <c r="FN900" s="48"/>
      <c r="FO900" s="48"/>
      <c r="FP900" s="48"/>
      <c r="FQ900" s="48"/>
      <c r="FR900" s="48"/>
      <c r="FS900" s="48"/>
      <c r="FT900" s="48"/>
      <c r="FU900" s="48"/>
      <c r="FV900" s="48"/>
      <c r="FW900" s="48"/>
      <c r="FX900" s="48"/>
      <c r="FY900" s="48"/>
      <c r="FZ900" s="48"/>
      <c r="GA900" s="48"/>
      <c r="GB900" s="48"/>
      <c r="GC900" s="48"/>
      <c r="GD900" s="48"/>
      <c r="GE900" s="48"/>
      <c r="GF900" s="48"/>
      <c r="GG900" s="48"/>
      <c r="GH900" s="48"/>
      <c r="GI900" s="48"/>
      <c r="GJ900" s="48"/>
      <c r="GK900" s="48"/>
      <c r="GL900" s="48"/>
      <c r="GM900" s="48"/>
      <c r="GN900" s="48"/>
      <c r="GO900" s="48"/>
      <c r="GP900" s="48"/>
      <c r="GQ900" s="48"/>
      <c r="GR900" s="48"/>
      <c r="GS900" s="48"/>
      <c r="GT900" s="48"/>
      <c r="GU900" s="48"/>
      <c r="GV900" s="48"/>
      <c r="GW900" s="48"/>
      <c r="GX900" s="48"/>
      <c r="GY900" s="48"/>
      <c r="GZ900" s="48"/>
      <c r="HA900" s="48"/>
      <c r="HB900" s="48"/>
      <c r="HC900" s="48"/>
      <c r="HD900" s="48"/>
      <c r="HE900" s="48"/>
      <c r="HF900" s="48"/>
      <c r="HG900" s="48"/>
      <c r="HH900" s="48"/>
      <c r="HI900" s="48"/>
      <c r="HJ900" s="48"/>
      <c r="HK900" s="48"/>
      <c r="HL900" s="48"/>
      <c r="HM900" s="48"/>
      <c r="HN900" s="48"/>
      <c r="HO900" s="48"/>
      <c r="HP900" s="48"/>
      <c r="HQ900" s="48"/>
      <c r="HR900" s="48"/>
      <c r="HS900" s="48"/>
      <c r="HT900" s="48"/>
      <c r="HU900" s="48"/>
      <c r="HV900" s="48"/>
      <c r="HW900" s="48"/>
      <c r="HX900" s="48"/>
      <c r="HY900" s="48"/>
      <c r="HZ900" s="48"/>
      <c r="IA900" s="48"/>
      <c r="IB900" s="48"/>
      <c r="IC900" s="48"/>
      <c r="ID900" s="48"/>
      <c r="IE900" s="48"/>
      <c r="IF900" s="48"/>
      <c r="IG900" s="48"/>
      <c r="IH900" s="48"/>
      <c r="II900" s="48"/>
      <c r="IJ900" s="48"/>
      <c r="IK900" s="48"/>
      <c r="IL900" s="48"/>
      <c r="IM900" s="48"/>
      <c r="IN900" s="48"/>
      <c r="IO900" s="48"/>
      <c r="IP900" s="48"/>
      <c r="IQ900" s="48"/>
      <c r="IR900" s="48"/>
      <c r="IS900" s="48"/>
      <c r="IT900" s="48"/>
      <c r="IU900" s="48"/>
    </row>
    <row r="901" spans="1:255" s="52" customFormat="1" ht="11.65" customHeight="1">
      <c r="A901" s="74">
        <v>900</v>
      </c>
      <c r="B901" s="55" t="s">
        <v>2879</v>
      </c>
      <c r="C901" s="56" t="s">
        <v>2880</v>
      </c>
      <c r="D901" s="67">
        <v>48</v>
      </c>
      <c r="E901" s="55"/>
      <c r="F901" s="59">
        <v>2689732.61</v>
      </c>
      <c r="G901" s="69" t="s">
        <v>1229</v>
      </c>
      <c r="H901" s="63"/>
      <c r="I901" s="94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  <c r="CC901" s="48"/>
      <c r="CD901" s="48"/>
      <c r="CE901" s="48"/>
      <c r="CF901" s="48"/>
      <c r="CG901" s="48"/>
      <c r="CH901" s="48"/>
      <c r="CI901" s="48"/>
      <c r="CJ901" s="48"/>
      <c r="CK901" s="48"/>
      <c r="CL901" s="48"/>
      <c r="CM901" s="48"/>
      <c r="CN901" s="48"/>
      <c r="CO901" s="48"/>
      <c r="CP901" s="48"/>
      <c r="CQ901" s="48"/>
      <c r="CR901" s="48"/>
      <c r="CS901" s="48"/>
      <c r="CT901" s="48"/>
      <c r="CU901" s="48"/>
      <c r="CV901" s="48"/>
      <c r="CW901" s="48"/>
      <c r="CX901" s="48"/>
      <c r="CY901" s="48"/>
      <c r="CZ901" s="48"/>
      <c r="DA901" s="48"/>
      <c r="DB901" s="48"/>
      <c r="DC901" s="48"/>
      <c r="DD901" s="48"/>
      <c r="DE901" s="48"/>
      <c r="DF901" s="48"/>
      <c r="DG901" s="48"/>
      <c r="DH901" s="48"/>
      <c r="DI901" s="48"/>
      <c r="DJ901" s="48"/>
      <c r="DK901" s="48"/>
      <c r="DL901" s="48"/>
      <c r="DM901" s="48"/>
      <c r="DN901" s="48"/>
      <c r="DO901" s="48"/>
      <c r="DP901" s="48"/>
      <c r="DQ901" s="48"/>
      <c r="DR901" s="48"/>
      <c r="DS901" s="48"/>
      <c r="DT901" s="48"/>
      <c r="DU901" s="48"/>
      <c r="DV901" s="48"/>
      <c r="DW901" s="48"/>
      <c r="DX901" s="48"/>
      <c r="DY901" s="48"/>
      <c r="DZ901" s="48"/>
      <c r="EA901" s="48"/>
      <c r="EB901" s="48"/>
      <c r="EC901" s="48"/>
      <c r="ED901" s="48"/>
      <c r="EE901" s="48"/>
      <c r="EF901" s="48"/>
      <c r="EG901" s="48"/>
      <c r="EH901" s="48"/>
      <c r="EI901" s="48"/>
      <c r="EJ901" s="48"/>
      <c r="EK901" s="48"/>
      <c r="EL901" s="48"/>
      <c r="EM901" s="48"/>
      <c r="EN901" s="48"/>
      <c r="EO901" s="48"/>
      <c r="EP901" s="48"/>
      <c r="EQ901" s="48"/>
      <c r="ER901" s="48"/>
      <c r="ES901" s="48"/>
      <c r="ET901" s="48"/>
      <c r="EU901" s="48"/>
      <c r="EV901" s="48"/>
      <c r="EW901" s="48"/>
      <c r="EX901" s="48"/>
      <c r="EY901" s="48"/>
      <c r="EZ901" s="48"/>
      <c r="FA901" s="48"/>
      <c r="FB901" s="48"/>
      <c r="FC901" s="48"/>
      <c r="FD901" s="48"/>
      <c r="FE901" s="48"/>
      <c r="FF901" s="48"/>
      <c r="FG901" s="48"/>
      <c r="FH901" s="48"/>
      <c r="FI901" s="48"/>
      <c r="FJ901" s="48"/>
      <c r="FK901" s="48"/>
      <c r="FL901" s="48"/>
      <c r="FM901" s="48"/>
      <c r="FN901" s="48"/>
      <c r="FO901" s="48"/>
      <c r="FP901" s="48"/>
      <c r="FQ901" s="48"/>
      <c r="FR901" s="48"/>
      <c r="FS901" s="48"/>
      <c r="FT901" s="48"/>
      <c r="FU901" s="48"/>
      <c r="FV901" s="48"/>
      <c r="FW901" s="48"/>
      <c r="FX901" s="48"/>
      <c r="FY901" s="48"/>
      <c r="FZ901" s="48"/>
      <c r="GA901" s="48"/>
      <c r="GB901" s="48"/>
      <c r="GC901" s="48"/>
      <c r="GD901" s="48"/>
      <c r="GE901" s="48"/>
      <c r="GF901" s="48"/>
      <c r="GG901" s="48"/>
      <c r="GH901" s="48"/>
      <c r="GI901" s="48"/>
      <c r="GJ901" s="48"/>
      <c r="GK901" s="48"/>
      <c r="GL901" s="48"/>
      <c r="GM901" s="48"/>
      <c r="GN901" s="48"/>
      <c r="GO901" s="48"/>
      <c r="GP901" s="48"/>
      <c r="GQ901" s="48"/>
      <c r="GR901" s="48"/>
      <c r="GS901" s="48"/>
      <c r="GT901" s="48"/>
      <c r="GU901" s="48"/>
      <c r="GV901" s="48"/>
      <c r="GW901" s="48"/>
      <c r="GX901" s="48"/>
      <c r="GY901" s="48"/>
      <c r="GZ901" s="48"/>
      <c r="HA901" s="48"/>
      <c r="HB901" s="48"/>
      <c r="HC901" s="48"/>
      <c r="HD901" s="48"/>
      <c r="HE901" s="48"/>
      <c r="HF901" s="48"/>
      <c r="HG901" s="48"/>
      <c r="HH901" s="48"/>
      <c r="HI901" s="48"/>
      <c r="HJ901" s="48"/>
      <c r="HK901" s="48"/>
      <c r="HL901" s="48"/>
      <c r="HM901" s="48"/>
      <c r="HN901" s="48"/>
      <c r="HO901" s="48"/>
      <c r="HP901" s="48"/>
      <c r="HQ901" s="48"/>
      <c r="HR901" s="48"/>
      <c r="HS901" s="48"/>
      <c r="HT901" s="48"/>
      <c r="HU901" s="48"/>
      <c r="HV901" s="48"/>
      <c r="HW901" s="48"/>
      <c r="HX901" s="48"/>
      <c r="HY901" s="48"/>
      <c r="HZ901" s="48"/>
      <c r="IA901" s="48"/>
      <c r="IB901" s="48"/>
      <c r="IC901" s="48"/>
      <c r="ID901" s="48"/>
      <c r="IE901" s="48"/>
      <c r="IF901" s="48"/>
      <c r="IG901" s="48"/>
      <c r="IH901" s="48"/>
      <c r="II901" s="48"/>
      <c r="IJ901" s="48"/>
      <c r="IK901" s="48"/>
      <c r="IL901" s="48"/>
      <c r="IM901" s="48"/>
      <c r="IN901" s="48"/>
      <c r="IO901" s="48"/>
      <c r="IP901" s="48"/>
      <c r="IQ901" s="48"/>
      <c r="IR901" s="48"/>
      <c r="IS901" s="48"/>
      <c r="IT901" s="48"/>
      <c r="IU901" s="48"/>
    </row>
    <row r="902" spans="1:255" s="52" customFormat="1" ht="11.65" customHeight="1">
      <c r="A902" s="74">
        <v>901</v>
      </c>
      <c r="B902" s="55"/>
      <c r="C902" s="56" t="s">
        <v>2881</v>
      </c>
      <c r="D902" s="57"/>
      <c r="E902" s="57"/>
      <c r="F902" s="59"/>
      <c r="G902" s="58"/>
      <c r="H902" s="63" t="s">
        <v>1933</v>
      </c>
      <c r="I902" s="94">
        <v>148000</v>
      </c>
      <c r="J902" s="117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  <c r="CC902" s="48"/>
      <c r="CD902" s="48"/>
      <c r="CE902" s="48"/>
      <c r="CF902" s="48"/>
      <c r="CG902" s="48"/>
      <c r="CH902" s="48"/>
      <c r="CI902" s="48"/>
      <c r="CJ902" s="48"/>
      <c r="CK902" s="48"/>
      <c r="CL902" s="48"/>
      <c r="CM902" s="48"/>
      <c r="CN902" s="48"/>
      <c r="CO902" s="48"/>
      <c r="CP902" s="48"/>
      <c r="CQ902" s="48"/>
      <c r="CR902" s="48"/>
      <c r="CS902" s="48"/>
      <c r="CT902" s="48"/>
      <c r="CU902" s="48"/>
      <c r="CV902" s="48"/>
      <c r="CW902" s="48"/>
      <c r="CX902" s="48"/>
      <c r="CY902" s="48"/>
      <c r="CZ902" s="48"/>
      <c r="DA902" s="48"/>
      <c r="DB902" s="48"/>
      <c r="DC902" s="48"/>
      <c r="DD902" s="48"/>
      <c r="DE902" s="48"/>
      <c r="DF902" s="48"/>
      <c r="DG902" s="48"/>
      <c r="DH902" s="48"/>
      <c r="DI902" s="48"/>
      <c r="DJ902" s="48"/>
      <c r="DK902" s="48"/>
      <c r="DL902" s="48"/>
      <c r="DM902" s="48"/>
      <c r="DN902" s="48"/>
      <c r="DO902" s="48"/>
      <c r="DP902" s="48"/>
      <c r="DQ902" s="48"/>
      <c r="DR902" s="48"/>
      <c r="DS902" s="48"/>
      <c r="DT902" s="48"/>
      <c r="DU902" s="48"/>
      <c r="DV902" s="48"/>
      <c r="DW902" s="48"/>
      <c r="DX902" s="48"/>
      <c r="DY902" s="48"/>
      <c r="DZ902" s="48"/>
      <c r="EA902" s="48"/>
      <c r="EB902" s="48"/>
      <c r="EC902" s="48"/>
      <c r="ED902" s="48"/>
      <c r="EE902" s="48"/>
      <c r="EF902" s="48"/>
      <c r="EG902" s="48"/>
      <c r="EH902" s="48"/>
      <c r="EI902" s="48"/>
      <c r="EJ902" s="48"/>
      <c r="EK902" s="48"/>
      <c r="EL902" s="48"/>
      <c r="EM902" s="48"/>
      <c r="EN902" s="48"/>
      <c r="EO902" s="48"/>
      <c r="EP902" s="48"/>
      <c r="EQ902" s="48"/>
      <c r="ER902" s="48"/>
      <c r="ES902" s="48"/>
      <c r="ET902" s="48"/>
      <c r="EU902" s="48"/>
      <c r="EV902" s="48"/>
      <c r="EW902" s="48"/>
      <c r="EX902" s="48"/>
      <c r="EY902" s="48"/>
      <c r="EZ902" s="48"/>
      <c r="FA902" s="48"/>
      <c r="FB902" s="48"/>
      <c r="FC902" s="48"/>
      <c r="FD902" s="48"/>
      <c r="FE902" s="48"/>
      <c r="FF902" s="48"/>
      <c r="FG902" s="48"/>
      <c r="FH902" s="48"/>
      <c r="FI902" s="48"/>
      <c r="FJ902" s="48"/>
      <c r="FK902" s="48"/>
      <c r="FL902" s="48"/>
      <c r="FM902" s="48"/>
      <c r="FN902" s="48"/>
      <c r="FO902" s="48"/>
      <c r="FP902" s="48"/>
      <c r="FQ902" s="48"/>
      <c r="FR902" s="48"/>
      <c r="FS902" s="48"/>
      <c r="FT902" s="48"/>
      <c r="FU902" s="48"/>
      <c r="FV902" s="48"/>
      <c r="FW902" s="48"/>
      <c r="FX902" s="48"/>
      <c r="FY902" s="48"/>
      <c r="FZ902" s="48"/>
      <c r="GA902" s="48"/>
      <c r="GB902" s="48"/>
      <c r="GC902" s="48"/>
      <c r="GD902" s="48"/>
      <c r="GE902" s="48"/>
      <c r="GF902" s="48"/>
      <c r="GG902" s="48"/>
      <c r="GH902" s="48"/>
      <c r="GI902" s="48"/>
      <c r="GJ902" s="48"/>
      <c r="GK902" s="48"/>
      <c r="GL902" s="48"/>
      <c r="GM902" s="48"/>
      <c r="GN902" s="48"/>
      <c r="GO902" s="48"/>
      <c r="GP902" s="48"/>
      <c r="GQ902" s="48"/>
      <c r="GR902" s="48"/>
      <c r="GS902" s="48"/>
      <c r="GT902" s="48"/>
      <c r="GU902" s="48"/>
      <c r="GV902" s="48"/>
      <c r="GW902" s="48"/>
      <c r="GX902" s="48"/>
      <c r="GY902" s="48"/>
      <c r="GZ902" s="48"/>
      <c r="HA902" s="48"/>
      <c r="HB902" s="48"/>
      <c r="HC902" s="48"/>
      <c r="HD902" s="48"/>
      <c r="HE902" s="48"/>
      <c r="HF902" s="48"/>
      <c r="HG902" s="48"/>
      <c r="HH902" s="48"/>
      <c r="HI902" s="48"/>
      <c r="HJ902" s="48"/>
      <c r="HK902" s="48"/>
      <c r="HL902" s="48"/>
      <c r="HM902" s="48"/>
      <c r="HN902" s="48"/>
      <c r="HO902" s="48"/>
      <c r="HP902" s="48"/>
      <c r="HQ902" s="48"/>
      <c r="HR902" s="48"/>
      <c r="HS902" s="48"/>
      <c r="HT902" s="48"/>
      <c r="HU902" s="48"/>
      <c r="HV902" s="48"/>
      <c r="HW902" s="48"/>
      <c r="HX902" s="48"/>
      <c r="HY902" s="48"/>
      <c r="HZ902" s="48"/>
      <c r="IA902" s="48"/>
      <c r="IB902" s="48"/>
      <c r="IC902" s="48"/>
      <c r="ID902" s="48"/>
      <c r="IE902" s="48"/>
      <c r="IF902" s="48"/>
      <c r="IG902" s="48"/>
      <c r="IH902" s="48"/>
      <c r="II902" s="48"/>
      <c r="IJ902" s="48"/>
      <c r="IK902" s="48"/>
      <c r="IL902" s="48"/>
      <c r="IM902" s="48"/>
      <c r="IN902" s="48"/>
      <c r="IO902" s="48"/>
      <c r="IP902" s="48"/>
      <c r="IQ902" s="48"/>
      <c r="IR902" s="48"/>
      <c r="IS902" s="48"/>
      <c r="IT902" s="48"/>
      <c r="IU902" s="48"/>
    </row>
    <row r="903" spans="1:255" s="52" customFormat="1" ht="11.65" customHeight="1">
      <c r="A903" s="74">
        <v>902</v>
      </c>
      <c r="B903" s="55" t="s">
        <v>2882</v>
      </c>
      <c r="C903" s="56" t="s">
        <v>2883</v>
      </c>
      <c r="D903" s="67">
        <v>13</v>
      </c>
      <c r="E903" s="55"/>
      <c r="F903" s="78">
        <v>5331034.47</v>
      </c>
      <c r="G903" s="69" t="s">
        <v>1229</v>
      </c>
      <c r="H903" s="63"/>
      <c r="I903" s="94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  <c r="CG903" s="48"/>
      <c r="CH903" s="48"/>
      <c r="CI903" s="48"/>
      <c r="CJ903" s="48"/>
      <c r="CK903" s="48"/>
      <c r="CL903" s="48"/>
      <c r="CM903" s="48"/>
      <c r="CN903" s="48"/>
      <c r="CO903" s="48"/>
      <c r="CP903" s="48"/>
      <c r="CQ903" s="48"/>
      <c r="CR903" s="48"/>
      <c r="CS903" s="48"/>
      <c r="CT903" s="48"/>
      <c r="CU903" s="48"/>
      <c r="CV903" s="48"/>
      <c r="CW903" s="48"/>
      <c r="CX903" s="48"/>
      <c r="CY903" s="48"/>
      <c r="CZ903" s="48"/>
      <c r="DA903" s="48"/>
      <c r="DB903" s="48"/>
      <c r="DC903" s="48"/>
      <c r="DD903" s="48"/>
      <c r="DE903" s="48"/>
      <c r="DF903" s="48"/>
      <c r="DG903" s="48"/>
      <c r="DH903" s="48"/>
      <c r="DI903" s="48"/>
      <c r="DJ903" s="48"/>
      <c r="DK903" s="48"/>
      <c r="DL903" s="48"/>
      <c r="DM903" s="48"/>
      <c r="DN903" s="48"/>
      <c r="DO903" s="48"/>
      <c r="DP903" s="48"/>
      <c r="DQ903" s="48"/>
      <c r="DR903" s="48"/>
      <c r="DS903" s="48"/>
      <c r="DT903" s="48"/>
      <c r="DU903" s="48"/>
      <c r="DV903" s="48"/>
      <c r="DW903" s="48"/>
      <c r="DX903" s="48"/>
      <c r="DY903" s="48"/>
      <c r="DZ903" s="48"/>
      <c r="EA903" s="48"/>
      <c r="EB903" s="48"/>
      <c r="EC903" s="48"/>
      <c r="ED903" s="48"/>
      <c r="EE903" s="48"/>
      <c r="EF903" s="48"/>
      <c r="EG903" s="48"/>
      <c r="EH903" s="48"/>
      <c r="EI903" s="48"/>
      <c r="EJ903" s="48"/>
      <c r="EK903" s="48"/>
      <c r="EL903" s="48"/>
      <c r="EM903" s="48"/>
      <c r="EN903" s="48"/>
      <c r="EO903" s="48"/>
      <c r="EP903" s="48"/>
      <c r="EQ903" s="48"/>
      <c r="ER903" s="48"/>
      <c r="ES903" s="48"/>
      <c r="ET903" s="48"/>
      <c r="EU903" s="48"/>
      <c r="EV903" s="48"/>
      <c r="EW903" s="48"/>
      <c r="EX903" s="48"/>
      <c r="EY903" s="48"/>
      <c r="EZ903" s="48"/>
      <c r="FA903" s="48"/>
      <c r="FB903" s="48"/>
      <c r="FC903" s="48"/>
      <c r="FD903" s="48"/>
      <c r="FE903" s="48"/>
      <c r="FF903" s="48"/>
      <c r="FG903" s="48"/>
      <c r="FH903" s="48"/>
      <c r="FI903" s="48"/>
      <c r="FJ903" s="48"/>
      <c r="FK903" s="48"/>
      <c r="FL903" s="48"/>
      <c r="FM903" s="48"/>
      <c r="FN903" s="48"/>
      <c r="FO903" s="48"/>
      <c r="FP903" s="48"/>
      <c r="FQ903" s="48"/>
      <c r="FR903" s="48"/>
      <c r="FS903" s="48"/>
      <c r="FT903" s="48"/>
      <c r="FU903" s="48"/>
      <c r="FV903" s="48"/>
      <c r="FW903" s="48"/>
      <c r="FX903" s="48"/>
      <c r="FY903" s="48"/>
      <c r="FZ903" s="48"/>
      <c r="GA903" s="48"/>
      <c r="GB903" s="48"/>
      <c r="GC903" s="48"/>
      <c r="GD903" s="48"/>
      <c r="GE903" s="48"/>
      <c r="GF903" s="48"/>
      <c r="GG903" s="48"/>
      <c r="GH903" s="48"/>
      <c r="GI903" s="48"/>
      <c r="GJ903" s="48"/>
      <c r="GK903" s="48"/>
      <c r="GL903" s="48"/>
      <c r="GM903" s="48"/>
      <c r="GN903" s="48"/>
      <c r="GO903" s="48"/>
      <c r="GP903" s="48"/>
      <c r="GQ903" s="48"/>
      <c r="GR903" s="48"/>
      <c r="GS903" s="48"/>
      <c r="GT903" s="48"/>
      <c r="GU903" s="48"/>
      <c r="GV903" s="48"/>
      <c r="GW903" s="48"/>
      <c r="GX903" s="48"/>
      <c r="GY903" s="48"/>
      <c r="GZ903" s="48"/>
      <c r="HA903" s="48"/>
      <c r="HB903" s="48"/>
      <c r="HC903" s="48"/>
      <c r="HD903" s="48"/>
      <c r="HE903" s="48"/>
      <c r="HF903" s="48"/>
      <c r="HG903" s="48"/>
      <c r="HH903" s="48"/>
      <c r="HI903" s="48"/>
      <c r="HJ903" s="48"/>
      <c r="HK903" s="48"/>
      <c r="HL903" s="48"/>
      <c r="HM903" s="48"/>
      <c r="HN903" s="48"/>
      <c r="HO903" s="48"/>
      <c r="HP903" s="48"/>
      <c r="HQ903" s="48"/>
      <c r="HR903" s="48"/>
      <c r="HS903" s="48"/>
      <c r="HT903" s="48"/>
      <c r="HU903" s="48"/>
      <c r="HV903" s="48"/>
      <c r="HW903" s="48"/>
      <c r="HX903" s="48"/>
      <c r="HY903" s="48"/>
      <c r="HZ903" s="48"/>
      <c r="IA903" s="48"/>
      <c r="IB903" s="48"/>
      <c r="IC903" s="48"/>
      <c r="ID903" s="48"/>
      <c r="IE903" s="48"/>
      <c r="IF903" s="48"/>
      <c r="IG903" s="48"/>
      <c r="IH903" s="48"/>
      <c r="II903" s="48"/>
      <c r="IJ903" s="48"/>
      <c r="IK903" s="48"/>
      <c r="IL903" s="48"/>
      <c r="IM903" s="48"/>
      <c r="IN903" s="48"/>
      <c r="IO903" s="48"/>
      <c r="IP903" s="48"/>
      <c r="IQ903" s="48"/>
      <c r="IR903" s="48"/>
      <c r="IS903" s="48"/>
      <c r="IT903" s="48"/>
      <c r="IU903" s="48"/>
    </row>
    <row r="904" spans="1:255" s="52" customFormat="1" ht="11.65" customHeight="1">
      <c r="A904" s="74">
        <v>903</v>
      </c>
      <c r="B904" s="85"/>
      <c r="C904" s="86" t="s">
        <v>2884</v>
      </c>
      <c r="D904" s="57"/>
      <c r="E904" s="57"/>
      <c r="F904" s="59"/>
      <c r="G904" s="58"/>
      <c r="H904" s="63" t="s">
        <v>1933</v>
      </c>
      <c r="I904" s="94">
        <v>1100162.3500000001</v>
      </c>
      <c r="J904" s="116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  <c r="CC904" s="48"/>
      <c r="CD904" s="48"/>
      <c r="CE904" s="48"/>
      <c r="CF904" s="48"/>
      <c r="CG904" s="48"/>
      <c r="CH904" s="48"/>
      <c r="CI904" s="48"/>
      <c r="CJ904" s="48"/>
      <c r="CK904" s="48"/>
      <c r="CL904" s="48"/>
      <c r="CM904" s="48"/>
      <c r="CN904" s="48"/>
      <c r="CO904" s="48"/>
      <c r="CP904" s="48"/>
      <c r="CQ904" s="48"/>
      <c r="CR904" s="48"/>
      <c r="CS904" s="48"/>
      <c r="CT904" s="48"/>
      <c r="CU904" s="48"/>
      <c r="CV904" s="48"/>
      <c r="CW904" s="48"/>
      <c r="CX904" s="48"/>
      <c r="CY904" s="48"/>
      <c r="CZ904" s="48"/>
      <c r="DA904" s="48"/>
      <c r="DB904" s="48"/>
      <c r="DC904" s="48"/>
      <c r="DD904" s="48"/>
      <c r="DE904" s="48"/>
      <c r="DF904" s="48"/>
      <c r="DG904" s="48"/>
      <c r="DH904" s="48"/>
      <c r="DI904" s="48"/>
      <c r="DJ904" s="48"/>
      <c r="DK904" s="48"/>
      <c r="DL904" s="48"/>
      <c r="DM904" s="48"/>
      <c r="DN904" s="48"/>
      <c r="DO904" s="48"/>
      <c r="DP904" s="48"/>
      <c r="DQ904" s="48"/>
      <c r="DR904" s="48"/>
      <c r="DS904" s="48"/>
      <c r="DT904" s="48"/>
      <c r="DU904" s="48"/>
      <c r="DV904" s="48"/>
      <c r="DW904" s="48"/>
      <c r="DX904" s="48"/>
      <c r="DY904" s="48"/>
      <c r="DZ904" s="48"/>
      <c r="EA904" s="48"/>
      <c r="EB904" s="48"/>
      <c r="EC904" s="48"/>
      <c r="ED904" s="48"/>
      <c r="EE904" s="48"/>
      <c r="EF904" s="48"/>
      <c r="EG904" s="48"/>
      <c r="EH904" s="48"/>
      <c r="EI904" s="48"/>
      <c r="EJ904" s="48"/>
      <c r="EK904" s="48"/>
      <c r="EL904" s="48"/>
      <c r="EM904" s="48"/>
      <c r="EN904" s="48"/>
      <c r="EO904" s="48"/>
      <c r="EP904" s="48"/>
      <c r="EQ904" s="48"/>
      <c r="ER904" s="48"/>
      <c r="ES904" s="48"/>
      <c r="ET904" s="48"/>
      <c r="EU904" s="48"/>
      <c r="EV904" s="48"/>
      <c r="EW904" s="48"/>
      <c r="EX904" s="48"/>
      <c r="EY904" s="48"/>
      <c r="EZ904" s="48"/>
      <c r="FA904" s="48"/>
      <c r="FB904" s="48"/>
      <c r="FC904" s="48"/>
      <c r="FD904" s="48"/>
      <c r="FE904" s="48"/>
      <c r="FF904" s="48"/>
      <c r="FG904" s="48"/>
      <c r="FH904" s="48"/>
      <c r="FI904" s="48"/>
      <c r="FJ904" s="48"/>
      <c r="FK904" s="48"/>
      <c r="FL904" s="48"/>
      <c r="FM904" s="48"/>
      <c r="FN904" s="48"/>
      <c r="FO904" s="48"/>
      <c r="FP904" s="48"/>
      <c r="FQ904" s="48"/>
      <c r="FR904" s="48"/>
      <c r="FS904" s="48"/>
      <c r="FT904" s="48"/>
      <c r="FU904" s="48"/>
      <c r="FV904" s="48"/>
      <c r="FW904" s="48"/>
      <c r="FX904" s="48"/>
      <c r="FY904" s="48"/>
      <c r="FZ904" s="48"/>
      <c r="GA904" s="48"/>
      <c r="GB904" s="48"/>
      <c r="GC904" s="48"/>
      <c r="GD904" s="48"/>
      <c r="GE904" s="48"/>
      <c r="GF904" s="48"/>
      <c r="GG904" s="48"/>
      <c r="GH904" s="48"/>
      <c r="GI904" s="48"/>
      <c r="GJ904" s="48"/>
      <c r="GK904" s="48"/>
      <c r="GL904" s="48"/>
      <c r="GM904" s="48"/>
      <c r="GN904" s="48"/>
      <c r="GO904" s="48"/>
      <c r="GP904" s="48"/>
      <c r="GQ904" s="48"/>
      <c r="GR904" s="48"/>
      <c r="GS904" s="48"/>
      <c r="GT904" s="48"/>
      <c r="GU904" s="48"/>
      <c r="GV904" s="48"/>
      <c r="GW904" s="48"/>
      <c r="GX904" s="48"/>
      <c r="GY904" s="48"/>
      <c r="GZ904" s="48"/>
      <c r="HA904" s="48"/>
      <c r="HB904" s="48"/>
      <c r="HC904" s="48"/>
      <c r="HD904" s="48"/>
      <c r="HE904" s="48"/>
      <c r="HF904" s="48"/>
      <c r="HG904" s="48"/>
      <c r="HH904" s="48"/>
      <c r="HI904" s="48"/>
      <c r="HJ904" s="48"/>
      <c r="HK904" s="48"/>
      <c r="HL904" s="48"/>
      <c r="HM904" s="48"/>
      <c r="HN904" s="48"/>
      <c r="HO904" s="48"/>
      <c r="HP904" s="48"/>
      <c r="HQ904" s="48"/>
      <c r="HR904" s="48"/>
      <c r="HS904" s="48"/>
      <c r="HT904" s="48"/>
      <c r="HU904" s="48"/>
      <c r="HV904" s="48"/>
      <c r="HW904" s="48"/>
      <c r="HX904" s="48"/>
      <c r="HY904" s="48"/>
      <c r="HZ904" s="48"/>
      <c r="IA904" s="48"/>
      <c r="IB904" s="48"/>
      <c r="IC904" s="48"/>
      <c r="ID904" s="48"/>
      <c r="IE904" s="48"/>
      <c r="IF904" s="48"/>
      <c r="IG904" s="48"/>
      <c r="IH904" s="48"/>
      <c r="II904" s="48"/>
      <c r="IJ904" s="48"/>
      <c r="IK904" s="48"/>
      <c r="IL904" s="48"/>
      <c r="IM904" s="48"/>
      <c r="IN904" s="48"/>
      <c r="IO904" s="48"/>
      <c r="IP904" s="48"/>
      <c r="IQ904" s="48"/>
      <c r="IR904" s="48"/>
      <c r="IS904" s="48"/>
      <c r="IT904" s="48"/>
      <c r="IU904" s="48"/>
    </row>
    <row r="905" spans="1:255" s="52" customFormat="1" ht="11.65" customHeight="1">
      <c r="A905" s="74">
        <v>904</v>
      </c>
      <c r="B905" s="55" t="s">
        <v>2890</v>
      </c>
      <c r="C905" s="56" t="s">
        <v>2886</v>
      </c>
      <c r="D905" s="67">
        <v>27</v>
      </c>
      <c r="E905" s="55"/>
      <c r="F905" s="78">
        <v>3400434.71</v>
      </c>
      <c r="G905" s="69" t="s">
        <v>1229</v>
      </c>
      <c r="H905" s="63"/>
      <c r="I905" s="94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  <c r="CC905" s="48"/>
      <c r="CD905" s="48"/>
      <c r="CE905" s="48"/>
      <c r="CF905" s="48"/>
      <c r="CG905" s="48"/>
      <c r="CH905" s="48"/>
      <c r="CI905" s="48"/>
      <c r="CJ905" s="48"/>
      <c r="CK905" s="48"/>
      <c r="CL905" s="48"/>
      <c r="CM905" s="48"/>
      <c r="CN905" s="48"/>
      <c r="CO905" s="48"/>
      <c r="CP905" s="48"/>
      <c r="CQ905" s="48"/>
      <c r="CR905" s="48"/>
      <c r="CS905" s="48"/>
      <c r="CT905" s="48"/>
      <c r="CU905" s="48"/>
      <c r="CV905" s="48"/>
      <c r="CW905" s="48"/>
      <c r="CX905" s="48"/>
      <c r="CY905" s="48"/>
      <c r="CZ905" s="48"/>
      <c r="DA905" s="48"/>
      <c r="DB905" s="48"/>
      <c r="DC905" s="48"/>
      <c r="DD905" s="48"/>
      <c r="DE905" s="48"/>
      <c r="DF905" s="48"/>
      <c r="DG905" s="48"/>
      <c r="DH905" s="48"/>
      <c r="DI905" s="48"/>
      <c r="DJ905" s="48"/>
      <c r="DK905" s="48"/>
      <c r="DL905" s="48"/>
      <c r="DM905" s="48"/>
      <c r="DN905" s="48"/>
      <c r="DO905" s="48"/>
      <c r="DP905" s="48"/>
      <c r="DQ905" s="48"/>
      <c r="DR905" s="48"/>
      <c r="DS905" s="48"/>
      <c r="DT905" s="48"/>
      <c r="DU905" s="48"/>
      <c r="DV905" s="48"/>
      <c r="DW905" s="48"/>
      <c r="DX905" s="48"/>
      <c r="DY905" s="48"/>
      <c r="DZ905" s="48"/>
      <c r="EA905" s="48"/>
      <c r="EB905" s="48"/>
      <c r="EC905" s="48"/>
      <c r="ED905" s="48"/>
      <c r="EE905" s="48"/>
      <c r="EF905" s="48"/>
      <c r="EG905" s="48"/>
      <c r="EH905" s="48"/>
      <c r="EI905" s="48"/>
      <c r="EJ905" s="48"/>
      <c r="EK905" s="48"/>
      <c r="EL905" s="48"/>
      <c r="EM905" s="48"/>
      <c r="EN905" s="48"/>
      <c r="EO905" s="48"/>
      <c r="EP905" s="48"/>
      <c r="EQ905" s="48"/>
      <c r="ER905" s="48"/>
      <c r="ES905" s="48"/>
      <c r="ET905" s="48"/>
      <c r="EU905" s="48"/>
      <c r="EV905" s="48"/>
      <c r="EW905" s="48"/>
      <c r="EX905" s="48"/>
      <c r="EY905" s="48"/>
      <c r="EZ905" s="48"/>
      <c r="FA905" s="48"/>
      <c r="FB905" s="48"/>
      <c r="FC905" s="48"/>
      <c r="FD905" s="48"/>
      <c r="FE905" s="48"/>
      <c r="FF905" s="48"/>
      <c r="FG905" s="48"/>
      <c r="FH905" s="48"/>
      <c r="FI905" s="48"/>
      <c r="FJ905" s="48"/>
      <c r="FK905" s="48"/>
      <c r="FL905" s="48"/>
      <c r="FM905" s="48"/>
      <c r="FN905" s="48"/>
      <c r="FO905" s="48"/>
      <c r="FP905" s="48"/>
      <c r="FQ905" s="48"/>
      <c r="FR905" s="48"/>
      <c r="FS905" s="48"/>
      <c r="FT905" s="48"/>
      <c r="FU905" s="48"/>
      <c r="FV905" s="48"/>
      <c r="FW905" s="48"/>
      <c r="FX905" s="48"/>
      <c r="FY905" s="48"/>
      <c r="FZ905" s="48"/>
      <c r="GA905" s="48"/>
      <c r="GB905" s="48"/>
      <c r="GC905" s="48"/>
      <c r="GD905" s="48"/>
      <c r="GE905" s="48"/>
      <c r="GF905" s="48"/>
      <c r="GG905" s="48"/>
      <c r="GH905" s="48"/>
      <c r="GI905" s="48"/>
      <c r="GJ905" s="48"/>
      <c r="GK905" s="48"/>
      <c r="GL905" s="48"/>
      <c r="GM905" s="48"/>
      <c r="GN905" s="48"/>
      <c r="GO905" s="48"/>
      <c r="GP905" s="48"/>
      <c r="GQ905" s="48"/>
      <c r="GR905" s="48"/>
      <c r="GS905" s="48"/>
      <c r="GT905" s="48"/>
      <c r="GU905" s="48"/>
      <c r="GV905" s="48"/>
      <c r="GW905" s="48"/>
      <c r="GX905" s="48"/>
      <c r="GY905" s="48"/>
      <c r="GZ905" s="48"/>
      <c r="HA905" s="48"/>
      <c r="HB905" s="48"/>
      <c r="HC905" s="48"/>
      <c r="HD905" s="48"/>
      <c r="HE905" s="48"/>
      <c r="HF905" s="48"/>
      <c r="HG905" s="48"/>
      <c r="HH905" s="48"/>
      <c r="HI905" s="48"/>
      <c r="HJ905" s="48"/>
      <c r="HK905" s="48"/>
      <c r="HL905" s="48"/>
      <c r="HM905" s="48"/>
      <c r="HN905" s="48"/>
      <c r="HO905" s="48"/>
      <c r="HP905" s="48"/>
      <c r="HQ905" s="48"/>
      <c r="HR905" s="48"/>
      <c r="HS905" s="48"/>
      <c r="HT905" s="48"/>
      <c r="HU905" s="48"/>
      <c r="HV905" s="48"/>
      <c r="HW905" s="48"/>
      <c r="HX905" s="48"/>
      <c r="HY905" s="48"/>
      <c r="HZ905" s="48"/>
      <c r="IA905" s="48"/>
      <c r="IB905" s="48"/>
      <c r="IC905" s="48"/>
      <c r="ID905" s="48"/>
      <c r="IE905" s="48"/>
      <c r="IF905" s="48"/>
      <c r="IG905" s="48"/>
      <c r="IH905" s="48"/>
      <c r="II905" s="48"/>
      <c r="IJ905" s="48"/>
      <c r="IK905" s="48"/>
      <c r="IL905" s="48"/>
      <c r="IM905" s="48"/>
      <c r="IN905" s="48"/>
      <c r="IO905" s="48"/>
      <c r="IP905" s="48"/>
      <c r="IQ905" s="48"/>
      <c r="IR905" s="48"/>
      <c r="IS905" s="48"/>
      <c r="IT905" s="48"/>
      <c r="IU905" s="48"/>
    </row>
    <row r="906" spans="1:255" s="52" customFormat="1" ht="11.65" customHeight="1">
      <c r="A906" s="74">
        <v>905</v>
      </c>
      <c r="B906" s="55" t="s">
        <v>2889</v>
      </c>
      <c r="C906" s="56" t="s">
        <v>2886</v>
      </c>
      <c r="D906" s="67">
        <v>25</v>
      </c>
      <c r="E906" s="55"/>
      <c r="F906" s="78">
        <v>3902807.69</v>
      </c>
      <c r="G906" s="69" t="s">
        <v>1229</v>
      </c>
      <c r="H906" s="63"/>
      <c r="I906" s="94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  <c r="CC906" s="48"/>
      <c r="CD906" s="48"/>
      <c r="CE906" s="48"/>
      <c r="CF906" s="48"/>
      <c r="CG906" s="48"/>
      <c r="CH906" s="48"/>
      <c r="CI906" s="48"/>
      <c r="CJ906" s="48"/>
      <c r="CK906" s="48"/>
      <c r="CL906" s="48"/>
      <c r="CM906" s="48"/>
      <c r="CN906" s="48"/>
      <c r="CO906" s="48"/>
      <c r="CP906" s="48"/>
      <c r="CQ906" s="48"/>
      <c r="CR906" s="48"/>
      <c r="CS906" s="48"/>
      <c r="CT906" s="48"/>
      <c r="CU906" s="48"/>
      <c r="CV906" s="48"/>
      <c r="CW906" s="48"/>
      <c r="CX906" s="48"/>
      <c r="CY906" s="48"/>
      <c r="CZ906" s="48"/>
      <c r="DA906" s="48"/>
      <c r="DB906" s="48"/>
      <c r="DC906" s="48"/>
      <c r="DD906" s="48"/>
      <c r="DE906" s="48"/>
      <c r="DF906" s="48"/>
      <c r="DG906" s="48"/>
      <c r="DH906" s="48"/>
      <c r="DI906" s="48"/>
      <c r="DJ906" s="48"/>
      <c r="DK906" s="48"/>
      <c r="DL906" s="48"/>
      <c r="DM906" s="48"/>
      <c r="DN906" s="48"/>
      <c r="DO906" s="48"/>
      <c r="DP906" s="48"/>
      <c r="DQ906" s="48"/>
      <c r="DR906" s="48"/>
      <c r="DS906" s="48"/>
      <c r="DT906" s="48"/>
      <c r="DU906" s="48"/>
      <c r="DV906" s="48"/>
      <c r="DW906" s="48"/>
      <c r="DX906" s="48"/>
      <c r="DY906" s="48"/>
      <c r="DZ906" s="48"/>
      <c r="EA906" s="48"/>
      <c r="EB906" s="48"/>
      <c r="EC906" s="48"/>
      <c r="ED906" s="48"/>
      <c r="EE906" s="48"/>
      <c r="EF906" s="48"/>
      <c r="EG906" s="48"/>
      <c r="EH906" s="48"/>
      <c r="EI906" s="48"/>
      <c r="EJ906" s="48"/>
      <c r="EK906" s="48"/>
      <c r="EL906" s="48"/>
      <c r="EM906" s="48"/>
      <c r="EN906" s="48"/>
      <c r="EO906" s="48"/>
      <c r="EP906" s="48"/>
      <c r="EQ906" s="48"/>
      <c r="ER906" s="48"/>
      <c r="ES906" s="48"/>
      <c r="ET906" s="48"/>
      <c r="EU906" s="48"/>
      <c r="EV906" s="48"/>
      <c r="EW906" s="48"/>
      <c r="EX906" s="48"/>
      <c r="EY906" s="48"/>
      <c r="EZ906" s="48"/>
      <c r="FA906" s="48"/>
      <c r="FB906" s="48"/>
      <c r="FC906" s="48"/>
      <c r="FD906" s="48"/>
      <c r="FE906" s="48"/>
      <c r="FF906" s="48"/>
      <c r="FG906" s="48"/>
      <c r="FH906" s="48"/>
      <c r="FI906" s="48"/>
      <c r="FJ906" s="48"/>
      <c r="FK906" s="48"/>
      <c r="FL906" s="48"/>
      <c r="FM906" s="48"/>
      <c r="FN906" s="48"/>
      <c r="FO906" s="48"/>
      <c r="FP906" s="48"/>
      <c r="FQ906" s="48"/>
      <c r="FR906" s="48"/>
      <c r="FS906" s="48"/>
      <c r="FT906" s="48"/>
      <c r="FU906" s="48"/>
      <c r="FV906" s="48"/>
      <c r="FW906" s="48"/>
      <c r="FX906" s="48"/>
      <c r="FY906" s="48"/>
      <c r="FZ906" s="48"/>
      <c r="GA906" s="48"/>
      <c r="GB906" s="48"/>
      <c r="GC906" s="48"/>
      <c r="GD906" s="48"/>
      <c r="GE906" s="48"/>
      <c r="GF906" s="48"/>
      <c r="GG906" s="48"/>
      <c r="GH906" s="48"/>
      <c r="GI906" s="48"/>
      <c r="GJ906" s="48"/>
      <c r="GK906" s="48"/>
      <c r="GL906" s="48"/>
      <c r="GM906" s="48"/>
      <c r="GN906" s="48"/>
      <c r="GO906" s="48"/>
      <c r="GP906" s="48"/>
      <c r="GQ906" s="48"/>
      <c r="GR906" s="48"/>
      <c r="GS906" s="48"/>
      <c r="GT906" s="48"/>
      <c r="GU906" s="48"/>
      <c r="GV906" s="48"/>
      <c r="GW906" s="48"/>
      <c r="GX906" s="48"/>
      <c r="GY906" s="48"/>
      <c r="GZ906" s="48"/>
      <c r="HA906" s="48"/>
      <c r="HB906" s="48"/>
      <c r="HC906" s="48"/>
      <c r="HD906" s="48"/>
      <c r="HE906" s="48"/>
      <c r="HF906" s="48"/>
      <c r="HG906" s="48"/>
      <c r="HH906" s="48"/>
      <c r="HI906" s="48"/>
      <c r="HJ906" s="48"/>
      <c r="HK906" s="48"/>
      <c r="HL906" s="48"/>
      <c r="HM906" s="48"/>
      <c r="HN906" s="48"/>
      <c r="HO906" s="48"/>
      <c r="HP906" s="48"/>
      <c r="HQ906" s="48"/>
      <c r="HR906" s="48"/>
      <c r="HS906" s="48"/>
      <c r="HT906" s="48"/>
      <c r="HU906" s="48"/>
      <c r="HV906" s="48"/>
      <c r="HW906" s="48"/>
      <c r="HX906" s="48"/>
      <c r="HY906" s="48"/>
      <c r="HZ906" s="48"/>
      <c r="IA906" s="48"/>
      <c r="IB906" s="48"/>
      <c r="IC906" s="48"/>
      <c r="ID906" s="48"/>
      <c r="IE906" s="48"/>
      <c r="IF906" s="48"/>
      <c r="IG906" s="48"/>
      <c r="IH906" s="48"/>
      <c r="II906" s="48"/>
      <c r="IJ906" s="48"/>
      <c r="IK906" s="48"/>
      <c r="IL906" s="48"/>
      <c r="IM906" s="48"/>
      <c r="IN906" s="48"/>
      <c r="IO906" s="48"/>
      <c r="IP906" s="48"/>
      <c r="IQ906" s="48"/>
      <c r="IR906" s="48"/>
      <c r="IS906" s="48"/>
      <c r="IT906" s="48"/>
      <c r="IU906" s="48"/>
    </row>
    <row r="907" spans="1:255" s="52" customFormat="1" ht="11.65" customHeight="1">
      <c r="A907" s="74">
        <v>906</v>
      </c>
      <c r="B907" s="55" t="s">
        <v>2891</v>
      </c>
      <c r="C907" s="56" t="s">
        <v>2886</v>
      </c>
      <c r="D907" s="67">
        <v>15</v>
      </c>
      <c r="E907" s="55"/>
      <c r="F907" s="78">
        <v>4994229.33</v>
      </c>
      <c r="G907" s="69" t="s">
        <v>1229</v>
      </c>
      <c r="H907" s="63"/>
      <c r="I907" s="94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  <c r="CC907" s="48"/>
      <c r="CD907" s="48"/>
      <c r="CE907" s="48"/>
      <c r="CF907" s="48"/>
      <c r="CG907" s="48"/>
      <c r="CH907" s="48"/>
      <c r="CI907" s="48"/>
      <c r="CJ907" s="48"/>
      <c r="CK907" s="48"/>
      <c r="CL907" s="48"/>
      <c r="CM907" s="48"/>
      <c r="CN907" s="48"/>
      <c r="CO907" s="48"/>
      <c r="CP907" s="48"/>
      <c r="CQ907" s="48"/>
      <c r="CR907" s="48"/>
      <c r="CS907" s="48"/>
      <c r="CT907" s="48"/>
      <c r="CU907" s="48"/>
      <c r="CV907" s="48"/>
      <c r="CW907" s="48"/>
      <c r="CX907" s="48"/>
      <c r="CY907" s="48"/>
      <c r="CZ907" s="48"/>
      <c r="DA907" s="48"/>
      <c r="DB907" s="48"/>
      <c r="DC907" s="48"/>
      <c r="DD907" s="48"/>
      <c r="DE907" s="48"/>
      <c r="DF907" s="48"/>
      <c r="DG907" s="48"/>
      <c r="DH907" s="48"/>
      <c r="DI907" s="48"/>
      <c r="DJ907" s="48"/>
      <c r="DK907" s="48"/>
      <c r="DL907" s="48"/>
      <c r="DM907" s="48"/>
      <c r="DN907" s="48"/>
      <c r="DO907" s="48"/>
      <c r="DP907" s="48"/>
      <c r="DQ907" s="48"/>
      <c r="DR907" s="48"/>
      <c r="DS907" s="48"/>
      <c r="DT907" s="48"/>
      <c r="DU907" s="48"/>
      <c r="DV907" s="48"/>
      <c r="DW907" s="48"/>
      <c r="DX907" s="48"/>
      <c r="DY907" s="48"/>
      <c r="DZ907" s="48"/>
      <c r="EA907" s="48"/>
      <c r="EB907" s="48"/>
      <c r="EC907" s="48"/>
      <c r="ED907" s="48"/>
      <c r="EE907" s="48"/>
      <c r="EF907" s="48"/>
      <c r="EG907" s="48"/>
      <c r="EH907" s="48"/>
      <c r="EI907" s="48"/>
      <c r="EJ907" s="48"/>
      <c r="EK907" s="48"/>
      <c r="EL907" s="48"/>
      <c r="EM907" s="48"/>
      <c r="EN907" s="48"/>
      <c r="EO907" s="48"/>
      <c r="EP907" s="48"/>
      <c r="EQ907" s="48"/>
      <c r="ER907" s="48"/>
      <c r="ES907" s="48"/>
      <c r="ET907" s="48"/>
      <c r="EU907" s="48"/>
      <c r="EV907" s="48"/>
      <c r="EW907" s="48"/>
      <c r="EX907" s="48"/>
      <c r="EY907" s="48"/>
      <c r="EZ907" s="48"/>
      <c r="FA907" s="48"/>
      <c r="FB907" s="48"/>
      <c r="FC907" s="48"/>
      <c r="FD907" s="48"/>
      <c r="FE907" s="48"/>
      <c r="FF907" s="48"/>
      <c r="FG907" s="48"/>
      <c r="FH907" s="48"/>
      <c r="FI907" s="48"/>
      <c r="FJ907" s="48"/>
      <c r="FK907" s="48"/>
      <c r="FL907" s="48"/>
      <c r="FM907" s="48"/>
      <c r="FN907" s="48"/>
      <c r="FO907" s="48"/>
      <c r="FP907" s="48"/>
      <c r="FQ907" s="48"/>
      <c r="FR907" s="48"/>
      <c r="FS907" s="48"/>
      <c r="FT907" s="48"/>
      <c r="FU907" s="48"/>
      <c r="FV907" s="48"/>
      <c r="FW907" s="48"/>
      <c r="FX907" s="48"/>
      <c r="FY907" s="48"/>
      <c r="FZ907" s="48"/>
      <c r="GA907" s="48"/>
      <c r="GB907" s="48"/>
      <c r="GC907" s="48"/>
      <c r="GD907" s="48"/>
      <c r="GE907" s="48"/>
      <c r="GF907" s="48"/>
      <c r="GG907" s="48"/>
      <c r="GH907" s="48"/>
      <c r="GI907" s="48"/>
      <c r="GJ907" s="48"/>
      <c r="GK907" s="48"/>
      <c r="GL907" s="48"/>
      <c r="GM907" s="48"/>
      <c r="GN907" s="48"/>
      <c r="GO907" s="48"/>
      <c r="GP907" s="48"/>
      <c r="GQ907" s="48"/>
      <c r="GR907" s="48"/>
      <c r="GS907" s="48"/>
      <c r="GT907" s="48"/>
      <c r="GU907" s="48"/>
      <c r="GV907" s="48"/>
      <c r="GW907" s="48"/>
      <c r="GX907" s="48"/>
      <c r="GY907" s="48"/>
      <c r="GZ907" s="48"/>
      <c r="HA907" s="48"/>
      <c r="HB907" s="48"/>
      <c r="HC907" s="48"/>
      <c r="HD907" s="48"/>
      <c r="HE907" s="48"/>
      <c r="HF907" s="48"/>
      <c r="HG907" s="48"/>
      <c r="HH907" s="48"/>
      <c r="HI907" s="48"/>
      <c r="HJ907" s="48"/>
      <c r="HK907" s="48"/>
      <c r="HL907" s="48"/>
      <c r="HM907" s="48"/>
      <c r="HN907" s="48"/>
      <c r="HO907" s="48"/>
      <c r="HP907" s="48"/>
      <c r="HQ907" s="48"/>
      <c r="HR907" s="48"/>
      <c r="HS907" s="48"/>
      <c r="HT907" s="48"/>
      <c r="HU907" s="48"/>
      <c r="HV907" s="48"/>
      <c r="HW907" s="48"/>
      <c r="HX907" s="48"/>
      <c r="HY907" s="48"/>
      <c r="HZ907" s="48"/>
      <c r="IA907" s="48"/>
      <c r="IB907" s="48"/>
      <c r="IC907" s="48"/>
      <c r="ID907" s="48"/>
      <c r="IE907" s="48"/>
      <c r="IF907" s="48"/>
      <c r="IG907" s="48"/>
      <c r="IH907" s="48"/>
      <c r="II907" s="48"/>
      <c r="IJ907" s="48"/>
      <c r="IK907" s="48"/>
      <c r="IL907" s="48"/>
      <c r="IM907" s="48"/>
      <c r="IN907" s="48"/>
      <c r="IO907" s="48"/>
      <c r="IP907" s="48"/>
      <c r="IQ907" s="48"/>
      <c r="IR907" s="48"/>
      <c r="IS907" s="48"/>
      <c r="IT907" s="48"/>
      <c r="IU907" s="48"/>
    </row>
    <row r="908" spans="1:255" s="52" customFormat="1" ht="11.65" customHeight="1">
      <c r="A908" s="74">
        <v>907</v>
      </c>
      <c r="B908" s="55" t="s">
        <v>2887</v>
      </c>
      <c r="C908" s="56" t="s">
        <v>2886</v>
      </c>
      <c r="D908" s="67">
        <v>38</v>
      </c>
      <c r="E908" s="55"/>
      <c r="F908" s="78">
        <v>5427895.9800000004</v>
      </c>
      <c r="G908" s="69" t="s">
        <v>1229</v>
      </c>
      <c r="H908" s="63"/>
      <c r="I908" s="94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  <c r="CC908" s="48"/>
      <c r="CD908" s="48"/>
      <c r="CE908" s="48"/>
      <c r="CF908" s="48"/>
      <c r="CG908" s="48"/>
      <c r="CH908" s="48"/>
      <c r="CI908" s="48"/>
      <c r="CJ908" s="48"/>
      <c r="CK908" s="48"/>
      <c r="CL908" s="48"/>
      <c r="CM908" s="48"/>
      <c r="CN908" s="48"/>
      <c r="CO908" s="48"/>
      <c r="CP908" s="48"/>
      <c r="CQ908" s="48"/>
      <c r="CR908" s="48"/>
      <c r="CS908" s="48"/>
      <c r="CT908" s="48"/>
      <c r="CU908" s="48"/>
      <c r="CV908" s="48"/>
      <c r="CW908" s="48"/>
      <c r="CX908" s="48"/>
      <c r="CY908" s="48"/>
      <c r="CZ908" s="48"/>
      <c r="DA908" s="48"/>
      <c r="DB908" s="48"/>
      <c r="DC908" s="48"/>
      <c r="DD908" s="48"/>
      <c r="DE908" s="48"/>
      <c r="DF908" s="48"/>
      <c r="DG908" s="48"/>
      <c r="DH908" s="48"/>
      <c r="DI908" s="48"/>
      <c r="DJ908" s="48"/>
      <c r="DK908" s="48"/>
      <c r="DL908" s="48"/>
      <c r="DM908" s="48"/>
      <c r="DN908" s="48"/>
      <c r="DO908" s="48"/>
      <c r="DP908" s="48"/>
      <c r="DQ908" s="48"/>
      <c r="DR908" s="48"/>
      <c r="DS908" s="48"/>
      <c r="DT908" s="48"/>
      <c r="DU908" s="48"/>
      <c r="DV908" s="48"/>
      <c r="DW908" s="48"/>
      <c r="DX908" s="48"/>
      <c r="DY908" s="48"/>
      <c r="DZ908" s="48"/>
      <c r="EA908" s="48"/>
      <c r="EB908" s="48"/>
      <c r="EC908" s="48"/>
      <c r="ED908" s="48"/>
      <c r="EE908" s="48"/>
      <c r="EF908" s="48"/>
      <c r="EG908" s="48"/>
      <c r="EH908" s="48"/>
      <c r="EI908" s="48"/>
      <c r="EJ908" s="48"/>
      <c r="EK908" s="48"/>
      <c r="EL908" s="48"/>
      <c r="EM908" s="48"/>
      <c r="EN908" s="48"/>
      <c r="EO908" s="48"/>
      <c r="EP908" s="48"/>
      <c r="EQ908" s="48"/>
      <c r="ER908" s="48"/>
      <c r="ES908" s="48"/>
      <c r="ET908" s="48"/>
      <c r="EU908" s="48"/>
      <c r="EV908" s="48"/>
      <c r="EW908" s="48"/>
      <c r="EX908" s="48"/>
      <c r="EY908" s="48"/>
      <c r="EZ908" s="48"/>
      <c r="FA908" s="48"/>
      <c r="FB908" s="48"/>
      <c r="FC908" s="48"/>
      <c r="FD908" s="48"/>
      <c r="FE908" s="48"/>
      <c r="FF908" s="48"/>
      <c r="FG908" s="48"/>
      <c r="FH908" s="48"/>
      <c r="FI908" s="48"/>
      <c r="FJ908" s="48"/>
      <c r="FK908" s="48"/>
      <c r="FL908" s="48"/>
      <c r="FM908" s="48"/>
      <c r="FN908" s="48"/>
      <c r="FO908" s="48"/>
      <c r="FP908" s="48"/>
      <c r="FQ908" s="48"/>
      <c r="FR908" s="48"/>
      <c r="FS908" s="48"/>
      <c r="FT908" s="48"/>
      <c r="FU908" s="48"/>
      <c r="FV908" s="48"/>
      <c r="FW908" s="48"/>
      <c r="FX908" s="48"/>
      <c r="FY908" s="48"/>
      <c r="FZ908" s="48"/>
      <c r="GA908" s="48"/>
      <c r="GB908" s="48"/>
      <c r="GC908" s="48"/>
      <c r="GD908" s="48"/>
      <c r="GE908" s="48"/>
      <c r="GF908" s="48"/>
      <c r="GG908" s="48"/>
      <c r="GH908" s="48"/>
      <c r="GI908" s="48"/>
      <c r="GJ908" s="48"/>
      <c r="GK908" s="48"/>
      <c r="GL908" s="48"/>
      <c r="GM908" s="48"/>
      <c r="GN908" s="48"/>
      <c r="GO908" s="48"/>
      <c r="GP908" s="48"/>
      <c r="GQ908" s="48"/>
      <c r="GR908" s="48"/>
      <c r="GS908" s="48"/>
      <c r="GT908" s="48"/>
      <c r="GU908" s="48"/>
      <c r="GV908" s="48"/>
      <c r="GW908" s="48"/>
      <c r="GX908" s="48"/>
      <c r="GY908" s="48"/>
      <c r="GZ908" s="48"/>
      <c r="HA908" s="48"/>
      <c r="HB908" s="48"/>
      <c r="HC908" s="48"/>
      <c r="HD908" s="48"/>
      <c r="HE908" s="48"/>
      <c r="HF908" s="48"/>
      <c r="HG908" s="48"/>
      <c r="HH908" s="48"/>
      <c r="HI908" s="48"/>
      <c r="HJ908" s="48"/>
      <c r="HK908" s="48"/>
      <c r="HL908" s="48"/>
      <c r="HM908" s="48"/>
      <c r="HN908" s="48"/>
      <c r="HO908" s="48"/>
      <c r="HP908" s="48"/>
      <c r="HQ908" s="48"/>
      <c r="HR908" s="48"/>
      <c r="HS908" s="48"/>
      <c r="HT908" s="48"/>
      <c r="HU908" s="48"/>
      <c r="HV908" s="48"/>
      <c r="HW908" s="48"/>
      <c r="HX908" s="48"/>
      <c r="HY908" s="48"/>
      <c r="HZ908" s="48"/>
      <c r="IA908" s="48"/>
      <c r="IB908" s="48"/>
      <c r="IC908" s="48"/>
      <c r="ID908" s="48"/>
      <c r="IE908" s="48"/>
      <c r="IF908" s="48"/>
      <c r="IG908" s="48"/>
      <c r="IH908" s="48"/>
      <c r="II908" s="48"/>
      <c r="IJ908" s="48"/>
      <c r="IK908" s="48"/>
      <c r="IL908" s="48"/>
      <c r="IM908" s="48"/>
      <c r="IN908" s="48"/>
      <c r="IO908" s="48"/>
      <c r="IP908" s="48"/>
      <c r="IQ908" s="48"/>
      <c r="IR908" s="48"/>
      <c r="IS908" s="48"/>
      <c r="IT908" s="48"/>
      <c r="IU908" s="48"/>
    </row>
    <row r="909" spans="1:255" s="52" customFormat="1" ht="11.65" customHeight="1">
      <c r="A909" s="74">
        <v>908</v>
      </c>
      <c r="B909" s="55" t="s">
        <v>2893</v>
      </c>
      <c r="C909" s="56" t="s">
        <v>2886</v>
      </c>
      <c r="D909" s="67">
        <v>11</v>
      </c>
      <c r="E909" s="55"/>
      <c r="F909" s="78">
        <v>5514571.6600000001</v>
      </c>
      <c r="G909" s="69" t="s">
        <v>1229</v>
      </c>
      <c r="H909" s="63"/>
      <c r="I909" s="94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  <c r="CC909" s="48"/>
      <c r="CD909" s="48"/>
      <c r="CE909" s="48"/>
      <c r="CF909" s="48"/>
      <c r="CG909" s="48"/>
      <c r="CH909" s="48"/>
      <c r="CI909" s="48"/>
      <c r="CJ909" s="48"/>
      <c r="CK909" s="48"/>
      <c r="CL909" s="48"/>
      <c r="CM909" s="48"/>
      <c r="CN909" s="48"/>
      <c r="CO909" s="48"/>
      <c r="CP909" s="48"/>
      <c r="CQ909" s="48"/>
      <c r="CR909" s="48"/>
      <c r="CS909" s="48"/>
      <c r="CT909" s="48"/>
      <c r="CU909" s="48"/>
      <c r="CV909" s="48"/>
      <c r="CW909" s="48"/>
      <c r="CX909" s="48"/>
      <c r="CY909" s="48"/>
      <c r="CZ909" s="48"/>
      <c r="DA909" s="48"/>
      <c r="DB909" s="48"/>
      <c r="DC909" s="48"/>
      <c r="DD909" s="48"/>
      <c r="DE909" s="48"/>
      <c r="DF909" s="48"/>
      <c r="DG909" s="48"/>
      <c r="DH909" s="48"/>
      <c r="DI909" s="48"/>
      <c r="DJ909" s="48"/>
      <c r="DK909" s="48"/>
      <c r="DL909" s="48"/>
      <c r="DM909" s="48"/>
      <c r="DN909" s="48"/>
      <c r="DO909" s="48"/>
      <c r="DP909" s="48"/>
      <c r="DQ909" s="48"/>
      <c r="DR909" s="48"/>
      <c r="DS909" s="48"/>
      <c r="DT909" s="48"/>
      <c r="DU909" s="48"/>
      <c r="DV909" s="48"/>
      <c r="DW909" s="48"/>
      <c r="DX909" s="48"/>
      <c r="DY909" s="48"/>
      <c r="DZ909" s="48"/>
      <c r="EA909" s="48"/>
      <c r="EB909" s="48"/>
      <c r="EC909" s="48"/>
      <c r="ED909" s="48"/>
      <c r="EE909" s="48"/>
      <c r="EF909" s="48"/>
      <c r="EG909" s="48"/>
      <c r="EH909" s="48"/>
      <c r="EI909" s="48"/>
      <c r="EJ909" s="48"/>
      <c r="EK909" s="48"/>
      <c r="EL909" s="48"/>
      <c r="EM909" s="48"/>
      <c r="EN909" s="48"/>
      <c r="EO909" s="48"/>
      <c r="EP909" s="48"/>
      <c r="EQ909" s="48"/>
      <c r="ER909" s="48"/>
      <c r="ES909" s="48"/>
      <c r="ET909" s="48"/>
      <c r="EU909" s="48"/>
      <c r="EV909" s="48"/>
      <c r="EW909" s="48"/>
      <c r="EX909" s="48"/>
      <c r="EY909" s="48"/>
      <c r="EZ909" s="48"/>
      <c r="FA909" s="48"/>
      <c r="FB909" s="48"/>
      <c r="FC909" s="48"/>
      <c r="FD909" s="48"/>
      <c r="FE909" s="48"/>
      <c r="FF909" s="48"/>
      <c r="FG909" s="48"/>
      <c r="FH909" s="48"/>
      <c r="FI909" s="48"/>
      <c r="FJ909" s="48"/>
      <c r="FK909" s="48"/>
      <c r="FL909" s="48"/>
      <c r="FM909" s="48"/>
      <c r="FN909" s="48"/>
      <c r="FO909" s="48"/>
      <c r="FP909" s="48"/>
      <c r="FQ909" s="48"/>
      <c r="FR909" s="48"/>
      <c r="FS909" s="48"/>
      <c r="FT909" s="48"/>
      <c r="FU909" s="48"/>
      <c r="FV909" s="48"/>
      <c r="FW909" s="48"/>
      <c r="FX909" s="48"/>
      <c r="FY909" s="48"/>
      <c r="FZ909" s="48"/>
      <c r="GA909" s="48"/>
      <c r="GB909" s="48"/>
      <c r="GC909" s="48"/>
      <c r="GD909" s="48"/>
      <c r="GE909" s="48"/>
      <c r="GF909" s="48"/>
      <c r="GG909" s="48"/>
      <c r="GH909" s="48"/>
      <c r="GI909" s="48"/>
      <c r="GJ909" s="48"/>
      <c r="GK909" s="48"/>
      <c r="GL909" s="48"/>
      <c r="GM909" s="48"/>
      <c r="GN909" s="48"/>
      <c r="GO909" s="48"/>
      <c r="GP909" s="48"/>
      <c r="GQ909" s="48"/>
      <c r="GR909" s="48"/>
      <c r="GS909" s="48"/>
      <c r="GT909" s="48"/>
      <c r="GU909" s="48"/>
      <c r="GV909" s="48"/>
      <c r="GW909" s="48"/>
      <c r="GX909" s="48"/>
      <c r="GY909" s="48"/>
      <c r="GZ909" s="48"/>
      <c r="HA909" s="48"/>
      <c r="HB909" s="48"/>
      <c r="HC909" s="48"/>
      <c r="HD909" s="48"/>
      <c r="HE909" s="48"/>
      <c r="HF909" s="48"/>
      <c r="HG909" s="48"/>
      <c r="HH909" s="48"/>
      <c r="HI909" s="48"/>
      <c r="HJ909" s="48"/>
      <c r="HK909" s="48"/>
      <c r="HL909" s="48"/>
      <c r="HM909" s="48"/>
      <c r="HN909" s="48"/>
      <c r="HO909" s="48"/>
      <c r="HP909" s="48"/>
      <c r="HQ909" s="48"/>
      <c r="HR909" s="48"/>
      <c r="HS909" s="48"/>
      <c r="HT909" s="48"/>
      <c r="HU909" s="48"/>
      <c r="HV909" s="48"/>
      <c r="HW909" s="48"/>
      <c r="HX909" s="48"/>
      <c r="HY909" s="48"/>
      <c r="HZ909" s="48"/>
      <c r="IA909" s="48"/>
      <c r="IB909" s="48"/>
      <c r="IC909" s="48"/>
      <c r="ID909" s="48"/>
      <c r="IE909" s="48"/>
      <c r="IF909" s="48"/>
      <c r="IG909" s="48"/>
      <c r="IH909" s="48"/>
      <c r="II909" s="48"/>
      <c r="IJ909" s="48"/>
      <c r="IK909" s="48"/>
      <c r="IL909" s="48"/>
      <c r="IM909" s="48"/>
      <c r="IN909" s="48"/>
      <c r="IO909" s="48"/>
      <c r="IP909" s="48"/>
      <c r="IQ909" s="48"/>
      <c r="IR909" s="48"/>
      <c r="IS909" s="48"/>
      <c r="IT909" s="48"/>
      <c r="IU909" s="48"/>
    </row>
    <row r="910" spans="1:255" s="52" customFormat="1" ht="11.65" customHeight="1">
      <c r="A910" s="74">
        <v>909</v>
      </c>
      <c r="B910" s="55" t="s">
        <v>2892</v>
      </c>
      <c r="C910" s="56" t="s">
        <v>2886</v>
      </c>
      <c r="D910" s="67">
        <v>13</v>
      </c>
      <c r="E910" s="55"/>
      <c r="F910" s="78">
        <v>5701472.0899999999</v>
      </c>
      <c r="G910" s="69" t="s">
        <v>1229</v>
      </c>
      <c r="H910" s="63"/>
      <c r="I910" s="94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  <c r="CG910" s="48"/>
      <c r="CH910" s="48"/>
      <c r="CI910" s="48"/>
      <c r="CJ910" s="48"/>
      <c r="CK910" s="48"/>
      <c r="CL910" s="48"/>
      <c r="CM910" s="48"/>
      <c r="CN910" s="48"/>
      <c r="CO910" s="48"/>
      <c r="CP910" s="48"/>
      <c r="CQ910" s="48"/>
      <c r="CR910" s="48"/>
      <c r="CS910" s="48"/>
      <c r="CT910" s="48"/>
      <c r="CU910" s="48"/>
      <c r="CV910" s="48"/>
      <c r="CW910" s="48"/>
      <c r="CX910" s="48"/>
      <c r="CY910" s="48"/>
      <c r="CZ910" s="48"/>
      <c r="DA910" s="48"/>
      <c r="DB910" s="48"/>
      <c r="DC910" s="48"/>
      <c r="DD910" s="48"/>
      <c r="DE910" s="48"/>
      <c r="DF910" s="48"/>
      <c r="DG910" s="48"/>
      <c r="DH910" s="48"/>
      <c r="DI910" s="48"/>
      <c r="DJ910" s="48"/>
      <c r="DK910" s="48"/>
      <c r="DL910" s="48"/>
      <c r="DM910" s="48"/>
      <c r="DN910" s="48"/>
      <c r="DO910" s="48"/>
      <c r="DP910" s="48"/>
      <c r="DQ910" s="48"/>
      <c r="DR910" s="48"/>
      <c r="DS910" s="48"/>
      <c r="DT910" s="48"/>
      <c r="DU910" s="48"/>
      <c r="DV910" s="48"/>
      <c r="DW910" s="48"/>
      <c r="DX910" s="48"/>
      <c r="DY910" s="48"/>
      <c r="DZ910" s="48"/>
      <c r="EA910" s="48"/>
      <c r="EB910" s="48"/>
      <c r="EC910" s="48"/>
      <c r="ED910" s="48"/>
      <c r="EE910" s="48"/>
      <c r="EF910" s="48"/>
      <c r="EG910" s="48"/>
      <c r="EH910" s="48"/>
      <c r="EI910" s="48"/>
      <c r="EJ910" s="48"/>
      <c r="EK910" s="48"/>
      <c r="EL910" s="48"/>
      <c r="EM910" s="48"/>
      <c r="EN910" s="48"/>
      <c r="EO910" s="48"/>
      <c r="EP910" s="48"/>
      <c r="EQ910" s="48"/>
      <c r="ER910" s="48"/>
      <c r="ES910" s="48"/>
      <c r="ET910" s="48"/>
      <c r="EU910" s="48"/>
      <c r="EV910" s="48"/>
      <c r="EW910" s="48"/>
      <c r="EX910" s="48"/>
      <c r="EY910" s="48"/>
      <c r="EZ910" s="48"/>
      <c r="FA910" s="48"/>
      <c r="FB910" s="48"/>
      <c r="FC910" s="48"/>
      <c r="FD910" s="48"/>
      <c r="FE910" s="48"/>
      <c r="FF910" s="48"/>
      <c r="FG910" s="48"/>
      <c r="FH910" s="48"/>
      <c r="FI910" s="48"/>
      <c r="FJ910" s="48"/>
      <c r="FK910" s="48"/>
      <c r="FL910" s="48"/>
      <c r="FM910" s="48"/>
      <c r="FN910" s="48"/>
      <c r="FO910" s="48"/>
      <c r="FP910" s="48"/>
      <c r="FQ910" s="48"/>
      <c r="FR910" s="48"/>
      <c r="FS910" s="48"/>
      <c r="FT910" s="48"/>
      <c r="FU910" s="48"/>
      <c r="FV910" s="48"/>
      <c r="FW910" s="48"/>
      <c r="FX910" s="48"/>
      <c r="FY910" s="48"/>
      <c r="FZ910" s="48"/>
      <c r="GA910" s="48"/>
      <c r="GB910" s="48"/>
      <c r="GC910" s="48"/>
      <c r="GD910" s="48"/>
      <c r="GE910" s="48"/>
      <c r="GF910" s="48"/>
      <c r="GG910" s="48"/>
      <c r="GH910" s="48"/>
      <c r="GI910" s="48"/>
      <c r="GJ910" s="48"/>
      <c r="GK910" s="48"/>
      <c r="GL910" s="48"/>
      <c r="GM910" s="48"/>
      <c r="GN910" s="48"/>
      <c r="GO910" s="48"/>
      <c r="GP910" s="48"/>
      <c r="GQ910" s="48"/>
      <c r="GR910" s="48"/>
      <c r="GS910" s="48"/>
      <c r="GT910" s="48"/>
      <c r="GU910" s="48"/>
      <c r="GV910" s="48"/>
      <c r="GW910" s="48"/>
      <c r="GX910" s="48"/>
      <c r="GY910" s="48"/>
      <c r="GZ910" s="48"/>
      <c r="HA910" s="48"/>
      <c r="HB910" s="48"/>
      <c r="HC910" s="48"/>
      <c r="HD910" s="48"/>
      <c r="HE910" s="48"/>
      <c r="HF910" s="48"/>
      <c r="HG910" s="48"/>
      <c r="HH910" s="48"/>
      <c r="HI910" s="48"/>
      <c r="HJ910" s="48"/>
      <c r="HK910" s="48"/>
      <c r="HL910" s="48"/>
      <c r="HM910" s="48"/>
      <c r="HN910" s="48"/>
      <c r="HO910" s="48"/>
      <c r="HP910" s="48"/>
      <c r="HQ910" s="48"/>
      <c r="HR910" s="48"/>
      <c r="HS910" s="48"/>
      <c r="HT910" s="48"/>
      <c r="HU910" s="48"/>
      <c r="HV910" s="48"/>
      <c r="HW910" s="48"/>
      <c r="HX910" s="48"/>
      <c r="HY910" s="48"/>
      <c r="HZ910" s="48"/>
      <c r="IA910" s="48"/>
      <c r="IB910" s="48"/>
      <c r="IC910" s="48"/>
      <c r="ID910" s="48"/>
      <c r="IE910" s="48"/>
      <c r="IF910" s="48"/>
      <c r="IG910" s="48"/>
      <c r="IH910" s="48"/>
      <c r="II910" s="48"/>
      <c r="IJ910" s="48"/>
      <c r="IK910" s="48"/>
      <c r="IL910" s="48"/>
      <c r="IM910" s="48"/>
      <c r="IN910" s="48"/>
      <c r="IO910" s="48"/>
      <c r="IP910" s="48"/>
      <c r="IQ910" s="48"/>
      <c r="IR910" s="48"/>
      <c r="IS910" s="48"/>
      <c r="IT910" s="48"/>
      <c r="IU910" s="48"/>
    </row>
    <row r="911" spans="1:255" s="52" customFormat="1" ht="11.65" customHeight="1">
      <c r="A911" s="74">
        <v>910</v>
      </c>
      <c r="B911" s="55" t="s">
        <v>2894</v>
      </c>
      <c r="C911" s="56" t="s">
        <v>2886</v>
      </c>
      <c r="D911" s="67">
        <v>9</v>
      </c>
      <c r="E911" s="55"/>
      <c r="F911" s="78">
        <v>5873574.2300000004</v>
      </c>
      <c r="G911" s="69" t="s">
        <v>1229</v>
      </c>
      <c r="H911" s="63"/>
      <c r="I911" s="94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  <c r="CC911" s="48"/>
      <c r="CD911" s="48"/>
      <c r="CE911" s="48"/>
      <c r="CF911" s="48"/>
      <c r="CG911" s="48"/>
      <c r="CH911" s="48"/>
      <c r="CI911" s="48"/>
      <c r="CJ911" s="48"/>
      <c r="CK911" s="48"/>
      <c r="CL911" s="48"/>
      <c r="CM911" s="48"/>
      <c r="CN911" s="48"/>
      <c r="CO911" s="48"/>
      <c r="CP911" s="48"/>
      <c r="CQ911" s="48"/>
      <c r="CR911" s="48"/>
      <c r="CS911" s="48"/>
      <c r="CT911" s="48"/>
      <c r="CU911" s="48"/>
      <c r="CV911" s="48"/>
      <c r="CW911" s="48"/>
      <c r="CX911" s="48"/>
      <c r="CY911" s="48"/>
      <c r="CZ911" s="48"/>
      <c r="DA911" s="48"/>
      <c r="DB911" s="48"/>
      <c r="DC911" s="48"/>
      <c r="DD911" s="48"/>
      <c r="DE911" s="48"/>
      <c r="DF911" s="48"/>
      <c r="DG911" s="48"/>
      <c r="DH911" s="48"/>
      <c r="DI911" s="48"/>
      <c r="DJ911" s="48"/>
      <c r="DK911" s="48"/>
      <c r="DL911" s="48"/>
      <c r="DM911" s="48"/>
      <c r="DN911" s="48"/>
      <c r="DO911" s="48"/>
      <c r="DP911" s="48"/>
      <c r="DQ911" s="48"/>
      <c r="DR911" s="48"/>
      <c r="DS911" s="48"/>
      <c r="DT911" s="48"/>
      <c r="DU911" s="48"/>
      <c r="DV911" s="48"/>
      <c r="DW911" s="48"/>
      <c r="DX911" s="48"/>
      <c r="DY911" s="48"/>
      <c r="DZ911" s="48"/>
      <c r="EA911" s="48"/>
      <c r="EB911" s="48"/>
      <c r="EC911" s="48"/>
      <c r="ED911" s="48"/>
      <c r="EE911" s="48"/>
      <c r="EF911" s="48"/>
      <c r="EG911" s="48"/>
      <c r="EH911" s="48"/>
      <c r="EI911" s="48"/>
      <c r="EJ911" s="48"/>
      <c r="EK911" s="48"/>
      <c r="EL911" s="48"/>
      <c r="EM911" s="48"/>
      <c r="EN911" s="48"/>
      <c r="EO911" s="48"/>
      <c r="EP911" s="48"/>
      <c r="EQ911" s="48"/>
      <c r="ER911" s="48"/>
      <c r="ES911" s="48"/>
      <c r="ET911" s="48"/>
      <c r="EU911" s="48"/>
      <c r="EV911" s="48"/>
      <c r="EW911" s="48"/>
      <c r="EX911" s="48"/>
      <c r="EY911" s="48"/>
      <c r="EZ911" s="48"/>
      <c r="FA911" s="48"/>
      <c r="FB911" s="48"/>
      <c r="FC911" s="48"/>
      <c r="FD911" s="48"/>
      <c r="FE911" s="48"/>
      <c r="FF911" s="48"/>
      <c r="FG911" s="48"/>
      <c r="FH911" s="48"/>
      <c r="FI911" s="48"/>
      <c r="FJ911" s="48"/>
      <c r="FK911" s="48"/>
      <c r="FL911" s="48"/>
      <c r="FM911" s="48"/>
      <c r="FN911" s="48"/>
      <c r="FO911" s="48"/>
      <c r="FP911" s="48"/>
      <c r="FQ911" s="48"/>
      <c r="FR911" s="48"/>
      <c r="FS911" s="48"/>
      <c r="FT911" s="48"/>
      <c r="FU911" s="48"/>
      <c r="FV911" s="48"/>
      <c r="FW911" s="48"/>
      <c r="FX911" s="48"/>
      <c r="FY911" s="48"/>
      <c r="FZ911" s="48"/>
      <c r="GA911" s="48"/>
      <c r="GB911" s="48"/>
      <c r="GC911" s="48"/>
      <c r="GD911" s="48"/>
      <c r="GE911" s="48"/>
      <c r="GF911" s="48"/>
      <c r="GG911" s="48"/>
      <c r="GH911" s="48"/>
      <c r="GI911" s="48"/>
      <c r="GJ911" s="48"/>
      <c r="GK911" s="48"/>
      <c r="GL911" s="48"/>
      <c r="GM911" s="48"/>
      <c r="GN911" s="48"/>
      <c r="GO911" s="48"/>
      <c r="GP911" s="48"/>
      <c r="GQ911" s="48"/>
      <c r="GR911" s="48"/>
      <c r="GS911" s="48"/>
      <c r="GT911" s="48"/>
      <c r="GU911" s="48"/>
      <c r="GV911" s="48"/>
      <c r="GW911" s="48"/>
      <c r="GX911" s="48"/>
      <c r="GY911" s="48"/>
      <c r="GZ911" s="48"/>
      <c r="HA911" s="48"/>
      <c r="HB911" s="48"/>
      <c r="HC911" s="48"/>
      <c r="HD911" s="48"/>
      <c r="HE911" s="48"/>
      <c r="HF911" s="48"/>
      <c r="HG911" s="48"/>
      <c r="HH911" s="48"/>
      <c r="HI911" s="48"/>
      <c r="HJ911" s="48"/>
      <c r="HK911" s="48"/>
      <c r="HL911" s="48"/>
      <c r="HM911" s="48"/>
      <c r="HN911" s="48"/>
      <c r="HO911" s="48"/>
      <c r="HP911" s="48"/>
      <c r="HQ911" s="48"/>
      <c r="HR911" s="48"/>
      <c r="HS911" s="48"/>
      <c r="HT911" s="48"/>
      <c r="HU911" s="48"/>
      <c r="HV911" s="48"/>
      <c r="HW911" s="48"/>
      <c r="HX911" s="48"/>
      <c r="HY911" s="48"/>
      <c r="HZ911" s="48"/>
      <c r="IA911" s="48"/>
      <c r="IB911" s="48"/>
      <c r="IC911" s="48"/>
      <c r="ID911" s="48"/>
      <c r="IE911" s="48"/>
      <c r="IF911" s="48"/>
      <c r="IG911" s="48"/>
      <c r="IH911" s="48"/>
      <c r="II911" s="48"/>
      <c r="IJ911" s="48"/>
      <c r="IK911" s="48"/>
      <c r="IL911" s="48"/>
      <c r="IM911" s="48"/>
      <c r="IN911" s="48"/>
      <c r="IO911" s="48"/>
      <c r="IP911" s="48"/>
      <c r="IQ911" s="48"/>
      <c r="IR911" s="48"/>
      <c r="IS911" s="48"/>
      <c r="IT911" s="48"/>
      <c r="IU911" s="48"/>
    </row>
    <row r="912" spans="1:255" s="52" customFormat="1" ht="11.65" customHeight="1">
      <c r="A912" s="74">
        <v>911</v>
      </c>
      <c r="B912" s="55" t="s">
        <v>2888</v>
      </c>
      <c r="C912" s="56" t="s">
        <v>2886</v>
      </c>
      <c r="D912" s="67">
        <v>14</v>
      </c>
      <c r="E912" s="55"/>
      <c r="F912" s="78">
        <v>6108424.9500000002</v>
      </c>
      <c r="G912" s="69" t="s">
        <v>1229</v>
      </c>
      <c r="H912" s="63"/>
      <c r="I912" s="94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  <c r="CC912" s="48"/>
      <c r="CD912" s="48"/>
      <c r="CE912" s="48"/>
      <c r="CF912" s="48"/>
      <c r="CG912" s="48"/>
      <c r="CH912" s="48"/>
      <c r="CI912" s="48"/>
      <c r="CJ912" s="48"/>
      <c r="CK912" s="48"/>
      <c r="CL912" s="48"/>
      <c r="CM912" s="48"/>
      <c r="CN912" s="48"/>
      <c r="CO912" s="48"/>
      <c r="CP912" s="48"/>
      <c r="CQ912" s="48"/>
      <c r="CR912" s="48"/>
      <c r="CS912" s="48"/>
      <c r="CT912" s="48"/>
      <c r="CU912" s="48"/>
      <c r="CV912" s="48"/>
      <c r="CW912" s="48"/>
      <c r="CX912" s="48"/>
      <c r="CY912" s="48"/>
      <c r="CZ912" s="48"/>
      <c r="DA912" s="48"/>
      <c r="DB912" s="48"/>
      <c r="DC912" s="48"/>
      <c r="DD912" s="48"/>
      <c r="DE912" s="48"/>
      <c r="DF912" s="48"/>
      <c r="DG912" s="48"/>
      <c r="DH912" s="48"/>
      <c r="DI912" s="48"/>
      <c r="DJ912" s="48"/>
      <c r="DK912" s="48"/>
      <c r="DL912" s="48"/>
      <c r="DM912" s="48"/>
      <c r="DN912" s="48"/>
      <c r="DO912" s="48"/>
      <c r="DP912" s="48"/>
      <c r="DQ912" s="48"/>
      <c r="DR912" s="48"/>
      <c r="DS912" s="48"/>
      <c r="DT912" s="48"/>
      <c r="DU912" s="48"/>
      <c r="DV912" s="48"/>
      <c r="DW912" s="48"/>
      <c r="DX912" s="48"/>
      <c r="DY912" s="48"/>
      <c r="DZ912" s="48"/>
      <c r="EA912" s="48"/>
      <c r="EB912" s="48"/>
      <c r="EC912" s="48"/>
      <c r="ED912" s="48"/>
      <c r="EE912" s="48"/>
      <c r="EF912" s="48"/>
      <c r="EG912" s="48"/>
      <c r="EH912" s="48"/>
      <c r="EI912" s="48"/>
      <c r="EJ912" s="48"/>
      <c r="EK912" s="48"/>
      <c r="EL912" s="48"/>
      <c r="EM912" s="48"/>
      <c r="EN912" s="48"/>
      <c r="EO912" s="48"/>
      <c r="EP912" s="48"/>
      <c r="EQ912" s="48"/>
      <c r="ER912" s="48"/>
      <c r="ES912" s="48"/>
      <c r="ET912" s="48"/>
      <c r="EU912" s="48"/>
      <c r="EV912" s="48"/>
      <c r="EW912" s="48"/>
      <c r="EX912" s="48"/>
      <c r="EY912" s="48"/>
      <c r="EZ912" s="48"/>
      <c r="FA912" s="48"/>
      <c r="FB912" s="48"/>
      <c r="FC912" s="48"/>
      <c r="FD912" s="48"/>
      <c r="FE912" s="48"/>
      <c r="FF912" s="48"/>
      <c r="FG912" s="48"/>
      <c r="FH912" s="48"/>
      <c r="FI912" s="48"/>
      <c r="FJ912" s="48"/>
      <c r="FK912" s="48"/>
      <c r="FL912" s="48"/>
      <c r="FM912" s="48"/>
      <c r="FN912" s="48"/>
      <c r="FO912" s="48"/>
      <c r="FP912" s="48"/>
      <c r="FQ912" s="48"/>
      <c r="FR912" s="48"/>
      <c r="FS912" s="48"/>
      <c r="FT912" s="48"/>
      <c r="FU912" s="48"/>
      <c r="FV912" s="48"/>
      <c r="FW912" s="48"/>
      <c r="FX912" s="48"/>
      <c r="FY912" s="48"/>
      <c r="FZ912" s="48"/>
      <c r="GA912" s="48"/>
      <c r="GB912" s="48"/>
      <c r="GC912" s="48"/>
      <c r="GD912" s="48"/>
      <c r="GE912" s="48"/>
      <c r="GF912" s="48"/>
      <c r="GG912" s="48"/>
      <c r="GH912" s="48"/>
      <c r="GI912" s="48"/>
      <c r="GJ912" s="48"/>
      <c r="GK912" s="48"/>
      <c r="GL912" s="48"/>
      <c r="GM912" s="48"/>
      <c r="GN912" s="48"/>
      <c r="GO912" s="48"/>
      <c r="GP912" s="48"/>
      <c r="GQ912" s="48"/>
      <c r="GR912" s="48"/>
      <c r="GS912" s="48"/>
      <c r="GT912" s="48"/>
      <c r="GU912" s="48"/>
      <c r="GV912" s="48"/>
      <c r="GW912" s="48"/>
      <c r="GX912" s="48"/>
      <c r="GY912" s="48"/>
      <c r="GZ912" s="48"/>
      <c r="HA912" s="48"/>
      <c r="HB912" s="48"/>
      <c r="HC912" s="48"/>
      <c r="HD912" s="48"/>
      <c r="HE912" s="48"/>
      <c r="HF912" s="48"/>
      <c r="HG912" s="48"/>
      <c r="HH912" s="48"/>
      <c r="HI912" s="48"/>
      <c r="HJ912" s="48"/>
      <c r="HK912" s="48"/>
      <c r="HL912" s="48"/>
      <c r="HM912" s="48"/>
      <c r="HN912" s="48"/>
      <c r="HO912" s="48"/>
      <c r="HP912" s="48"/>
      <c r="HQ912" s="48"/>
      <c r="HR912" s="48"/>
      <c r="HS912" s="48"/>
      <c r="HT912" s="48"/>
      <c r="HU912" s="48"/>
      <c r="HV912" s="48"/>
      <c r="HW912" s="48"/>
      <c r="HX912" s="48"/>
      <c r="HY912" s="48"/>
      <c r="HZ912" s="48"/>
      <c r="IA912" s="48"/>
      <c r="IB912" s="48"/>
      <c r="IC912" s="48"/>
      <c r="ID912" s="48"/>
      <c r="IE912" s="48"/>
      <c r="IF912" s="48"/>
      <c r="IG912" s="48"/>
      <c r="IH912" s="48"/>
      <c r="II912" s="48"/>
      <c r="IJ912" s="48"/>
      <c r="IK912" s="48"/>
      <c r="IL912" s="48"/>
      <c r="IM912" s="48"/>
      <c r="IN912" s="48"/>
      <c r="IO912" s="48"/>
      <c r="IP912" s="48"/>
      <c r="IQ912" s="48"/>
      <c r="IR912" s="48"/>
      <c r="IS912" s="48"/>
      <c r="IT912" s="48"/>
      <c r="IU912" s="48"/>
    </row>
    <row r="913" spans="1:255" s="52" customFormat="1" ht="11.65" customHeight="1">
      <c r="A913" s="74">
        <v>912</v>
      </c>
      <c r="B913" s="55" t="s">
        <v>2449</v>
      </c>
      <c r="C913" s="56" t="s">
        <v>2886</v>
      </c>
      <c r="D913" s="67">
        <v>30</v>
      </c>
      <c r="E913" s="55"/>
      <c r="F913" s="78">
        <v>7176207.7599999998</v>
      </c>
      <c r="G913" s="69" t="s">
        <v>1229</v>
      </c>
      <c r="H913" s="63"/>
      <c r="I913" s="94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  <c r="CC913" s="48"/>
      <c r="CD913" s="48"/>
      <c r="CE913" s="48"/>
      <c r="CF913" s="48"/>
      <c r="CG913" s="48"/>
      <c r="CH913" s="48"/>
      <c r="CI913" s="48"/>
      <c r="CJ913" s="48"/>
      <c r="CK913" s="48"/>
      <c r="CL913" s="48"/>
      <c r="CM913" s="48"/>
      <c r="CN913" s="48"/>
      <c r="CO913" s="48"/>
      <c r="CP913" s="48"/>
      <c r="CQ913" s="48"/>
      <c r="CR913" s="48"/>
      <c r="CS913" s="48"/>
      <c r="CT913" s="48"/>
      <c r="CU913" s="48"/>
      <c r="CV913" s="48"/>
      <c r="CW913" s="48"/>
      <c r="CX913" s="48"/>
      <c r="CY913" s="48"/>
      <c r="CZ913" s="48"/>
      <c r="DA913" s="48"/>
      <c r="DB913" s="48"/>
      <c r="DC913" s="48"/>
      <c r="DD913" s="48"/>
      <c r="DE913" s="48"/>
      <c r="DF913" s="48"/>
      <c r="DG913" s="48"/>
      <c r="DH913" s="48"/>
      <c r="DI913" s="48"/>
      <c r="DJ913" s="48"/>
      <c r="DK913" s="48"/>
      <c r="DL913" s="48"/>
      <c r="DM913" s="48"/>
      <c r="DN913" s="48"/>
      <c r="DO913" s="48"/>
      <c r="DP913" s="48"/>
      <c r="DQ913" s="48"/>
      <c r="DR913" s="48"/>
      <c r="DS913" s="48"/>
      <c r="DT913" s="48"/>
      <c r="DU913" s="48"/>
      <c r="DV913" s="48"/>
      <c r="DW913" s="48"/>
      <c r="DX913" s="48"/>
      <c r="DY913" s="48"/>
      <c r="DZ913" s="48"/>
      <c r="EA913" s="48"/>
      <c r="EB913" s="48"/>
      <c r="EC913" s="48"/>
      <c r="ED913" s="48"/>
      <c r="EE913" s="48"/>
      <c r="EF913" s="48"/>
      <c r="EG913" s="48"/>
      <c r="EH913" s="48"/>
      <c r="EI913" s="48"/>
      <c r="EJ913" s="48"/>
      <c r="EK913" s="48"/>
      <c r="EL913" s="48"/>
      <c r="EM913" s="48"/>
      <c r="EN913" s="48"/>
      <c r="EO913" s="48"/>
      <c r="EP913" s="48"/>
      <c r="EQ913" s="48"/>
      <c r="ER913" s="48"/>
      <c r="ES913" s="48"/>
      <c r="ET913" s="48"/>
      <c r="EU913" s="48"/>
      <c r="EV913" s="48"/>
      <c r="EW913" s="48"/>
      <c r="EX913" s="48"/>
      <c r="EY913" s="48"/>
      <c r="EZ913" s="48"/>
      <c r="FA913" s="48"/>
      <c r="FB913" s="48"/>
      <c r="FC913" s="48"/>
      <c r="FD913" s="48"/>
      <c r="FE913" s="48"/>
      <c r="FF913" s="48"/>
      <c r="FG913" s="48"/>
      <c r="FH913" s="48"/>
      <c r="FI913" s="48"/>
      <c r="FJ913" s="48"/>
      <c r="FK913" s="48"/>
      <c r="FL913" s="48"/>
      <c r="FM913" s="48"/>
      <c r="FN913" s="48"/>
      <c r="FO913" s="48"/>
      <c r="FP913" s="48"/>
      <c r="FQ913" s="48"/>
      <c r="FR913" s="48"/>
      <c r="FS913" s="48"/>
      <c r="FT913" s="48"/>
      <c r="FU913" s="48"/>
      <c r="FV913" s="48"/>
      <c r="FW913" s="48"/>
      <c r="FX913" s="48"/>
      <c r="FY913" s="48"/>
      <c r="FZ913" s="48"/>
      <c r="GA913" s="48"/>
      <c r="GB913" s="48"/>
      <c r="GC913" s="48"/>
      <c r="GD913" s="48"/>
      <c r="GE913" s="48"/>
      <c r="GF913" s="48"/>
      <c r="GG913" s="48"/>
      <c r="GH913" s="48"/>
      <c r="GI913" s="48"/>
      <c r="GJ913" s="48"/>
      <c r="GK913" s="48"/>
      <c r="GL913" s="48"/>
      <c r="GM913" s="48"/>
      <c r="GN913" s="48"/>
      <c r="GO913" s="48"/>
      <c r="GP913" s="48"/>
      <c r="GQ913" s="48"/>
      <c r="GR913" s="48"/>
      <c r="GS913" s="48"/>
      <c r="GT913" s="48"/>
      <c r="GU913" s="48"/>
      <c r="GV913" s="48"/>
      <c r="GW913" s="48"/>
      <c r="GX913" s="48"/>
      <c r="GY913" s="48"/>
      <c r="GZ913" s="48"/>
      <c r="HA913" s="48"/>
      <c r="HB913" s="48"/>
      <c r="HC913" s="48"/>
      <c r="HD913" s="48"/>
      <c r="HE913" s="48"/>
      <c r="HF913" s="48"/>
      <c r="HG913" s="48"/>
      <c r="HH913" s="48"/>
      <c r="HI913" s="48"/>
      <c r="HJ913" s="48"/>
      <c r="HK913" s="48"/>
      <c r="HL913" s="48"/>
      <c r="HM913" s="48"/>
      <c r="HN913" s="48"/>
      <c r="HO913" s="48"/>
      <c r="HP913" s="48"/>
      <c r="HQ913" s="48"/>
      <c r="HR913" s="48"/>
      <c r="HS913" s="48"/>
      <c r="HT913" s="48"/>
      <c r="HU913" s="48"/>
      <c r="HV913" s="48"/>
      <c r="HW913" s="48"/>
      <c r="HX913" s="48"/>
      <c r="HY913" s="48"/>
      <c r="HZ913" s="48"/>
      <c r="IA913" s="48"/>
      <c r="IB913" s="48"/>
      <c r="IC913" s="48"/>
      <c r="ID913" s="48"/>
      <c r="IE913" s="48"/>
      <c r="IF913" s="48"/>
      <c r="IG913" s="48"/>
      <c r="IH913" s="48"/>
      <c r="II913" s="48"/>
      <c r="IJ913" s="48"/>
      <c r="IK913" s="48"/>
      <c r="IL913" s="48"/>
      <c r="IM913" s="48"/>
      <c r="IN913" s="48"/>
      <c r="IO913" s="48"/>
      <c r="IP913" s="48"/>
      <c r="IQ913" s="48"/>
      <c r="IR913" s="48"/>
      <c r="IS913" s="48"/>
      <c r="IT913" s="48"/>
      <c r="IU913" s="48"/>
    </row>
    <row r="914" spans="1:255" s="52" customFormat="1" ht="11.65" customHeight="1">
      <c r="A914" s="74">
        <v>913</v>
      </c>
      <c r="B914" s="55" t="s">
        <v>2885</v>
      </c>
      <c r="C914" s="56" t="s">
        <v>2886</v>
      </c>
      <c r="D914" s="67">
        <v>32</v>
      </c>
      <c r="E914" s="55"/>
      <c r="F914" s="78">
        <v>10739135.34</v>
      </c>
      <c r="G914" s="69" t="s">
        <v>1229</v>
      </c>
      <c r="H914" s="63"/>
      <c r="I914" s="94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  <c r="CC914" s="48"/>
      <c r="CD914" s="48"/>
      <c r="CE914" s="48"/>
      <c r="CF914" s="48"/>
      <c r="CG914" s="48"/>
      <c r="CH914" s="48"/>
      <c r="CI914" s="48"/>
      <c r="CJ914" s="48"/>
      <c r="CK914" s="48"/>
      <c r="CL914" s="48"/>
      <c r="CM914" s="48"/>
      <c r="CN914" s="48"/>
      <c r="CO914" s="48"/>
      <c r="CP914" s="48"/>
      <c r="CQ914" s="48"/>
      <c r="CR914" s="48"/>
      <c r="CS914" s="48"/>
      <c r="CT914" s="48"/>
      <c r="CU914" s="48"/>
      <c r="CV914" s="48"/>
      <c r="CW914" s="48"/>
      <c r="CX914" s="48"/>
      <c r="CY914" s="48"/>
      <c r="CZ914" s="48"/>
      <c r="DA914" s="48"/>
      <c r="DB914" s="48"/>
      <c r="DC914" s="48"/>
      <c r="DD914" s="48"/>
      <c r="DE914" s="48"/>
      <c r="DF914" s="48"/>
      <c r="DG914" s="48"/>
      <c r="DH914" s="48"/>
      <c r="DI914" s="48"/>
      <c r="DJ914" s="48"/>
      <c r="DK914" s="48"/>
      <c r="DL914" s="48"/>
      <c r="DM914" s="48"/>
      <c r="DN914" s="48"/>
      <c r="DO914" s="48"/>
      <c r="DP914" s="48"/>
      <c r="DQ914" s="48"/>
      <c r="DR914" s="48"/>
      <c r="DS914" s="48"/>
      <c r="DT914" s="48"/>
      <c r="DU914" s="48"/>
      <c r="DV914" s="48"/>
      <c r="DW914" s="48"/>
      <c r="DX914" s="48"/>
      <c r="DY914" s="48"/>
      <c r="DZ914" s="48"/>
      <c r="EA914" s="48"/>
      <c r="EB914" s="48"/>
      <c r="EC914" s="48"/>
      <c r="ED914" s="48"/>
      <c r="EE914" s="48"/>
      <c r="EF914" s="48"/>
      <c r="EG914" s="48"/>
      <c r="EH914" s="48"/>
      <c r="EI914" s="48"/>
      <c r="EJ914" s="48"/>
      <c r="EK914" s="48"/>
      <c r="EL914" s="48"/>
      <c r="EM914" s="48"/>
      <c r="EN914" s="48"/>
      <c r="EO914" s="48"/>
      <c r="EP914" s="48"/>
      <c r="EQ914" s="48"/>
      <c r="ER914" s="48"/>
      <c r="ES914" s="48"/>
      <c r="ET914" s="48"/>
      <c r="EU914" s="48"/>
      <c r="EV914" s="48"/>
      <c r="EW914" s="48"/>
      <c r="EX914" s="48"/>
      <c r="EY914" s="48"/>
      <c r="EZ914" s="48"/>
      <c r="FA914" s="48"/>
      <c r="FB914" s="48"/>
      <c r="FC914" s="48"/>
      <c r="FD914" s="48"/>
      <c r="FE914" s="48"/>
      <c r="FF914" s="48"/>
      <c r="FG914" s="48"/>
      <c r="FH914" s="48"/>
      <c r="FI914" s="48"/>
      <c r="FJ914" s="48"/>
      <c r="FK914" s="48"/>
      <c r="FL914" s="48"/>
      <c r="FM914" s="48"/>
      <c r="FN914" s="48"/>
      <c r="FO914" s="48"/>
      <c r="FP914" s="48"/>
      <c r="FQ914" s="48"/>
      <c r="FR914" s="48"/>
      <c r="FS914" s="48"/>
      <c r="FT914" s="48"/>
      <c r="FU914" s="48"/>
      <c r="FV914" s="48"/>
      <c r="FW914" s="48"/>
      <c r="FX914" s="48"/>
      <c r="FY914" s="48"/>
      <c r="FZ914" s="48"/>
      <c r="GA914" s="48"/>
      <c r="GB914" s="48"/>
      <c r="GC914" s="48"/>
      <c r="GD914" s="48"/>
      <c r="GE914" s="48"/>
      <c r="GF914" s="48"/>
      <c r="GG914" s="48"/>
      <c r="GH914" s="48"/>
      <c r="GI914" s="48"/>
      <c r="GJ914" s="48"/>
      <c r="GK914" s="48"/>
      <c r="GL914" s="48"/>
      <c r="GM914" s="48"/>
      <c r="GN914" s="48"/>
      <c r="GO914" s="48"/>
      <c r="GP914" s="48"/>
      <c r="GQ914" s="48"/>
      <c r="GR914" s="48"/>
      <c r="GS914" s="48"/>
      <c r="GT914" s="48"/>
      <c r="GU914" s="48"/>
      <c r="GV914" s="48"/>
      <c r="GW914" s="48"/>
      <c r="GX914" s="48"/>
      <c r="GY914" s="48"/>
      <c r="GZ914" s="48"/>
      <c r="HA914" s="48"/>
      <c r="HB914" s="48"/>
      <c r="HC914" s="48"/>
      <c r="HD914" s="48"/>
      <c r="HE914" s="48"/>
      <c r="HF914" s="48"/>
      <c r="HG914" s="48"/>
      <c r="HH914" s="48"/>
      <c r="HI914" s="48"/>
      <c r="HJ914" s="48"/>
      <c r="HK914" s="48"/>
      <c r="HL914" s="48"/>
      <c r="HM914" s="48"/>
      <c r="HN914" s="48"/>
      <c r="HO914" s="48"/>
      <c r="HP914" s="48"/>
      <c r="HQ914" s="48"/>
      <c r="HR914" s="48"/>
      <c r="HS914" s="48"/>
      <c r="HT914" s="48"/>
      <c r="HU914" s="48"/>
      <c r="HV914" s="48"/>
      <c r="HW914" s="48"/>
      <c r="HX914" s="48"/>
      <c r="HY914" s="48"/>
      <c r="HZ914" s="48"/>
      <c r="IA914" s="48"/>
      <c r="IB914" s="48"/>
      <c r="IC914" s="48"/>
      <c r="ID914" s="48"/>
      <c r="IE914" s="48"/>
      <c r="IF914" s="48"/>
      <c r="IG914" s="48"/>
      <c r="IH914" s="48"/>
      <c r="II914" s="48"/>
      <c r="IJ914" s="48"/>
      <c r="IK914" s="48"/>
      <c r="IL914" s="48"/>
      <c r="IM914" s="48"/>
      <c r="IN914" s="48"/>
      <c r="IO914" s="48"/>
      <c r="IP914" s="48"/>
      <c r="IQ914" s="48"/>
      <c r="IR914" s="48"/>
      <c r="IS914" s="48"/>
      <c r="IT914" s="48"/>
      <c r="IU914" s="48"/>
    </row>
    <row r="915" spans="1:255" s="52" customFormat="1" ht="11.65" customHeight="1">
      <c r="A915" s="74">
        <v>914</v>
      </c>
      <c r="B915" s="55"/>
      <c r="C915" s="56" t="s">
        <v>2895</v>
      </c>
      <c r="D915" s="57"/>
      <c r="E915" s="57"/>
      <c r="F915" s="59"/>
      <c r="G915" s="58"/>
      <c r="H915" s="63" t="s">
        <v>1933</v>
      </c>
      <c r="I915" s="94">
        <v>114859</v>
      </c>
      <c r="J915" s="7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  <c r="CC915" s="48"/>
      <c r="CD915" s="48"/>
      <c r="CE915" s="48"/>
      <c r="CF915" s="48"/>
      <c r="CG915" s="48"/>
      <c r="CH915" s="48"/>
      <c r="CI915" s="48"/>
      <c r="CJ915" s="48"/>
      <c r="CK915" s="48"/>
      <c r="CL915" s="48"/>
      <c r="CM915" s="48"/>
      <c r="CN915" s="48"/>
      <c r="CO915" s="48"/>
      <c r="CP915" s="48"/>
      <c r="CQ915" s="48"/>
      <c r="CR915" s="48"/>
      <c r="CS915" s="48"/>
      <c r="CT915" s="48"/>
      <c r="CU915" s="48"/>
      <c r="CV915" s="48"/>
      <c r="CW915" s="48"/>
      <c r="CX915" s="48"/>
      <c r="CY915" s="48"/>
      <c r="CZ915" s="48"/>
      <c r="DA915" s="48"/>
      <c r="DB915" s="48"/>
      <c r="DC915" s="48"/>
      <c r="DD915" s="48"/>
      <c r="DE915" s="48"/>
      <c r="DF915" s="48"/>
      <c r="DG915" s="48"/>
      <c r="DH915" s="48"/>
      <c r="DI915" s="48"/>
      <c r="DJ915" s="48"/>
      <c r="DK915" s="48"/>
      <c r="DL915" s="48"/>
      <c r="DM915" s="48"/>
      <c r="DN915" s="48"/>
      <c r="DO915" s="48"/>
      <c r="DP915" s="48"/>
      <c r="DQ915" s="48"/>
      <c r="DR915" s="48"/>
      <c r="DS915" s="48"/>
      <c r="DT915" s="48"/>
      <c r="DU915" s="48"/>
      <c r="DV915" s="48"/>
      <c r="DW915" s="48"/>
      <c r="DX915" s="48"/>
      <c r="DY915" s="48"/>
      <c r="DZ915" s="48"/>
      <c r="EA915" s="48"/>
      <c r="EB915" s="48"/>
      <c r="EC915" s="48"/>
      <c r="ED915" s="48"/>
      <c r="EE915" s="48"/>
      <c r="EF915" s="48"/>
      <c r="EG915" s="48"/>
      <c r="EH915" s="48"/>
      <c r="EI915" s="48"/>
      <c r="EJ915" s="48"/>
      <c r="EK915" s="48"/>
      <c r="EL915" s="48"/>
      <c r="EM915" s="48"/>
      <c r="EN915" s="48"/>
      <c r="EO915" s="48"/>
      <c r="EP915" s="48"/>
      <c r="EQ915" s="48"/>
      <c r="ER915" s="48"/>
      <c r="ES915" s="48"/>
      <c r="ET915" s="48"/>
      <c r="EU915" s="48"/>
      <c r="EV915" s="48"/>
      <c r="EW915" s="48"/>
      <c r="EX915" s="48"/>
      <c r="EY915" s="48"/>
      <c r="EZ915" s="48"/>
      <c r="FA915" s="48"/>
      <c r="FB915" s="48"/>
      <c r="FC915" s="48"/>
      <c r="FD915" s="48"/>
      <c r="FE915" s="48"/>
      <c r="FF915" s="48"/>
      <c r="FG915" s="48"/>
      <c r="FH915" s="48"/>
      <c r="FI915" s="48"/>
      <c r="FJ915" s="48"/>
      <c r="FK915" s="48"/>
      <c r="FL915" s="48"/>
      <c r="FM915" s="48"/>
      <c r="FN915" s="48"/>
      <c r="FO915" s="48"/>
      <c r="FP915" s="48"/>
      <c r="FQ915" s="48"/>
      <c r="FR915" s="48"/>
      <c r="FS915" s="48"/>
      <c r="FT915" s="48"/>
      <c r="FU915" s="48"/>
      <c r="FV915" s="48"/>
      <c r="FW915" s="48"/>
      <c r="FX915" s="48"/>
      <c r="FY915" s="48"/>
      <c r="FZ915" s="48"/>
      <c r="GA915" s="48"/>
      <c r="GB915" s="48"/>
      <c r="GC915" s="48"/>
      <c r="GD915" s="48"/>
      <c r="GE915" s="48"/>
      <c r="GF915" s="48"/>
      <c r="GG915" s="48"/>
      <c r="GH915" s="48"/>
      <c r="GI915" s="48"/>
      <c r="GJ915" s="48"/>
      <c r="GK915" s="48"/>
      <c r="GL915" s="48"/>
      <c r="GM915" s="48"/>
      <c r="GN915" s="48"/>
      <c r="GO915" s="48"/>
      <c r="GP915" s="48"/>
      <c r="GQ915" s="48"/>
      <c r="GR915" s="48"/>
      <c r="GS915" s="48"/>
      <c r="GT915" s="48"/>
      <c r="GU915" s="48"/>
      <c r="GV915" s="48"/>
      <c r="GW915" s="48"/>
      <c r="GX915" s="48"/>
      <c r="GY915" s="48"/>
      <c r="GZ915" s="48"/>
      <c r="HA915" s="48"/>
      <c r="HB915" s="48"/>
      <c r="HC915" s="48"/>
      <c r="HD915" s="48"/>
      <c r="HE915" s="48"/>
      <c r="HF915" s="48"/>
      <c r="HG915" s="48"/>
      <c r="HH915" s="48"/>
      <c r="HI915" s="48"/>
      <c r="HJ915" s="48"/>
      <c r="HK915" s="48"/>
      <c r="HL915" s="48"/>
      <c r="HM915" s="48"/>
      <c r="HN915" s="48"/>
      <c r="HO915" s="48"/>
      <c r="HP915" s="48"/>
      <c r="HQ915" s="48"/>
      <c r="HR915" s="48"/>
      <c r="HS915" s="48"/>
      <c r="HT915" s="48"/>
      <c r="HU915" s="48"/>
      <c r="HV915" s="48"/>
      <c r="HW915" s="48"/>
      <c r="HX915" s="48"/>
      <c r="HY915" s="48"/>
      <c r="HZ915" s="48"/>
      <c r="IA915" s="48"/>
      <c r="IB915" s="48"/>
      <c r="IC915" s="48"/>
      <c r="ID915" s="48"/>
      <c r="IE915" s="48"/>
      <c r="IF915" s="48"/>
      <c r="IG915" s="48"/>
      <c r="IH915" s="48"/>
      <c r="II915" s="48"/>
      <c r="IJ915" s="48"/>
      <c r="IK915" s="48"/>
      <c r="IL915" s="48"/>
      <c r="IM915" s="48"/>
      <c r="IN915" s="48"/>
      <c r="IO915" s="48"/>
      <c r="IP915" s="48"/>
      <c r="IQ915" s="48"/>
      <c r="IR915" s="48"/>
      <c r="IS915" s="48"/>
      <c r="IT915" s="48"/>
      <c r="IU915" s="48"/>
    </row>
    <row r="916" spans="1:255" s="52" customFormat="1" ht="11.65" customHeight="1">
      <c r="A916" s="74">
        <v>915</v>
      </c>
      <c r="B916" s="55" t="s">
        <v>1358</v>
      </c>
      <c r="C916" s="56" t="s">
        <v>2897</v>
      </c>
      <c r="D916" s="67">
        <v>66</v>
      </c>
      <c r="E916" s="55"/>
      <c r="F916" s="78">
        <v>2668880.48</v>
      </c>
      <c r="G916" s="69" t="s">
        <v>1229</v>
      </c>
      <c r="H916" s="63"/>
      <c r="I916" s="94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  <c r="CG916" s="48"/>
      <c r="CH916" s="48"/>
      <c r="CI916" s="48"/>
      <c r="CJ916" s="48"/>
      <c r="CK916" s="48"/>
      <c r="CL916" s="48"/>
      <c r="CM916" s="48"/>
      <c r="CN916" s="48"/>
      <c r="CO916" s="48"/>
      <c r="CP916" s="48"/>
      <c r="CQ916" s="48"/>
      <c r="CR916" s="48"/>
      <c r="CS916" s="48"/>
      <c r="CT916" s="48"/>
      <c r="CU916" s="48"/>
      <c r="CV916" s="48"/>
      <c r="CW916" s="48"/>
      <c r="CX916" s="48"/>
      <c r="CY916" s="48"/>
      <c r="CZ916" s="48"/>
      <c r="DA916" s="48"/>
      <c r="DB916" s="48"/>
      <c r="DC916" s="48"/>
      <c r="DD916" s="48"/>
      <c r="DE916" s="48"/>
      <c r="DF916" s="48"/>
      <c r="DG916" s="48"/>
      <c r="DH916" s="48"/>
      <c r="DI916" s="48"/>
      <c r="DJ916" s="48"/>
      <c r="DK916" s="48"/>
      <c r="DL916" s="48"/>
      <c r="DM916" s="48"/>
      <c r="DN916" s="48"/>
      <c r="DO916" s="48"/>
      <c r="DP916" s="48"/>
      <c r="DQ916" s="48"/>
      <c r="DR916" s="48"/>
      <c r="DS916" s="48"/>
      <c r="DT916" s="48"/>
      <c r="DU916" s="48"/>
      <c r="DV916" s="48"/>
      <c r="DW916" s="48"/>
      <c r="DX916" s="48"/>
      <c r="DY916" s="48"/>
      <c r="DZ916" s="48"/>
      <c r="EA916" s="48"/>
      <c r="EB916" s="48"/>
      <c r="EC916" s="48"/>
      <c r="ED916" s="48"/>
      <c r="EE916" s="48"/>
      <c r="EF916" s="48"/>
      <c r="EG916" s="48"/>
      <c r="EH916" s="48"/>
      <c r="EI916" s="48"/>
      <c r="EJ916" s="48"/>
      <c r="EK916" s="48"/>
      <c r="EL916" s="48"/>
      <c r="EM916" s="48"/>
      <c r="EN916" s="48"/>
      <c r="EO916" s="48"/>
      <c r="EP916" s="48"/>
      <c r="EQ916" s="48"/>
      <c r="ER916" s="48"/>
      <c r="ES916" s="48"/>
      <c r="ET916" s="48"/>
      <c r="EU916" s="48"/>
      <c r="EV916" s="48"/>
      <c r="EW916" s="48"/>
      <c r="EX916" s="48"/>
      <c r="EY916" s="48"/>
      <c r="EZ916" s="48"/>
      <c r="FA916" s="48"/>
      <c r="FB916" s="48"/>
      <c r="FC916" s="48"/>
      <c r="FD916" s="48"/>
      <c r="FE916" s="48"/>
      <c r="FF916" s="48"/>
      <c r="FG916" s="48"/>
      <c r="FH916" s="48"/>
      <c r="FI916" s="48"/>
      <c r="FJ916" s="48"/>
      <c r="FK916" s="48"/>
      <c r="FL916" s="48"/>
      <c r="FM916" s="48"/>
      <c r="FN916" s="48"/>
      <c r="FO916" s="48"/>
      <c r="FP916" s="48"/>
      <c r="FQ916" s="48"/>
      <c r="FR916" s="48"/>
      <c r="FS916" s="48"/>
      <c r="FT916" s="48"/>
      <c r="FU916" s="48"/>
      <c r="FV916" s="48"/>
      <c r="FW916" s="48"/>
      <c r="FX916" s="48"/>
      <c r="FY916" s="48"/>
      <c r="FZ916" s="48"/>
      <c r="GA916" s="48"/>
      <c r="GB916" s="48"/>
      <c r="GC916" s="48"/>
      <c r="GD916" s="48"/>
      <c r="GE916" s="48"/>
      <c r="GF916" s="48"/>
      <c r="GG916" s="48"/>
      <c r="GH916" s="48"/>
      <c r="GI916" s="48"/>
      <c r="GJ916" s="48"/>
      <c r="GK916" s="48"/>
      <c r="GL916" s="48"/>
      <c r="GM916" s="48"/>
      <c r="GN916" s="48"/>
      <c r="GO916" s="48"/>
      <c r="GP916" s="48"/>
      <c r="GQ916" s="48"/>
      <c r="GR916" s="48"/>
      <c r="GS916" s="48"/>
      <c r="GT916" s="48"/>
      <c r="GU916" s="48"/>
      <c r="GV916" s="48"/>
      <c r="GW916" s="48"/>
      <c r="GX916" s="48"/>
      <c r="GY916" s="48"/>
      <c r="GZ916" s="48"/>
      <c r="HA916" s="48"/>
      <c r="HB916" s="48"/>
      <c r="HC916" s="48"/>
      <c r="HD916" s="48"/>
      <c r="HE916" s="48"/>
      <c r="HF916" s="48"/>
      <c r="HG916" s="48"/>
      <c r="HH916" s="48"/>
      <c r="HI916" s="48"/>
      <c r="HJ916" s="48"/>
      <c r="HK916" s="48"/>
      <c r="HL916" s="48"/>
      <c r="HM916" s="48"/>
      <c r="HN916" s="48"/>
      <c r="HO916" s="48"/>
      <c r="HP916" s="48"/>
      <c r="HQ916" s="48"/>
      <c r="HR916" s="48"/>
      <c r="HS916" s="48"/>
      <c r="HT916" s="48"/>
      <c r="HU916" s="48"/>
      <c r="HV916" s="48"/>
      <c r="HW916" s="48"/>
      <c r="HX916" s="48"/>
      <c r="HY916" s="48"/>
      <c r="HZ916" s="48"/>
      <c r="IA916" s="48"/>
      <c r="IB916" s="48"/>
      <c r="IC916" s="48"/>
      <c r="ID916" s="48"/>
      <c r="IE916" s="48"/>
      <c r="IF916" s="48"/>
      <c r="IG916" s="48"/>
      <c r="IH916" s="48"/>
      <c r="II916" s="48"/>
      <c r="IJ916" s="48"/>
      <c r="IK916" s="48"/>
      <c r="IL916" s="48"/>
      <c r="IM916" s="48"/>
      <c r="IN916" s="48"/>
      <c r="IO916" s="48"/>
      <c r="IP916" s="48"/>
      <c r="IQ916" s="48"/>
      <c r="IR916" s="48"/>
      <c r="IS916" s="48"/>
      <c r="IT916" s="48"/>
      <c r="IU916" s="48"/>
    </row>
    <row r="917" spans="1:255" s="52" customFormat="1" ht="11.65" customHeight="1">
      <c r="A917" s="74">
        <v>916</v>
      </c>
      <c r="B917" s="55" t="s">
        <v>1358</v>
      </c>
      <c r="C917" s="56" t="s">
        <v>2897</v>
      </c>
      <c r="D917" s="67">
        <v>64</v>
      </c>
      <c r="E917" s="55"/>
      <c r="F917" s="78">
        <v>2680411.61</v>
      </c>
      <c r="G917" s="69" t="s">
        <v>1229</v>
      </c>
      <c r="H917" s="63"/>
      <c r="I917" s="94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  <c r="CC917" s="48"/>
      <c r="CD917" s="48"/>
      <c r="CE917" s="48"/>
      <c r="CF917" s="48"/>
      <c r="CG917" s="48"/>
      <c r="CH917" s="48"/>
      <c r="CI917" s="48"/>
      <c r="CJ917" s="48"/>
      <c r="CK917" s="48"/>
      <c r="CL917" s="48"/>
      <c r="CM917" s="48"/>
      <c r="CN917" s="48"/>
      <c r="CO917" s="48"/>
      <c r="CP917" s="48"/>
      <c r="CQ917" s="48"/>
      <c r="CR917" s="48"/>
      <c r="CS917" s="48"/>
      <c r="CT917" s="48"/>
      <c r="CU917" s="48"/>
      <c r="CV917" s="48"/>
      <c r="CW917" s="48"/>
      <c r="CX917" s="48"/>
      <c r="CY917" s="48"/>
      <c r="CZ917" s="48"/>
      <c r="DA917" s="48"/>
      <c r="DB917" s="48"/>
      <c r="DC917" s="48"/>
      <c r="DD917" s="48"/>
      <c r="DE917" s="48"/>
      <c r="DF917" s="48"/>
      <c r="DG917" s="48"/>
      <c r="DH917" s="48"/>
      <c r="DI917" s="48"/>
      <c r="DJ917" s="48"/>
      <c r="DK917" s="48"/>
      <c r="DL917" s="48"/>
      <c r="DM917" s="48"/>
      <c r="DN917" s="48"/>
      <c r="DO917" s="48"/>
      <c r="DP917" s="48"/>
      <c r="DQ917" s="48"/>
      <c r="DR917" s="48"/>
      <c r="DS917" s="48"/>
      <c r="DT917" s="48"/>
      <c r="DU917" s="48"/>
      <c r="DV917" s="48"/>
      <c r="DW917" s="48"/>
      <c r="DX917" s="48"/>
      <c r="DY917" s="48"/>
      <c r="DZ917" s="48"/>
      <c r="EA917" s="48"/>
      <c r="EB917" s="48"/>
      <c r="EC917" s="48"/>
      <c r="ED917" s="48"/>
      <c r="EE917" s="48"/>
      <c r="EF917" s="48"/>
      <c r="EG917" s="48"/>
      <c r="EH917" s="48"/>
      <c r="EI917" s="48"/>
      <c r="EJ917" s="48"/>
      <c r="EK917" s="48"/>
      <c r="EL917" s="48"/>
      <c r="EM917" s="48"/>
      <c r="EN917" s="48"/>
      <c r="EO917" s="48"/>
      <c r="EP917" s="48"/>
      <c r="EQ917" s="48"/>
      <c r="ER917" s="48"/>
      <c r="ES917" s="48"/>
      <c r="ET917" s="48"/>
      <c r="EU917" s="48"/>
      <c r="EV917" s="48"/>
      <c r="EW917" s="48"/>
      <c r="EX917" s="48"/>
      <c r="EY917" s="48"/>
      <c r="EZ917" s="48"/>
      <c r="FA917" s="48"/>
      <c r="FB917" s="48"/>
      <c r="FC917" s="48"/>
      <c r="FD917" s="48"/>
      <c r="FE917" s="48"/>
      <c r="FF917" s="48"/>
      <c r="FG917" s="48"/>
      <c r="FH917" s="48"/>
      <c r="FI917" s="48"/>
      <c r="FJ917" s="48"/>
      <c r="FK917" s="48"/>
      <c r="FL917" s="48"/>
      <c r="FM917" s="48"/>
      <c r="FN917" s="48"/>
      <c r="FO917" s="48"/>
      <c r="FP917" s="48"/>
      <c r="FQ917" s="48"/>
      <c r="FR917" s="48"/>
      <c r="FS917" s="48"/>
      <c r="FT917" s="48"/>
      <c r="FU917" s="48"/>
      <c r="FV917" s="48"/>
      <c r="FW917" s="48"/>
      <c r="FX917" s="48"/>
      <c r="FY917" s="48"/>
      <c r="FZ917" s="48"/>
      <c r="GA917" s="48"/>
      <c r="GB917" s="48"/>
      <c r="GC917" s="48"/>
      <c r="GD917" s="48"/>
      <c r="GE917" s="48"/>
      <c r="GF917" s="48"/>
      <c r="GG917" s="48"/>
      <c r="GH917" s="48"/>
      <c r="GI917" s="48"/>
      <c r="GJ917" s="48"/>
      <c r="GK917" s="48"/>
      <c r="GL917" s="48"/>
      <c r="GM917" s="48"/>
      <c r="GN917" s="48"/>
      <c r="GO917" s="48"/>
      <c r="GP917" s="48"/>
      <c r="GQ917" s="48"/>
      <c r="GR917" s="48"/>
      <c r="GS917" s="48"/>
      <c r="GT917" s="48"/>
      <c r="GU917" s="48"/>
      <c r="GV917" s="48"/>
      <c r="GW917" s="48"/>
      <c r="GX917" s="48"/>
      <c r="GY917" s="48"/>
      <c r="GZ917" s="48"/>
      <c r="HA917" s="48"/>
      <c r="HB917" s="48"/>
      <c r="HC917" s="48"/>
      <c r="HD917" s="48"/>
      <c r="HE917" s="48"/>
      <c r="HF917" s="48"/>
      <c r="HG917" s="48"/>
      <c r="HH917" s="48"/>
      <c r="HI917" s="48"/>
      <c r="HJ917" s="48"/>
      <c r="HK917" s="48"/>
      <c r="HL917" s="48"/>
      <c r="HM917" s="48"/>
      <c r="HN917" s="48"/>
      <c r="HO917" s="48"/>
      <c r="HP917" s="48"/>
      <c r="HQ917" s="48"/>
      <c r="HR917" s="48"/>
      <c r="HS917" s="48"/>
      <c r="HT917" s="48"/>
      <c r="HU917" s="48"/>
      <c r="HV917" s="48"/>
      <c r="HW917" s="48"/>
      <c r="HX917" s="48"/>
      <c r="HY917" s="48"/>
      <c r="HZ917" s="48"/>
      <c r="IA917" s="48"/>
      <c r="IB917" s="48"/>
      <c r="IC917" s="48"/>
      <c r="ID917" s="48"/>
      <c r="IE917" s="48"/>
      <c r="IF917" s="48"/>
      <c r="IG917" s="48"/>
      <c r="IH917" s="48"/>
      <c r="II917" s="48"/>
      <c r="IJ917" s="48"/>
      <c r="IK917" s="48"/>
      <c r="IL917" s="48"/>
      <c r="IM917" s="48"/>
      <c r="IN917" s="48"/>
      <c r="IO917" s="48"/>
      <c r="IP917" s="48"/>
      <c r="IQ917" s="48"/>
      <c r="IR917" s="48"/>
      <c r="IS917" s="48"/>
      <c r="IT917" s="48"/>
      <c r="IU917" s="48"/>
    </row>
    <row r="918" spans="1:255" s="52" customFormat="1" ht="11.65" customHeight="1">
      <c r="A918" s="74">
        <v>917</v>
      </c>
      <c r="B918" s="55" t="s">
        <v>1358</v>
      </c>
      <c r="C918" s="56" t="s">
        <v>2897</v>
      </c>
      <c r="D918" s="67">
        <v>68</v>
      </c>
      <c r="E918" s="55"/>
      <c r="F918" s="78">
        <v>2681660.8199999998</v>
      </c>
      <c r="G918" s="69" t="s">
        <v>1229</v>
      </c>
      <c r="H918" s="63"/>
      <c r="I918" s="94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  <c r="CC918" s="48"/>
      <c r="CD918" s="48"/>
      <c r="CE918" s="48"/>
      <c r="CF918" s="48"/>
      <c r="CG918" s="48"/>
      <c r="CH918" s="48"/>
      <c r="CI918" s="48"/>
      <c r="CJ918" s="48"/>
      <c r="CK918" s="48"/>
      <c r="CL918" s="48"/>
      <c r="CM918" s="48"/>
      <c r="CN918" s="48"/>
      <c r="CO918" s="48"/>
      <c r="CP918" s="48"/>
      <c r="CQ918" s="48"/>
      <c r="CR918" s="48"/>
      <c r="CS918" s="48"/>
      <c r="CT918" s="48"/>
      <c r="CU918" s="48"/>
      <c r="CV918" s="48"/>
      <c r="CW918" s="48"/>
      <c r="CX918" s="48"/>
      <c r="CY918" s="48"/>
      <c r="CZ918" s="48"/>
      <c r="DA918" s="48"/>
      <c r="DB918" s="48"/>
      <c r="DC918" s="48"/>
      <c r="DD918" s="48"/>
      <c r="DE918" s="48"/>
      <c r="DF918" s="48"/>
      <c r="DG918" s="48"/>
      <c r="DH918" s="48"/>
      <c r="DI918" s="48"/>
      <c r="DJ918" s="48"/>
      <c r="DK918" s="48"/>
      <c r="DL918" s="48"/>
      <c r="DM918" s="48"/>
      <c r="DN918" s="48"/>
      <c r="DO918" s="48"/>
      <c r="DP918" s="48"/>
      <c r="DQ918" s="48"/>
      <c r="DR918" s="48"/>
      <c r="DS918" s="48"/>
      <c r="DT918" s="48"/>
      <c r="DU918" s="48"/>
      <c r="DV918" s="48"/>
      <c r="DW918" s="48"/>
      <c r="DX918" s="48"/>
      <c r="DY918" s="48"/>
      <c r="DZ918" s="48"/>
      <c r="EA918" s="48"/>
      <c r="EB918" s="48"/>
      <c r="EC918" s="48"/>
      <c r="ED918" s="48"/>
      <c r="EE918" s="48"/>
      <c r="EF918" s="48"/>
      <c r="EG918" s="48"/>
      <c r="EH918" s="48"/>
      <c r="EI918" s="48"/>
      <c r="EJ918" s="48"/>
      <c r="EK918" s="48"/>
      <c r="EL918" s="48"/>
      <c r="EM918" s="48"/>
      <c r="EN918" s="48"/>
      <c r="EO918" s="48"/>
      <c r="EP918" s="48"/>
      <c r="EQ918" s="48"/>
      <c r="ER918" s="48"/>
      <c r="ES918" s="48"/>
      <c r="ET918" s="48"/>
      <c r="EU918" s="48"/>
      <c r="EV918" s="48"/>
      <c r="EW918" s="48"/>
      <c r="EX918" s="48"/>
      <c r="EY918" s="48"/>
      <c r="EZ918" s="48"/>
      <c r="FA918" s="48"/>
      <c r="FB918" s="48"/>
      <c r="FC918" s="48"/>
      <c r="FD918" s="48"/>
      <c r="FE918" s="48"/>
      <c r="FF918" s="48"/>
      <c r="FG918" s="48"/>
      <c r="FH918" s="48"/>
      <c r="FI918" s="48"/>
      <c r="FJ918" s="48"/>
      <c r="FK918" s="48"/>
      <c r="FL918" s="48"/>
      <c r="FM918" s="48"/>
      <c r="FN918" s="48"/>
      <c r="FO918" s="48"/>
      <c r="FP918" s="48"/>
      <c r="FQ918" s="48"/>
      <c r="FR918" s="48"/>
      <c r="FS918" s="48"/>
      <c r="FT918" s="48"/>
      <c r="FU918" s="48"/>
      <c r="FV918" s="48"/>
      <c r="FW918" s="48"/>
      <c r="FX918" s="48"/>
      <c r="FY918" s="48"/>
      <c r="FZ918" s="48"/>
      <c r="GA918" s="48"/>
      <c r="GB918" s="48"/>
      <c r="GC918" s="48"/>
      <c r="GD918" s="48"/>
      <c r="GE918" s="48"/>
      <c r="GF918" s="48"/>
      <c r="GG918" s="48"/>
      <c r="GH918" s="48"/>
      <c r="GI918" s="48"/>
      <c r="GJ918" s="48"/>
      <c r="GK918" s="48"/>
      <c r="GL918" s="48"/>
      <c r="GM918" s="48"/>
      <c r="GN918" s="48"/>
      <c r="GO918" s="48"/>
      <c r="GP918" s="48"/>
      <c r="GQ918" s="48"/>
      <c r="GR918" s="48"/>
      <c r="GS918" s="48"/>
      <c r="GT918" s="48"/>
      <c r="GU918" s="48"/>
      <c r="GV918" s="48"/>
      <c r="GW918" s="48"/>
      <c r="GX918" s="48"/>
      <c r="GY918" s="48"/>
      <c r="GZ918" s="48"/>
      <c r="HA918" s="48"/>
      <c r="HB918" s="48"/>
      <c r="HC918" s="48"/>
      <c r="HD918" s="48"/>
      <c r="HE918" s="48"/>
      <c r="HF918" s="48"/>
      <c r="HG918" s="48"/>
      <c r="HH918" s="48"/>
      <c r="HI918" s="48"/>
      <c r="HJ918" s="48"/>
      <c r="HK918" s="48"/>
      <c r="HL918" s="48"/>
      <c r="HM918" s="48"/>
      <c r="HN918" s="48"/>
      <c r="HO918" s="48"/>
      <c r="HP918" s="48"/>
      <c r="HQ918" s="48"/>
      <c r="HR918" s="48"/>
      <c r="HS918" s="48"/>
      <c r="HT918" s="48"/>
      <c r="HU918" s="48"/>
      <c r="HV918" s="48"/>
      <c r="HW918" s="48"/>
      <c r="HX918" s="48"/>
      <c r="HY918" s="48"/>
      <c r="HZ918" s="48"/>
      <c r="IA918" s="48"/>
      <c r="IB918" s="48"/>
      <c r="IC918" s="48"/>
      <c r="ID918" s="48"/>
      <c r="IE918" s="48"/>
      <c r="IF918" s="48"/>
      <c r="IG918" s="48"/>
      <c r="IH918" s="48"/>
      <c r="II918" s="48"/>
      <c r="IJ918" s="48"/>
      <c r="IK918" s="48"/>
      <c r="IL918" s="48"/>
      <c r="IM918" s="48"/>
      <c r="IN918" s="48"/>
      <c r="IO918" s="48"/>
      <c r="IP918" s="48"/>
      <c r="IQ918" s="48"/>
      <c r="IR918" s="48"/>
      <c r="IS918" s="48"/>
      <c r="IT918" s="48"/>
      <c r="IU918" s="48"/>
    </row>
    <row r="919" spans="1:255" s="52" customFormat="1" ht="11.65" customHeight="1">
      <c r="A919" s="74">
        <v>918</v>
      </c>
      <c r="B919" s="55" t="s">
        <v>2896</v>
      </c>
      <c r="C919" s="56" t="s">
        <v>2897</v>
      </c>
      <c r="D919" s="67">
        <v>62</v>
      </c>
      <c r="E919" s="55"/>
      <c r="F919" s="78">
        <v>2688675.59</v>
      </c>
      <c r="G919" s="69" t="s">
        <v>1229</v>
      </c>
      <c r="H919" s="63"/>
      <c r="I919" s="94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  <c r="CC919" s="48"/>
      <c r="CD919" s="48"/>
      <c r="CE919" s="48"/>
      <c r="CF919" s="48"/>
      <c r="CG919" s="48"/>
      <c r="CH919" s="48"/>
      <c r="CI919" s="48"/>
      <c r="CJ919" s="48"/>
      <c r="CK919" s="48"/>
      <c r="CL919" s="48"/>
      <c r="CM919" s="48"/>
      <c r="CN919" s="48"/>
      <c r="CO919" s="48"/>
      <c r="CP919" s="48"/>
      <c r="CQ919" s="48"/>
      <c r="CR919" s="48"/>
      <c r="CS919" s="48"/>
      <c r="CT919" s="48"/>
      <c r="CU919" s="48"/>
      <c r="CV919" s="48"/>
      <c r="CW919" s="48"/>
      <c r="CX919" s="48"/>
      <c r="CY919" s="48"/>
      <c r="CZ919" s="48"/>
      <c r="DA919" s="48"/>
      <c r="DB919" s="48"/>
      <c r="DC919" s="48"/>
      <c r="DD919" s="48"/>
      <c r="DE919" s="48"/>
      <c r="DF919" s="48"/>
      <c r="DG919" s="48"/>
      <c r="DH919" s="48"/>
      <c r="DI919" s="48"/>
      <c r="DJ919" s="48"/>
      <c r="DK919" s="48"/>
      <c r="DL919" s="48"/>
      <c r="DM919" s="48"/>
      <c r="DN919" s="48"/>
      <c r="DO919" s="48"/>
      <c r="DP919" s="48"/>
      <c r="DQ919" s="48"/>
      <c r="DR919" s="48"/>
      <c r="DS919" s="48"/>
      <c r="DT919" s="48"/>
      <c r="DU919" s="48"/>
      <c r="DV919" s="48"/>
      <c r="DW919" s="48"/>
      <c r="DX919" s="48"/>
      <c r="DY919" s="48"/>
      <c r="DZ919" s="48"/>
      <c r="EA919" s="48"/>
      <c r="EB919" s="48"/>
      <c r="EC919" s="48"/>
      <c r="ED919" s="48"/>
      <c r="EE919" s="48"/>
      <c r="EF919" s="48"/>
      <c r="EG919" s="48"/>
      <c r="EH919" s="48"/>
      <c r="EI919" s="48"/>
      <c r="EJ919" s="48"/>
      <c r="EK919" s="48"/>
      <c r="EL919" s="48"/>
      <c r="EM919" s="48"/>
      <c r="EN919" s="48"/>
      <c r="EO919" s="48"/>
      <c r="EP919" s="48"/>
      <c r="EQ919" s="48"/>
      <c r="ER919" s="48"/>
      <c r="ES919" s="48"/>
      <c r="ET919" s="48"/>
      <c r="EU919" s="48"/>
      <c r="EV919" s="48"/>
      <c r="EW919" s="48"/>
      <c r="EX919" s="48"/>
      <c r="EY919" s="48"/>
      <c r="EZ919" s="48"/>
      <c r="FA919" s="48"/>
      <c r="FB919" s="48"/>
      <c r="FC919" s="48"/>
      <c r="FD919" s="48"/>
      <c r="FE919" s="48"/>
      <c r="FF919" s="48"/>
      <c r="FG919" s="48"/>
      <c r="FH919" s="48"/>
      <c r="FI919" s="48"/>
      <c r="FJ919" s="48"/>
      <c r="FK919" s="48"/>
      <c r="FL919" s="48"/>
      <c r="FM919" s="48"/>
      <c r="FN919" s="48"/>
      <c r="FO919" s="48"/>
      <c r="FP919" s="48"/>
      <c r="FQ919" s="48"/>
      <c r="FR919" s="48"/>
      <c r="FS919" s="48"/>
      <c r="FT919" s="48"/>
      <c r="FU919" s="48"/>
      <c r="FV919" s="48"/>
      <c r="FW919" s="48"/>
      <c r="FX919" s="48"/>
      <c r="FY919" s="48"/>
      <c r="FZ919" s="48"/>
      <c r="GA919" s="48"/>
      <c r="GB919" s="48"/>
      <c r="GC919" s="48"/>
      <c r="GD919" s="48"/>
      <c r="GE919" s="48"/>
      <c r="GF919" s="48"/>
      <c r="GG919" s="48"/>
      <c r="GH919" s="48"/>
      <c r="GI919" s="48"/>
      <c r="GJ919" s="48"/>
      <c r="GK919" s="48"/>
      <c r="GL919" s="48"/>
      <c r="GM919" s="48"/>
      <c r="GN919" s="48"/>
      <c r="GO919" s="48"/>
      <c r="GP919" s="48"/>
      <c r="GQ919" s="48"/>
      <c r="GR919" s="48"/>
      <c r="GS919" s="48"/>
      <c r="GT919" s="48"/>
      <c r="GU919" s="48"/>
      <c r="GV919" s="48"/>
      <c r="GW919" s="48"/>
      <c r="GX919" s="48"/>
      <c r="GY919" s="48"/>
      <c r="GZ919" s="48"/>
      <c r="HA919" s="48"/>
      <c r="HB919" s="48"/>
      <c r="HC919" s="48"/>
      <c r="HD919" s="48"/>
      <c r="HE919" s="48"/>
      <c r="HF919" s="48"/>
      <c r="HG919" s="48"/>
      <c r="HH919" s="48"/>
      <c r="HI919" s="48"/>
      <c r="HJ919" s="48"/>
      <c r="HK919" s="48"/>
      <c r="HL919" s="48"/>
      <c r="HM919" s="48"/>
      <c r="HN919" s="48"/>
      <c r="HO919" s="48"/>
      <c r="HP919" s="48"/>
      <c r="HQ919" s="48"/>
      <c r="HR919" s="48"/>
      <c r="HS919" s="48"/>
      <c r="HT919" s="48"/>
      <c r="HU919" s="48"/>
      <c r="HV919" s="48"/>
      <c r="HW919" s="48"/>
      <c r="HX919" s="48"/>
      <c r="HY919" s="48"/>
      <c r="HZ919" s="48"/>
      <c r="IA919" s="48"/>
      <c r="IB919" s="48"/>
      <c r="IC919" s="48"/>
      <c r="ID919" s="48"/>
      <c r="IE919" s="48"/>
      <c r="IF919" s="48"/>
      <c r="IG919" s="48"/>
      <c r="IH919" s="48"/>
      <c r="II919" s="48"/>
      <c r="IJ919" s="48"/>
      <c r="IK919" s="48"/>
      <c r="IL919" s="48"/>
      <c r="IM919" s="48"/>
      <c r="IN919" s="48"/>
      <c r="IO919" s="48"/>
      <c r="IP919" s="48"/>
      <c r="IQ919" s="48"/>
      <c r="IR919" s="48"/>
      <c r="IS919" s="48"/>
      <c r="IT919" s="48"/>
      <c r="IU919" s="48"/>
    </row>
    <row r="920" spans="1:255" s="52" customFormat="1" ht="11.65" customHeight="1">
      <c r="A920" s="74">
        <v>919</v>
      </c>
      <c r="B920" s="55" t="s">
        <v>1360</v>
      </c>
      <c r="C920" s="56" t="s">
        <v>2897</v>
      </c>
      <c r="D920" s="67">
        <v>76</v>
      </c>
      <c r="E920" s="55"/>
      <c r="F920" s="78">
        <v>2703185.6</v>
      </c>
      <c r="G920" s="69" t="s">
        <v>1229</v>
      </c>
      <c r="H920" s="63"/>
      <c r="I920" s="94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  <c r="CC920" s="48"/>
      <c r="CD920" s="48"/>
      <c r="CE920" s="48"/>
      <c r="CF920" s="48"/>
      <c r="CG920" s="48"/>
      <c r="CH920" s="48"/>
      <c r="CI920" s="48"/>
      <c r="CJ920" s="48"/>
      <c r="CK920" s="48"/>
      <c r="CL920" s="48"/>
      <c r="CM920" s="48"/>
      <c r="CN920" s="48"/>
      <c r="CO920" s="48"/>
      <c r="CP920" s="48"/>
      <c r="CQ920" s="48"/>
      <c r="CR920" s="48"/>
      <c r="CS920" s="48"/>
      <c r="CT920" s="48"/>
      <c r="CU920" s="48"/>
      <c r="CV920" s="48"/>
      <c r="CW920" s="48"/>
      <c r="CX920" s="48"/>
      <c r="CY920" s="48"/>
      <c r="CZ920" s="48"/>
      <c r="DA920" s="48"/>
      <c r="DB920" s="48"/>
      <c r="DC920" s="48"/>
      <c r="DD920" s="48"/>
      <c r="DE920" s="48"/>
      <c r="DF920" s="48"/>
      <c r="DG920" s="48"/>
      <c r="DH920" s="48"/>
      <c r="DI920" s="48"/>
      <c r="DJ920" s="48"/>
      <c r="DK920" s="48"/>
      <c r="DL920" s="48"/>
      <c r="DM920" s="48"/>
      <c r="DN920" s="48"/>
      <c r="DO920" s="48"/>
      <c r="DP920" s="48"/>
      <c r="DQ920" s="48"/>
      <c r="DR920" s="48"/>
      <c r="DS920" s="48"/>
      <c r="DT920" s="48"/>
      <c r="DU920" s="48"/>
      <c r="DV920" s="48"/>
      <c r="DW920" s="48"/>
      <c r="DX920" s="48"/>
      <c r="DY920" s="48"/>
      <c r="DZ920" s="48"/>
      <c r="EA920" s="48"/>
      <c r="EB920" s="48"/>
      <c r="EC920" s="48"/>
      <c r="ED920" s="48"/>
      <c r="EE920" s="48"/>
      <c r="EF920" s="48"/>
      <c r="EG920" s="48"/>
      <c r="EH920" s="48"/>
      <c r="EI920" s="48"/>
      <c r="EJ920" s="48"/>
      <c r="EK920" s="48"/>
      <c r="EL920" s="48"/>
      <c r="EM920" s="48"/>
      <c r="EN920" s="48"/>
      <c r="EO920" s="48"/>
      <c r="EP920" s="48"/>
      <c r="EQ920" s="48"/>
      <c r="ER920" s="48"/>
      <c r="ES920" s="48"/>
      <c r="ET920" s="48"/>
      <c r="EU920" s="48"/>
      <c r="EV920" s="48"/>
      <c r="EW920" s="48"/>
      <c r="EX920" s="48"/>
      <c r="EY920" s="48"/>
      <c r="EZ920" s="48"/>
      <c r="FA920" s="48"/>
      <c r="FB920" s="48"/>
      <c r="FC920" s="48"/>
      <c r="FD920" s="48"/>
      <c r="FE920" s="48"/>
      <c r="FF920" s="48"/>
      <c r="FG920" s="48"/>
      <c r="FH920" s="48"/>
      <c r="FI920" s="48"/>
      <c r="FJ920" s="48"/>
      <c r="FK920" s="48"/>
      <c r="FL920" s="48"/>
      <c r="FM920" s="48"/>
      <c r="FN920" s="48"/>
      <c r="FO920" s="48"/>
      <c r="FP920" s="48"/>
      <c r="FQ920" s="48"/>
      <c r="FR920" s="48"/>
      <c r="FS920" s="48"/>
      <c r="FT920" s="48"/>
      <c r="FU920" s="48"/>
      <c r="FV920" s="48"/>
      <c r="FW920" s="48"/>
      <c r="FX920" s="48"/>
      <c r="FY920" s="48"/>
      <c r="FZ920" s="48"/>
      <c r="GA920" s="48"/>
      <c r="GB920" s="48"/>
      <c r="GC920" s="48"/>
      <c r="GD920" s="48"/>
      <c r="GE920" s="48"/>
      <c r="GF920" s="48"/>
      <c r="GG920" s="48"/>
      <c r="GH920" s="48"/>
      <c r="GI920" s="48"/>
      <c r="GJ920" s="48"/>
      <c r="GK920" s="48"/>
      <c r="GL920" s="48"/>
      <c r="GM920" s="48"/>
      <c r="GN920" s="48"/>
      <c r="GO920" s="48"/>
      <c r="GP920" s="48"/>
      <c r="GQ920" s="48"/>
      <c r="GR920" s="48"/>
      <c r="GS920" s="48"/>
      <c r="GT920" s="48"/>
      <c r="GU920" s="48"/>
      <c r="GV920" s="48"/>
      <c r="GW920" s="48"/>
      <c r="GX920" s="48"/>
      <c r="GY920" s="48"/>
      <c r="GZ920" s="48"/>
      <c r="HA920" s="48"/>
      <c r="HB920" s="48"/>
      <c r="HC920" s="48"/>
      <c r="HD920" s="48"/>
      <c r="HE920" s="48"/>
      <c r="HF920" s="48"/>
      <c r="HG920" s="48"/>
      <c r="HH920" s="48"/>
      <c r="HI920" s="48"/>
      <c r="HJ920" s="48"/>
      <c r="HK920" s="48"/>
      <c r="HL920" s="48"/>
      <c r="HM920" s="48"/>
      <c r="HN920" s="48"/>
      <c r="HO920" s="48"/>
      <c r="HP920" s="48"/>
      <c r="HQ920" s="48"/>
      <c r="HR920" s="48"/>
      <c r="HS920" s="48"/>
      <c r="HT920" s="48"/>
      <c r="HU920" s="48"/>
      <c r="HV920" s="48"/>
      <c r="HW920" s="48"/>
      <c r="HX920" s="48"/>
      <c r="HY920" s="48"/>
      <c r="HZ920" s="48"/>
      <c r="IA920" s="48"/>
      <c r="IB920" s="48"/>
      <c r="IC920" s="48"/>
      <c r="ID920" s="48"/>
      <c r="IE920" s="48"/>
      <c r="IF920" s="48"/>
      <c r="IG920" s="48"/>
      <c r="IH920" s="48"/>
      <c r="II920" s="48"/>
      <c r="IJ920" s="48"/>
      <c r="IK920" s="48"/>
      <c r="IL920" s="48"/>
      <c r="IM920" s="48"/>
      <c r="IN920" s="48"/>
      <c r="IO920" s="48"/>
      <c r="IP920" s="48"/>
      <c r="IQ920" s="48"/>
      <c r="IR920" s="48"/>
      <c r="IS920" s="48"/>
      <c r="IT920" s="48"/>
      <c r="IU920" s="48"/>
    </row>
    <row r="921" spans="1:255" s="52" customFormat="1" ht="11.65" customHeight="1">
      <c r="A921" s="74">
        <v>920</v>
      </c>
      <c r="B921" s="55" t="s">
        <v>1360</v>
      </c>
      <c r="C921" s="56" t="s">
        <v>2897</v>
      </c>
      <c r="D921" s="67">
        <v>74</v>
      </c>
      <c r="E921" s="55"/>
      <c r="F921" s="78">
        <v>2705299.64</v>
      </c>
      <c r="G921" s="69" t="s">
        <v>1229</v>
      </c>
      <c r="H921" s="63"/>
      <c r="I921" s="94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  <c r="CC921" s="48"/>
      <c r="CD921" s="48"/>
      <c r="CE921" s="48"/>
      <c r="CF921" s="48"/>
      <c r="CG921" s="48"/>
      <c r="CH921" s="48"/>
      <c r="CI921" s="48"/>
      <c r="CJ921" s="48"/>
      <c r="CK921" s="48"/>
      <c r="CL921" s="48"/>
      <c r="CM921" s="48"/>
      <c r="CN921" s="48"/>
      <c r="CO921" s="48"/>
      <c r="CP921" s="48"/>
      <c r="CQ921" s="48"/>
      <c r="CR921" s="48"/>
      <c r="CS921" s="48"/>
      <c r="CT921" s="48"/>
      <c r="CU921" s="48"/>
      <c r="CV921" s="48"/>
      <c r="CW921" s="48"/>
      <c r="CX921" s="48"/>
      <c r="CY921" s="48"/>
      <c r="CZ921" s="48"/>
      <c r="DA921" s="48"/>
      <c r="DB921" s="48"/>
      <c r="DC921" s="48"/>
      <c r="DD921" s="48"/>
      <c r="DE921" s="48"/>
      <c r="DF921" s="48"/>
      <c r="DG921" s="48"/>
      <c r="DH921" s="48"/>
      <c r="DI921" s="48"/>
      <c r="DJ921" s="48"/>
      <c r="DK921" s="48"/>
      <c r="DL921" s="48"/>
      <c r="DM921" s="48"/>
      <c r="DN921" s="48"/>
      <c r="DO921" s="48"/>
      <c r="DP921" s="48"/>
      <c r="DQ921" s="48"/>
      <c r="DR921" s="48"/>
      <c r="DS921" s="48"/>
      <c r="DT921" s="48"/>
      <c r="DU921" s="48"/>
      <c r="DV921" s="48"/>
      <c r="DW921" s="48"/>
      <c r="DX921" s="48"/>
      <c r="DY921" s="48"/>
      <c r="DZ921" s="48"/>
      <c r="EA921" s="48"/>
      <c r="EB921" s="48"/>
      <c r="EC921" s="48"/>
      <c r="ED921" s="48"/>
      <c r="EE921" s="48"/>
      <c r="EF921" s="48"/>
      <c r="EG921" s="48"/>
      <c r="EH921" s="48"/>
      <c r="EI921" s="48"/>
      <c r="EJ921" s="48"/>
      <c r="EK921" s="48"/>
      <c r="EL921" s="48"/>
      <c r="EM921" s="48"/>
      <c r="EN921" s="48"/>
      <c r="EO921" s="48"/>
      <c r="EP921" s="48"/>
      <c r="EQ921" s="48"/>
      <c r="ER921" s="48"/>
      <c r="ES921" s="48"/>
      <c r="ET921" s="48"/>
      <c r="EU921" s="48"/>
      <c r="EV921" s="48"/>
      <c r="EW921" s="48"/>
      <c r="EX921" s="48"/>
      <c r="EY921" s="48"/>
      <c r="EZ921" s="48"/>
      <c r="FA921" s="48"/>
      <c r="FB921" s="48"/>
      <c r="FC921" s="48"/>
      <c r="FD921" s="48"/>
      <c r="FE921" s="48"/>
      <c r="FF921" s="48"/>
      <c r="FG921" s="48"/>
      <c r="FH921" s="48"/>
      <c r="FI921" s="48"/>
      <c r="FJ921" s="48"/>
      <c r="FK921" s="48"/>
      <c r="FL921" s="48"/>
      <c r="FM921" s="48"/>
      <c r="FN921" s="48"/>
      <c r="FO921" s="48"/>
      <c r="FP921" s="48"/>
      <c r="FQ921" s="48"/>
      <c r="FR921" s="48"/>
      <c r="FS921" s="48"/>
      <c r="FT921" s="48"/>
      <c r="FU921" s="48"/>
      <c r="FV921" s="48"/>
      <c r="FW921" s="48"/>
      <c r="FX921" s="48"/>
      <c r="FY921" s="48"/>
      <c r="FZ921" s="48"/>
      <c r="GA921" s="48"/>
      <c r="GB921" s="48"/>
      <c r="GC921" s="48"/>
      <c r="GD921" s="48"/>
      <c r="GE921" s="48"/>
      <c r="GF921" s="48"/>
      <c r="GG921" s="48"/>
      <c r="GH921" s="48"/>
      <c r="GI921" s="48"/>
      <c r="GJ921" s="48"/>
      <c r="GK921" s="48"/>
      <c r="GL921" s="48"/>
      <c r="GM921" s="48"/>
      <c r="GN921" s="48"/>
      <c r="GO921" s="48"/>
      <c r="GP921" s="48"/>
      <c r="GQ921" s="48"/>
      <c r="GR921" s="48"/>
      <c r="GS921" s="48"/>
      <c r="GT921" s="48"/>
      <c r="GU921" s="48"/>
      <c r="GV921" s="48"/>
      <c r="GW921" s="48"/>
      <c r="GX921" s="48"/>
      <c r="GY921" s="48"/>
      <c r="GZ921" s="48"/>
      <c r="HA921" s="48"/>
      <c r="HB921" s="48"/>
      <c r="HC921" s="48"/>
      <c r="HD921" s="48"/>
      <c r="HE921" s="48"/>
      <c r="HF921" s="48"/>
      <c r="HG921" s="48"/>
      <c r="HH921" s="48"/>
      <c r="HI921" s="48"/>
      <c r="HJ921" s="48"/>
      <c r="HK921" s="48"/>
      <c r="HL921" s="48"/>
      <c r="HM921" s="48"/>
      <c r="HN921" s="48"/>
      <c r="HO921" s="48"/>
      <c r="HP921" s="48"/>
      <c r="HQ921" s="48"/>
      <c r="HR921" s="48"/>
      <c r="HS921" s="48"/>
      <c r="HT921" s="48"/>
      <c r="HU921" s="48"/>
      <c r="HV921" s="48"/>
      <c r="HW921" s="48"/>
      <c r="HX921" s="48"/>
      <c r="HY921" s="48"/>
      <c r="HZ921" s="48"/>
      <c r="IA921" s="48"/>
      <c r="IB921" s="48"/>
      <c r="IC921" s="48"/>
      <c r="ID921" s="48"/>
      <c r="IE921" s="48"/>
      <c r="IF921" s="48"/>
      <c r="IG921" s="48"/>
      <c r="IH921" s="48"/>
      <c r="II921" s="48"/>
      <c r="IJ921" s="48"/>
      <c r="IK921" s="48"/>
      <c r="IL921" s="48"/>
      <c r="IM921" s="48"/>
      <c r="IN921" s="48"/>
      <c r="IO921" s="48"/>
      <c r="IP921" s="48"/>
      <c r="IQ921" s="48"/>
      <c r="IR921" s="48"/>
      <c r="IS921" s="48"/>
      <c r="IT921" s="48"/>
      <c r="IU921" s="48"/>
    </row>
    <row r="922" spans="1:255" s="52" customFormat="1" ht="11.65" customHeight="1">
      <c r="A922" s="74">
        <v>921</v>
      </c>
      <c r="B922" s="55" t="s">
        <v>1360</v>
      </c>
      <c r="C922" s="56" t="s">
        <v>2897</v>
      </c>
      <c r="D922" s="67">
        <v>72</v>
      </c>
      <c r="E922" s="55"/>
      <c r="F922" s="78">
        <v>2714716.73</v>
      </c>
      <c r="G922" s="69" t="s">
        <v>1229</v>
      </c>
      <c r="H922" s="63"/>
      <c r="I922" s="94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  <c r="CC922" s="48"/>
      <c r="CD922" s="48"/>
      <c r="CE922" s="48"/>
      <c r="CF922" s="48"/>
      <c r="CG922" s="48"/>
      <c r="CH922" s="48"/>
      <c r="CI922" s="48"/>
      <c r="CJ922" s="48"/>
      <c r="CK922" s="48"/>
      <c r="CL922" s="48"/>
      <c r="CM922" s="48"/>
      <c r="CN922" s="48"/>
      <c r="CO922" s="48"/>
      <c r="CP922" s="48"/>
      <c r="CQ922" s="48"/>
      <c r="CR922" s="48"/>
      <c r="CS922" s="48"/>
      <c r="CT922" s="48"/>
      <c r="CU922" s="48"/>
      <c r="CV922" s="48"/>
      <c r="CW922" s="48"/>
      <c r="CX922" s="48"/>
      <c r="CY922" s="48"/>
      <c r="CZ922" s="48"/>
      <c r="DA922" s="48"/>
      <c r="DB922" s="48"/>
      <c r="DC922" s="48"/>
      <c r="DD922" s="48"/>
      <c r="DE922" s="48"/>
      <c r="DF922" s="48"/>
      <c r="DG922" s="48"/>
      <c r="DH922" s="48"/>
      <c r="DI922" s="48"/>
      <c r="DJ922" s="48"/>
      <c r="DK922" s="48"/>
      <c r="DL922" s="48"/>
      <c r="DM922" s="48"/>
      <c r="DN922" s="48"/>
      <c r="DO922" s="48"/>
      <c r="DP922" s="48"/>
      <c r="DQ922" s="48"/>
      <c r="DR922" s="48"/>
      <c r="DS922" s="48"/>
      <c r="DT922" s="48"/>
      <c r="DU922" s="48"/>
      <c r="DV922" s="48"/>
      <c r="DW922" s="48"/>
      <c r="DX922" s="48"/>
      <c r="DY922" s="48"/>
      <c r="DZ922" s="48"/>
      <c r="EA922" s="48"/>
      <c r="EB922" s="48"/>
      <c r="EC922" s="48"/>
      <c r="ED922" s="48"/>
      <c r="EE922" s="48"/>
      <c r="EF922" s="48"/>
      <c r="EG922" s="48"/>
      <c r="EH922" s="48"/>
      <c r="EI922" s="48"/>
      <c r="EJ922" s="48"/>
      <c r="EK922" s="48"/>
      <c r="EL922" s="48"/>
      <c r="EM922" s="48"/>
      <c r="EN922" s="48"/>
      <c r="EO922" s="48"/>
      <c r="EP922" s="48"/>
      <c r="EQ922" s="48"/>
      <c r="ER922" s="48"/>
      <c r="ES922" s="48"/>
      <c r="ET922" s="48"/>
      <c r="EU922" s="48"/>
      <c r="EV922" s="48"/>
      <c r="EW922" s="48"/>
      <c r="EX922" s="48"/>
      <c r="EY922" s="48"/>
      <c r="EZ922" s="48"/>
      <c r="FA922" s="48"/>
      <c r="FB922" s="48"/>
      <c r="FC922" s="48"/>
      <c r="FD922" s="48"/>
      <c r="FE922" s="48"/>
      <c r="FF922" s="48"/>
      <c r="FG922" s="48"/>
      <c r="FH922" s="48"/>
      <c r="FI922" s="48"/>
      <c r="FJ922" s="48"/>
      <c r="FK922" s="48"/>
      <c r="FL922" s="48"/>
      <c r="FM922" s="48"/>
      <c r="FN922" s="48"/>
      <c r="FO922" s="48"/>
      <c r="FP922" s="48"/>
      <c r="FQ922" s="48"/>
      <c r="FR922" s="48"/>
      <c r="FS922" s="48"/>
      <c r="FT922" s="48"/>
      <c r="FU922" s="48"/>
      <c r="FV922" s="48"/>
      <c r="FW922" s="48"/>
      <c r="FX922" s="48"/>
      <c r="FY922" s="48"/>
      <c r="FZ922" s="48"/>
      <c r="GA922" s="48"/>
      <c r="GB922" s="48"/>
      <c r="GC922" s="48"/>
      <c r="GD922" s="48"/>
      <c r="GE922" s="48"/>
      <c r="GF922" s="48"/>
      <c r="GG922" s="48"/>
      <c r="GH922" s="48"/>
      <c r="GI922" s="48"/>
      <c r="GJ922" s="48"/>
      <c r="GK922" s="48"/>
      <c r="GL922" s="48"/>
      <c r="GM922" s="48"/>
      <c r="GN922" s="48"/>
      <c r="GO922" s="48"/>
      <c r="GP922" s="48"/>
      <c r="GQ922" s="48"/>
      <c r="GR922" s="48"/>
      <c r="GS922" s="48"/>
      <c r="GT922" s="48"/>
      <c r="GU922" s="48"/>
      <c r="GV922" s="48"/>
      <c r="GW922" s="48"/>
      <c r="GX922" s="48"/>
      <c r="GY922" s="48"/>
      <c r="GZ922" s="48"/>
      <c r="HA922" s="48"/>
      <c r="HB922" s="48"/>
      <c r="HC922" s="48"/>
      <c r="HD922" s="48"/>
      <c r="HE922" s="48"/>
      <c r="HF922" s="48"/>
      <c r="HG922" s="48"/>
      <c r="HH922" s="48"/>
      <c r="HI922" s="48"/>
      <c r="HJ922" s="48"/>
      <c r="HK922" s="48"/>
      <c r="HL922" s="48"/>
      <c r="HM922" s="48"/>
      <c r="HN922" s="48"/>
      <c r="HO922" s="48"/>
      <c r="HP922" s="48"/>
      <c r="HQ922" s="48"/>
      <c r="HR922" s="48"/>
      <c r="HS922" s="48"/>
      <c r="HT922" s="48"/>
      <c r="HU922" s="48"/>
      <c r="HV922" s="48"/>
      <c r="HW922" s="48"/>
      <c r="HX922" s="48"/>
      <c r="HY922" s="48"/>
      <c r="HZ922" s="48"/>
      <c r="IA922" s="48"/>
      <c r="IB922" s="48"/>
      <c r="IC922" s="48"/>
      <c r="ID922" s="48"/>
      <c r="IE922" s="48"/>
      <c r="IF922" s="48"/>
      <c r="IG922" s="48"/>
      <c r="IH922" s="48"/>
      <c r="II922" s="48"/>
      <c r="IJ922" s="48"/>
      <c r="IK922" s="48"/>
      <c r="IL922" s="48"/>
      <c r="IM922" s="48"/>
      <c r="IN922" s="48"/>
      <c r="IO922" s="48"/>
      <c r="IP922" s="48"/>
      <c r="IQ922" s="48"/>
      <c r="IR922" s="48"/>
      <c r="IS922" s="48"/>
      <c r="IT922" s="48"/>
      <c r="IU922" s="48"/>
    </row>
    <row r="923" spans="1:255" s="52" customFormat="1" ht="11.65" customHeight="1">
      <c r="A923" s="74">
        <v>922</v>
      </c>
      <c r="B923" s="55" t="s">
        <v>2900</v>
      </c>
      <c r="C923" s="56" t="s">
        <v>2897</v>
      </c>
      <c r="D923" s="67">
        <v>12</v>
      </c>
      <c r="E923" s="55"/>
      <c r="F923" s="78">
        <v>2716542.49</v>
      </c>
      <c r="G923" s="69" t="s">
        <v>1229</v>
      </c>
      <c r="H923" s="63"/>
      <c r="I923" s="94"/>
      <c r="J923" s="54"/>
      <c r="K923" s="48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4"/>
      <c r="BQ923" s="54"/>
      <c r="BR923" s="54"/>
      <c r="BS923" s="54"/>
      <c r="BT923" s="54"/>
      <c r="BU923" s="54"/>
      <c r="BV923" s="54"/>
      <c r="BW923" s="54"/>
      <c r="BX923" s="54"/>
      <c r="BY923" s="54"/>
      <c r="BZ923" s="54"/>
      <c r="CA923" s="54"/>
      <c r="CB923" s="54"/>
      <c r="CC923" s="54"/>
      <c r="CD923" s="54"/>
      <c r="CE923" s="54"/>
      <c r="CF923" s="54"/>
      <c r="CG923" s="54"/>
      <c r="CH923" s="54"/>
      <c r="CI923" s="54"/>
      <c r="CJ923" s="54"/>
      <c r="CK923" s="54"/>
      <c r="CL923" s="54"/>
      <c r="CM923" s="54"/>
      <c r="CN923" s="54"/>
      <c r="CO923" s="54"/>
      <c r="CP923" s="54"/>
      <c r="CQ923" s="54"/>
      <c r="CR923" s="54"/>
      <c r="CS923" s="54"/>
      <c r="CT923" s="54"/>
      <c r="CU923" s="54"/>
      <c r="CV923" s="54"/>
      <c r="CW923" s="54"/>
      <c r="CX923" s="54"/>
      <c r="CY923" s="54"/>
      <c r="CZ923" s="54"/>
      <c r="DA923" s="54"/>
      <c r="DB923" s="54"/>
      <c r="DC923" s="54"/>
      <c r="DD923" s="54"/>
      <c r="DE923" s="54"/>
      <c r="DF923" s="54"/>
      <c r="DG923" s="54"/>
      <c r="DH923" s="54"/>
      <c r="DI923" s="54"/>
      <c r="DJ923" s="54"/>
      <c r="DK923" s="54"/>
      <c r="DL923" s="54"/>
      <c r="DM923" s="54"/>
      <c r="DN923" s="54"/>
      <c r="DO923" s="54"/>
      <c r="DP923" s="54"/>
      <c r="DQ923" s="54"/>
      <c r="DR923" s="54"/>
      <c r="DS923" s="54"/>
      <c r="DT923" s="54"/>
      <c r="DU923" s="54"/>
      <c r="DV923" s="54"/>
      <c r="DW923" s="54"/>
      <c r="DX923" s="54"/>
      <c r="DY923" s="54"/>
      <c r="DZ923" s="54"/>
      <c r="EA923" s="54"/>
      <c r="EB923" s="54"/>
      <c r="EC923" s="54"/>
      <c r="ED923" s="54"/>
      <c r="EE923" s="54"/>
      <c r="EF923" s="54"/>
      <c r="EG923" s="54"/>
      <c r="EH923" s="54"/>
      <c r="EI923" s="54"/>
      <c r="EJ923" s="54"/>
      <c r="EK923" s="54"/>
      <c r="EL923" s="54"/>
      <c r="EM923" s="54"/>
      <c r="EN923" s="54"/>
      <c r="EO923" s="54"/>
      <c r="EP923" s="54"/>
      <c r="EQ923" s="54"/>
      <c r="ER923" s="54"/>
      <c r="ES923" s="54"/>
      <c r="ET923" s="54"/>
      <c r="EU923" s="54"/>
      <c r="EV923" s="54"/>
      <c r="EW923" s="54"/>
      <c r="EX923" s="54"/>
      <c r="EY923" s="54"/>
      <c r="EZ923" s="54"/>
      <c r="FA923" s="54"/>
      <c r="FB923" s="54"/>
      <c r="FC923" s="54"/>
      <c r="FD923" s="54"/>
      <c r="FE923" s="54"/>
      <c r="FF923" s="54"/>
      <c r="FG923" s="54"/>
      <c r="FH923" s="54"/>
      <c r="FI923" s="54"/>
      <c r="FJ923" s="54"/>
      <c r="FK923" s="54"/>
      <c r="FL923" s="54"/>
      <c r="FM923" s="54"/>
      <c r="FN923" s="54"/>
      <c r="FO923" s="54"/>
      <c r="FP923" s="54"/>
      <c r="FQ923" s="54"/>
      <c r="FR923" s="54"/>
      <c r="FS923" s="54"/>
      <c r="FT923" s="54"/>
      <c r="FU923" s="54"/>
      <c r="FV923" s="54"/>
      <c r="FW923" s="54"/>
      <c r="FX923" s="54"/>
      <c r="FY923" s="54"/>
      <c r="FZ923" s="54"/>
      <c r="GA923" s="54"/>
      <c r="GB923" s="54"/>
      <c r="GC923" s="54"/>
      <c r="GD923" s="54"/>
      <c r="GE923" s="54"/>
      <c r="GF923" s="54"/>
      <c r="GG923" s="54"/>
      <c r="GH923" s="54"/>
      <c r="GI923" s="54"/>
      <c r="GJ923" s="54"/>
      <c r="GK923" s="54"/>
      <c r="GL923" s="54"/>
      <c r="GM923" s="54"/>
      <c r="GN923" s="54"/>
      <c r="GO923" s="54"/>
      <c r="GP923" s="54"/>
      <c r="GQ923" s="54"/>
      <c r="GR923" s="54"/>
      <c r="GS923" s="54"/>
      <c r="GT923" s="54"/>
      <c r="GU923" s="54"/>
      <c r="GV923" s="54"/>
      <c r="GW923" s="54"/>
      <c r="GX923" s="54"/>
      <c r="GY923" s="54"/>
      <c r="GZ923" s="54"/>
      <c r="HA923" s="54"/>
      <c r="HB923" s="54"/>
      <c r="HC923" s="54"/>
      <c r="HD923" s="54"/>
      <c r="HE923" s="54"/>
      <c r="HF923" s="54"/>
      <c r="HG923" s="54"/>
      <c r="HH923" s="54"/>
      <c r="HI923" s="54"/>
      <c r="HJ923" s="54"/>
      <c r="HK923" s="54"/>
      <c r="HL923" s="54"/>
      <c r="HM923" s="54"/>
      <c r="HN923" s="54"/>
      <c r="HO923" s="54"/>
      <c r="HP923" s="54"/>
      <c r="HQ923" s="54"/>
      <c r="HR923" s="54"/>
      <c r="HS923" s="54"/>
      <c r="HT923" s="54"/>
      <c r="HU923" s="54"/>
      <c r="HV923" s="54"/>
      <c r="HW923" s="54"/>
      <c r="HX923" s="54"/>
      <c r="HY923" s="54"/>
      <c r="HZ923" s="54"/>
      <c r="IA923" s="54"/>
      <c r="IB923" s="54"/>
      <c r="IC923" s="54"/>
      <c r="ID923" s="54"/>
      <c r="IE923" s="54"/>
      <c r="IF923" s="54"/>
      <c r="IG923" s="54"/>
      <c r="IH923" s="54"/>
      <c r="II923" s="54"/>
      <c r="IJ923" s="54"/>
      <c r="IK923" s="54"/>
      <c r="IL923" s="54"/>
      <c r="IM923" s="54"/>
      <c r="IN923" s="54"/>
      <c r="IO923" s="54"/>
      <c r="IP923" s="54"/>
      <c r="IQ923" s="54"/>
      <c r="IR923" s="54"/>
      <c r="IS923" s="54"/>
      <c r="IT923" s="54"/>
      <c r="IU923" s="54"/>
    </row>
    <row r="924" spans="1:255" s="52" customFormat="1" ht="11.65" customHeight="1">
      <c r="A924" s="74">
        <v>923</v>
      </c>
      <c r="B924" s="55" t="s">
        <v>2900</v>
      </c>
      <c r="C924" s="56" t="s">
        <v>2897</v>
      </c>
      <c r="D924" s="67">
        <v>8</v>
      </c>
      <c r="E924" s="55"/>
      <c r="F924" s="78">
        <v>2716542.49</v>
      </c>
      <c r="G924" s="69" t="s">
        <v>1229</v>
      </c>
      <c r="H924" s="63"/>
      <c r="I924" s="94"/>
      <c r="J924" s="54"/>
      <c r="K924" s="48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4"/>
      <c r="BQ924" s="54"/>
      <c r="BR924" s="54"/>
      <c r="BS924" s="54"/>
      <c r="BT924" s="54"/>
      <c r="BU924" s="54"/>
      <c r="BV924" s="54"/>
      <c r="BW924" s="54"/>
      <c r="BX924" s="54"/>
      <c r="BY924" s="54"/>
      <c r="BZ924" s="54"/>
      <c r="CA924" s="54"/>
      <c r="CB924" s="54"/>
      <c r="CC924" s="54"/>
      <c r="CD924" s="54"/>
      <c r="CE924" s="54"/>
      <c r="CF924" s="54"/>
      <c r="CG924" s="54"/>
      <c r="CH924" s="54"/>
      <c r="CI924" s="54"/>
      <c r="CJ924" s="54"/>
      <c r="CK924" s="54"/>
      <c r="CL924" s="54"/>
      <c r="CM924" s="54"/>
      <c r="CN924" s="54"/>
      <c r="CO924" s="54"/>
      <c r="CP924" s="54"/>
      <c r="CQ924" s="54"/>
      <c r="CR924" s="54"/>
      <c r="CS924" s="54"/>
      <c r="CT924" s="54"/>
      <c r="CU924" s="54"/>
      <c r="CV924" s="54"/>
      <c r="CW924" s="54"/>
      <c r="CX924" s="54"/>
      <c r="CY924" s="54"/>
      <c r="CZ924" s="54"/>
      <c r="DA924" s="54"/>
      <c r="DB924" s="54"/>
      <c r="DC924" s="54"/>
      <c r="DD924" s="54"/>
      <c r="DE924" s="54"/>
      <c r="DF924" s="54"/>
      <c r="DG924" s="54"/>
      <c r="DH924" s="54"/>
      <c r="DI924" s="54"/>
      <c r="DJ924" s="54"/>
      <c r="DK924" s="54"/>
      <c r="DL924" s="54"/>
      <c r="DM924" s="54"/>
      <c r="DN924" s="54"/>
      <c r="DO924" s="54"/>
      <c r="DP924" s="54"/>
      <c r="DQ924" s="54"/>
      <c r="DR924" s="54"/>
      <c r="DS924" s="54"/>
      <c r="DT924" s="54"/>
      <c r="DU924" s="54"/>
      <c r="DV924" s="54"/>
      <c r="DW924" s="54"/>
      <c r="DX924" s="54"/>
      <c r="DY924" s="54"/>
      <c r="DZ924" s="54"/>
      <c r="EA924" s="54"/>
      <c r="EB924" s="54"/>
      <c r="EC924" s="54"/>
      <c r="ED924" s="54"/>
      <c r="EE924" s="54"/>
      <c r="EF924" s="54"/>
      <c r="EG924" s="54"/>
      <c r="EH924" s="54"/>
      <c r="EI924" s="54"/>
      <c r="EJ924" s="54"/>
      <c r="EK924" s="54"/>
      <c r="EL924" s="54"/>
      <c r="EM924" s="54"/>
      <c r="EN924" s="54"/>
      <c r="EO924" s="54"/>
      <c r="EP924" s="54"/>
      <c r="EQ924" s="54"/>
      <c r="ER924" s="54"/>
      <c r="ES924" s="54"/>
      <c r="ET924" s="54"/>
      <c r="EU924" s="54"/>
      <c r="EV924" s="54"/>
      <c r="EW924" s="54"/>
      <c r="EX924" s="54"/>
      <c r="EY924" s="54"/>
      <c r="EZ924" s="54"/>
      <c r="FA924" s="54"/>
      <c r="FB924" s="54"/>
      <c r="FC924" s="54"/>
      <c r="FD924" s="54"/>
      <c r="FE924" s="54"/>
      <c r="FF924" s="54"/>
      <c r="FG924" s="54"/>
      <c r="FH924" s="54"/>
      <c r="FI924" s="54"/>
      <c r="FJ924" s="54"/>
      <c r="FK924" s="54"/>
      <c r="FL924" s="54"/>
      <c r="FM924" s="54"/>
      <c r="FN924" s="54"/>
      <c r="FO924" s="54"/>
      <c r="FP924" s="54"/>
      <c r="FQ924" s="54"/>
      <c r="FR924" s="54"/>
      <c r="FS924" s="54"/>
      <c r="FT924" s="54"/>
      <c r="FU924" s="54"/>
      <c r="FV924" s="54"/>
      <c r="FW924" s="54"/>
      <c r="FX924" s="54"/>
      <c r="FY924" s="54"/>
      <c r="FZ924" s="54"/>
      <c r="GA924" s="54"/>
      <c r="GB924" s="54"/>
      <c r="GC924" s="54"/>
      <c r="GD924" s="54"/>
      <c r="GE924" s="54"/>
      <c r="GF924" s="54"/>
      <c r="GG924" s="54"/>
      <c r="GH924" s="54"/>
      <c r="GI924" s="54"/>
      <c r="GJ924" s="54"/>
      <c r="GK924" s="54"/>
      <c r="GL924" s="54"/>
      <c r="GM924" s="54"/>
      <c r="GN924" s="54"/>
      <c r="GO924" s="54"/>
      <c r="GP924" s="54"/>
      <c r="GQ924" s="54"/>
      <c r="GR924" s="54"/>
      <c r="GS924" s="54"/>
      <c r="GT924" s="54"/>
      <c r="GU924" s="54"/>
      <c r="GV924" s="54"/>
      <c r="GW924" s="54"/>
      <c r="GX924" s="54"/>
      <c r="GY924" s="54"/>
      <c r="GZ924" s="54"/>
      <c r="HA924" s="54"/>
      <c r="HB924" s="54"/>
      <c r="HC924" s="54"/>
      <c r="HD924" s="54"/>
      <c r="HE924" s="54"/>
      <c r="HF924" s="54"/>
      <c r="HG924" s="54"/>
      <c r="HH924" s="54"/>
      <c r="HI924" s="54"/>
      <c r="HJ924" s="54"/>
      <c r="HK924" s="54"/>
      <c r="HL924" s="54"/>
      <c r="HM924" s="54"/>
      <c r="HN924" s="54"/>
      <c r="HO924" s="54"/>
      <c r="HP924" s="54"/>
      <c r="HQ924" s="54"/>
      <c r="HR924" s="54"/>
      <c r="HS924" s="54"/>
      <c r="HT924" s="54"/>
      <c r="HU924" s="54"/>
      <c r="HV924" s="54"/>
      <c r="HW924" s="54"/>
      <c r="HX924" s="54"/>
      <c r="HY924" s="54"/>
      <c r="HZ924" s="54"/>
      <c r="IA924" s="54"/>
      <c r="IB924" s="54"/>
      <c r="IC924" s="54"/>
      <c r="ID924" s="54"/>
      <c r="IE924" s="54"/>
      <c r="IF924" s="54"/>
      <c r="IG924" s="54"/>
      <c r="IH924" s="54"/>
      <c r="II924" s="54"/>
      <c r="IJ924" s="54"/>
      <c r="IK924" s="54"/>
      <c r="IL924" s="54"/>
      <c r="IM924" s="54"/>
      <c r="IN924" s="54"/>
      <c r="IO924" s="54"/>
      <c r="IP924" s="54"/>
      <c r="IQ924" s="54"/>
      <c r="IR924" s="54"/>
      <c r="IS924" s="54"/>
      <c r="IT924" s="54"/>
      <c r="IU924" s="54"/>
    </row>
    <row r="925" spans="1:255" s="52" customFormat="1" ht="11.65" customHeight="1">
      <c r="A925" s="74">
        <v>924</v>
      </c>
      <c r="B925" s="55" t="s">
        <v>2899</v>
      </c>
      <c r="C925" s="56" t="s">
        <v>2897</v>
      </c>
      <c r="D925" s="67">
        <v>4</v>
      </c>
      <c r="E925" s="55"/>
      <c r="F925" s="78">
        <v>2777273.12</v>
      </c>
      <c r="G925" s="69" t="s">
        <v>1229</v>
      </c>
      <c r="H925" s="63"/>
      <c r="I925" s="94"/>
      <c r="J925" s="54"/>
      <c r="K925" s="48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4"/>
      <c r="BQ925" s="54"/>
      <c r="BR925" s="54"/>
      <c r="BS925" s="54"/>
      <c r="BT925" s="54"/>
      <c r="BU925" s="54"/>
      <c r="BV925" s="54"/>
      <c r="BW925" s="54"/>
      <c r="BX925" s="54"/>
      <c r="BY925" s="54"/>
      <c r="BZ925" s="54"/>
      <c r="CA925" s="54"/>
      <c r="CB925" s="54"/>
      <c r="CC925" s="54"/>
      <c r="CD925" s="54"/>
      <c r="CE925" s="54"/>
      <c r="CF925" s="54"/>
      <c r="CG925" s="54"/>
      <c r="CH925" s="54"/>
      <c r="CI925" s="54"/>
      <c r="CJ925" s="54"/>
      <c r="CK925" s="54"/>
      <c r="CL925" s="54"/>
      <c r="CM925" s="54"/>
      <c r="CN925" s="54"/>
      <c r="CO925" s="54"/>
      <c r="CP925" s="54"/>
      <c r="CQ925" s="54"/>
      <c r="CR925" s="54"/>
      <c r="CS925" s="54"/>
      <c r="CT925" s="54"/>
      <c r="CU925" s="54"/>
      <c r="CV925" s="54"/>
      <c r="CW925" s="54"/>
      <c r="CX925" s="54"/>
      <c r="CY925" s="54"/>
      <c r="CZ925" s="54"/>
      <c r="DA925" s="54"/>
      <c r="DB925" s="54"/>
      <c r="DC925" s="54"/>
      <c r="DD925" s="54"/>
      <c r="DE925" s="54"/>
      <c r="DF925" s="54"/>
      <c r="DG925" s="54"/>
      <c r="DH925" s="54"/>
      <c r="DI925" s="54"/>
      <c r="DJ925" s="54"/>
      <c r="DK925" s="54"/>
      <c r="DL925" s="54"/>
      <c r="DM925" s="54"/>
      <c r="DN925" s="54"/>
      <c r="DO925" s="54"/>
      <c r="DP925" s="54"/>
      <c r="DQ925" s="54"/>
      <c r="DR925" s="54"/>
      <c r="DS925" s="54"/>
      <c r="DT925" s="54"/>
      <c r="DU925" s="54"/>
      <c r="DV925" s="54"/>
      <c r="DW925" s="54"/>
      <c r="DX925" s="54"/>
      <c r="DY925" s="54"/>
      <c r="DZ925" s="54"/>
      <c r="EA925" s="54"/>
      <c r="EB925" s="54"/>
      <c r="EC925" s="54"/>
      <c r="ED925" s="54"/>
      <c r="EE925" s="54"/>
      <c r="EF925" s="54"/>
      <c r="EG925" s="54"/>
      <c r="EH925" s="54"/>
      <c r="EI925" s="54"/>
      <c r="EJ925" s="54"/>
      <c r="EK925" s="54"/>
      <c r="EL925" s="54"/>
      <c r="EM925" s="54"/>
      <c r="EN925" s="54"/>
      <c r="EO925" s="54"/>
      <c r="EP925" s="54"/>
      <c r="EQ925" s="54"/>
      <c r="ER925" s="54"/>
      <c r="ES925" s="54"/>
      <c r="ET925" s="54"/>
      <c r="EU925" s="54"/>
      <c r="EV925" s="54"/>
      <c r="EW925" s="54"/>
      <c r="EX925" s="54"/>
      <c r="EY925" s="54"/>
      <c r="EZ925" s="54"/>
      <c r="FA925" s="54"/>
      <c r="FB925" s="54"/>
      <c r="FC925" s="54"/>
      <c r="FD925" s="54"/>
      <c r="FE925" s="54"/>
      <c r="FF925" s="54"/>
      <c r="FG925" s="54"/>
      <c r="FH925" s="54"/>
      <c r="FI925" s="54"/>
      <c r="FJ925" s="54"/>
      <c r="FK925" s="54"/>
      <c r="FL925" s="54"/>
      <c r="FM925" s="54"/>
      <c r="FN925" s="54"/>
      <c r="FO925" s="54"/>
      <c r="FP925" s="54"/>
      <c r="FQ925" s="54"/>
      <c r="FR925" s="54"/>
      <c r="FS925" s="54"/>
      <c r="FT925" s="54"/>
      <c r="FU925" s="54"/>
      <c r="FV925" s="54"/>
      <c r="FW925" s="54"/>
      <c r="FX925" s="54"/>
      <c r="FY925" s="54"/>
      <c r="FZ925" s="54"/>
      <c r="GA925" s="54"/>
      <c r="GB925" s="54"/>
      <c r="GC925" s="54"/>
      <c r="GD925" s="54"/>
      <c r="GE925" s="54"/>
      <c r="GF925" s="54"/>
      <c r="GG925" s="54"/>
      <c r="GH925" s="54"/>
      <c r="GI925" s="54"/>
      <c r="GJ925" s="54"/>
      <c r="GK925" s="54"/>
      <c r="GL925" s="54"/>
      <c r="GM925" s="54"/>
      <c r="GN925" s="54"/>
      <c r="GO925" s="54"/>
      <c r="GP925" s="54"/>
      <c r="GQ925" s="54"/>
      <c r="GR925" s="54"/>
      <c r="GS925" s="54"/>
      <c r="GT925" s="54"/>
      <c r="GU925" s="54"/>
      <c r="GV925" s="54"/>
      <c r="GW925" s="54"/>
      <c r="GX925" s="54"/>
      <c r="GY925" s="54"/>
      <c r="GZ925" s="54"/>
      <c r="HA925" s="54"/>
      <c r="HB925" s="54"/>
      <c r="HC925" s="54"/>
      <c r="HD925" s="54"/>
      <c r="HE925" s="54"/>
      <c r="HF925" s="54"/>
      <c r="HG925" s="54"/>
      <c r="HH925" s="54"/>
      <c r="HI925" s="54"/>
      <c r="HJ925" s="54"/>
      <c r="HK925" s="54"/>
      <c r="HL925" s="54"/>
      <c r="HM925" s="54"/>
      <c r="HN925" s="54"/>
      <c r="HO925" s="54"/>
      <c r="HP925" s="54"/>
      <c r="HQ925" s="54"/>
      <c r="HR925" s="54"/>
      <c r="HS925" s="54"/>
      <c r="HT925" s="54"/>
      <c r="HU925" s="54"/>
      <c r="HV925" s="54"/>
      <c r="HW925" s="54"/>
      <c r="HX925" s="54"/>
      <c r="HY925" s="54"/>
      <c r="HZ925" s="54"/>
      <c r="IA925" s="54"/>
      <c r="IB925" s="54"/>
      <c r="IC925" s="54"/>
      <c r="ID925" s="54"/>
      <c r="IE925" s="54"/>
      <c r="IF925" s="54"/>
      <c r="IG925" s="54"/>
      <c r="IH925" s="54"/>
      <c r="II925" s="54"/>
      <c r="IJ925" s="54"/>
      <c r="IK925" s="54"/>
      <c r="IL925" s="54"/>
      <c r="IM925" s="54"/>
      <c r="IN925" s="54"/>
      <c r="IO925" s="54"/>
      <c r="IP925" s="54"/>
      <c r="IQ925" s="54"/>
      <c r="IR925" s="54"/>
      <c r="IS925" s="54"/>
      <c r="IT925" s="54"/>
      <c r="IU925" s="54"/>
    </row>
    <row r="926" spans="1:255" s="52" customFormat="1" ht="11.65" customHeight="1">
      <c r="A926" s="74">
        <v>925</v>
      </c>
      <c r="B926" s="55" t="s">
        <v>2900</v>
      </c>
      <c r="C926" s="56" t="s">
        <v>2897</v>
      </c>
      <c r="D926" s="67">
        <v>10</v>
      </c>
      <c r="E926" s="55"/>
      <c r="F926" s="78">
        <v>2782366.04</v>
      </c>
      <c r="G926" s="69" t="s">
        <v>1229</v>
      </c>
      <c r="H926" s="63"/>
      <c r="I926" s="94"/>
      <c r="J926" s="54"/>
      <c r="K926" s="48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4"/>
      <c r="BQ926" s="54"/>
      <c r="BR926" s="54"/>
      <c r="BS926" s="54"/>
      <c r="BT926" s="54"/>
      <c r="BU926" s="54"/>
      <c r="BV926" s="54"/>
      <c r="BW926" s="54"/>
      <c r="BX926" s="54"/>
      <c r="BY926" s="54"/>
      <c r="BZ926" s="54"/>
      <c r="CA926" s="54"/>
      <c r="CB926" s="54"/>
      <c r="CC926" s="54"/>
      <c r="CD926" s="54"/>
      <c r="CE926" s="54"/>
      <c r="CF926" s="54"/>
      <c r="CG926" s="54"/>
      <c r="CH926" s="54"/>
      <c r="CI926" s="54"/>
      <c r="CJ926" s="54"/>
      <c r="CK926" s="54"/>
      <c r="CL926" s="54"/>
      <c r="CM926" s="54"/>
      <c r="CN926" s="54"/>
      <c r="CO926" s="54"/>
      <c r="CP926" s="54"/>
      <c r="CQ926" s="54"/>
      <c r="CR926" s="54"/>
      <c r="CS926" s="54"/>
      <c r="CT926" s="54"/>
      <c r="CU926" s="54"/>
      <c r="CV926" s="54"/>
      <c r="CW926" s="54"/>
      <c r="CX926" s="54"/>
      <c r="CY926" s="54"/>
      <c r="CZ926" s="54"/>
      <c r="DA926" s="54"/>
      <c r="DB926" s="54"/>
      <c r="DC926" s="54"/>
      <c r="DD926" s="54"/>
      <c r="DE926" s="54"/>
      <c r="DF926" s="54"/>
      <c r="DG926" s="54"/>
      <c r="DH926" s="54"/>
      <c r="DI926" s="54"/>
      <c r="DJ926" s="54"/>
      <c r="DK926" s="54"/>
      <c r="DL926" s="54"/>
      <c r="DM926" s="54"/>
      <c r="DN926" s="54"/>
      <c r="DO926" s="54"/>
      <c r="DP926" s="54"/>
      <c r="DQ926" s="54"/>
      <c r="DR926" s="54"/>
      <c r="DS926" s="54"/>
      <c r="DT926" s="54"/>
      <c r="DU926" s="54"/>
      <c r="DV926" s="54"/>
      <c r="DW926" s="54"/>
      <c r="DX926" s="54"/>
      <c r="DY926" s="54"/>
      <c r="DZ926" s="54"/>
      <c r="EA926" s="54"/>
      <c r="EB926" s="54"/>
      <c r="EC926" s="54"/>
      <c r="ED926" s="54"/>
      <c r="EE926" s="54"/>
      <c r="EF926" s="54"/>
      <c r="EG926" s="54"/>
      <c r="EH926" s="54"/>
      <c r="EI926" s="54"/>
      <c r="EJ926" s="54"/>
      <c r="EK926" s="54"/>
      <c r="EL926" s="54"/>
      <c r="EM926" s="54"/>
      <c r="EN926" s="54"/>
      <c r="EO926" s="54"/>
      <c r="EP926" s="54"/>
      <c r="EQ926" s="54"/>
      <c r="ER926" s="54"/>
      <c r="ES926" s="54"/>
      <c r="ET926" s="54"/>
      <c r="EU926" s="54"/>
      <c r="EV926" s="54"/>
      <c r="EW926" s="54"/>
      <c r="EX926" s="54"/>
      <c r="EY926" s="54"/>
      <c r="EZ926" s="54"/>
      <c r="FA926" s="54"/>
      <c r="FB926" s="54"/>
      <c r="FC926" s="54"/>
      <c r="FD926" s="54"/>
      <c r="FE926" s="54"/>
      <c r="FF926" s="54"/>
      <c r="FG926" s="54"/>
      <c r="FH926" s="54"/>
      <c r="FI926" s="54"/>
      <c r="FJ926" s="54"/>
      <c r="FK926" s="54"/>
      <c r="FL926" s="54"/>
      <c r="FM926" s="54"/>
      <c r="FN926" s="54"/>
      <c r="FO926" s="54"/>
      <c r="FP926" s="54"/>
      <c r="FQ926" s="54"/>
      <c r="FR926" s="54"/>
      <c r="FS926" s="54"/>
      <c r="FT926" s="54"/>
      <c r="FU926" s="54"/>
      <c r="FV926" s="54"/>
      <c r="FW926" s="54"/>
      <c r="FX926" s="54"/>
      <c r="FY926" s="54"/>
      <c r="FZ926" s="54"/>
      <c r="GA926" s="54"/>
      <c r="GB926" s="54"/>
      <c r="GC926" s="54"/>
      <c r="GD926" s="54"/>
      <c r="GE926" s="54"/>
      <c r="GF926" s="54"/>
      <c r="GG926" s="54"/>
      <c r="GH926" s="54"/>
      <c r="GI926" s="54"/>
      <c r="GJ926" s="54"/>
      <c r="GK926" s="54"/>
      <c r="GL926" s="54"/>
      <c r="GM926" s="54"/>
      <c r="GN926" s="54"/>
      <c r="GO926" s="54"/>
      <c r="GP926" s="54"/>
      <c r="GQ926" s="54"/>
      <c r="GR926" s="54"/>
      <c r="GS926" s="54"/>
      <c r="GT926" s="54"/>
      <c r="GU926" s="54"/>
      <c r="GV926" s="54"/>
      <c r="GW926" s="54"/>
      <c r="GX926" s="54"/>
      <c r="GY926" s="54"/>
      <c r="GZ926" s="54"/>
      <c r="HA926" s="54"/>
      <c r="HB926" s="54"/>
      <c r="HC926" s="54"/>
      <c r="HD926" s="54"/>
      <c r="HE926" s="54"/>
      <c r="HF926" s="54"/>
      <c r="HG926" s="54"/>
      <c r="HH926" s="54"/>
      <c r="HI926" s="54"/>
      <c r="HJ926" s="54"/>
      <c r="HK926" s="54"/>
      <c r="HL926" s="54"/>
      <c r="HM926" s="54"/>
      <c r="HN926" s="54"/>
      <c r="HO926" s="54"/>
      <c r="HP926" s="54"/>
      <c r="HQ926" s="54"/>
      <c r="HR926" s="54"/>
      <c r="HS926" s="54"/>
      <c r="HT926" s="54"/>
      <c r="HU926" s="54"/>
      <c r="HV926" s="54"/>
      <c r="HW926" s="54"/>
      <c r="HX926" s="54"/>
      <c r="HY926" s="54"/>
      <c r="HZ926" s="54"/>
      <c r="IA926" s="54"/>
      <c r="IB926" s="54"/>
      <c r="IC926" s="54"/>
      <c r="ID926" s="54"/>
      <c r="IE926" s="54"/>
      <c r="IF926" s="54"/>
      <c r="IG926" s="54"/>
      <c r="IH926" s="54"/>
      <c r="II926" s="54"/>
      <c r="IJ926" s="54"/>
      <c r="IK926" s="54"/>
      <c r="IL926" s="54"/>
      <c r="IM926" s="54"/>
      <c r="IN926" s="54"/>
      <c r="IO926" s="54"/>
      <c r="IP926" s="54"/>
      <c r="IQ926" s="54"/>
      <c r="IR926" s="54"/>
      <c r="IS926" s="54"/>
      <c r="IT926" s="54"/>
      <c r="IU926" s="54"/>
    </row>
    <row r="927" spans="1:255" s="52" customFormat="1" ht="11.65" customHeight="1">
      <c r="A927" s="74">
        <v>926</v>
      </c>
      <c r="B927" s="55" t="s">
        <v>2901</v>
      </c>
      <c r="C927" s="56" t="s">
        <v>2897</v>
      </c>
      <c r="D927" s="67">
        <v>16</v>
      </c>
      <c r="E927" s="55"/>
      <c r="F927" s="78">
        <v>2782366.04</v>
      </c>
      <c r="G927" s="69" t="s">
        <v>1229</v>
      </c>
      <c r="H927" s="63"/>
      <c r="I927" s="94"/>
      <c r="J927" s="54"/>
      <c r="K927" s="48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4"/>
      <c r="BQ927" s="54"/>
      <c r="BR927" s="54"/>
      <c r="BS927" s="54"/>
      <c r="BT927" s="54"/>
      <c r="BU927" s="54"/>
      <c r="BV927" s="54"/>
      <c r="BW927" s="54"/>
      <c r="BX927" s="54"/>
      <c r="BY927" s="54"/>
      <c r="BZ927" s="54"/>
      <c r="CA927" s="54"/>
      <c r="CB927" s="54"/>
      <c r="CC927" s="54"/>
      <c r="CD927" s="54"/>
      <c r="CE927" s="54"/>
      <c r="CF927" s="54"/>
      <c r="CG927" s="54"/>
      <c r="CH927" s="54"/>
      <c r="CI927" s="54"/>
      <c r="CJ927" s="54"/>
      <c r="CK927" s="54"/>
      <c r="CL927" s="54"/>
      <c r="CM927" s="54"/>
      <c r="CN927" s="54"/>
      <c r="CO927" s="54"/>
      <c r="CP927" s="54"/>
      <c r="CQ927" s="54"/>
      <c r="CR927" s="54"/>
      <c r="CS927" s="54"/>
      <c r="CT927" s="54"/>
      <c r="CU927" s="54"/>
      <c r="CV927" s="54"/>
      <c r="CW927" s="54"/>
      <c r="CX927" s="54"/>
      <c r="CY927" s="54"/>
      <c r="CZ927" s="54"/>
      <c r="DA927" s="54"/>
      <c r="DB927" s="54"/>
      <c r="DC927" s="54"/>
      <c r="DD927" s="54"/>
      <c r="DE927" s="54"/>
      <c r="DF927" s="54"/>
      <c r="DG927" s="54"/>
      <c r="DH927" s="54"/>
      <c r="DI927" s="54"/>
      <c r="DJ927" s="54"/>
      <c r="DK927" s="54"/>
      <c r="DL927" s="54"/>
      <c r="DM927" s="54"/>
      <c r="DN927" s="54"/>
      <c r="DO927" s="54"/>
      <c r="DP927" s="54"/>
      <c r="DQ927" s="54"/>
      <c r="DR927" s="54"/>
      <c r="DS927" s="54"/>
      <c r="DT927" s="54"/>
      <c r="DU927" s="54"/>
      <c r="DV927" s="54"/>
      <c r="DW927" s="54"/>
      <c r="DX927" s="54"/>
      <c r="DY927" s="54"/>
      <c r="DZ927" s="54"/>
      <c r="EA927" s="54"/>
      <c r="EB927" s="54"/>
      <c r="EC927" s="54"/>
      <c r="ED927" s="54"/>
      <c r="EE927" s="54"/>
      <c r="EF927" s="54"/>
      <c r="EG927" s="54"/>
      <c r="EH927" s="54"/>
      <c r="EI927" s="54"/>
      <c r="EJ927" s="54"/>
      <c r="EK927" s="54"/>
      <c r="EL927" s="54"/>
      <c r="EM927" s="54"/>
      <c r="EN927" s="54"/>
      <c r="EO927" s="54"/>
      <c r="EP927" s="54"/>
      <c r="EQ927" s="54"/>
      <c r="ER927" s="54"/>
      <c r="ES927" s="54"/>
      <c r="ET927" s="54"/>
      <c r="EU927" s="54"/>
      <c r="EV927" s="54"/>
      <c r="EW927" s="54"/>
      <c r="EX927" s="54"/>
      <c r="EY927" s="54"/>
      <c r="EZ927" s="54"/>
      <c r="FA927" s="54"/>
      <c r="FB927" s="54"/>
      <c r="FC927" s="54"/>
      <c r="FD927" s="54"/>
      <c r="FE927" s="54"/>
      <c r="FF927" s="54"/>
      <c r="FG927" s="54"/>
      <c r="FH927" s="54"/>
      <c r="FI927" s="54"/>
      <c r="FJ927" s="54"/>
      <c r="FK927" s="54"/>
      <c r="FL927" s="54"/>
      <c r="FM927" s="54"/>
      <c r="FN927" s="54"/>
      <c r="FO927" s="54"/>
      <c r="FP927" s="54"/>
      <c r="FQ927" s="54"/>
      <c r="FR927" s="54"/>
      <c r="FS927" s="54"/>
      <c r="FT927" s="54"/>
      <c r="FU927" s="54"/>
      <c r="FV927" s="54"/>
      <c r="FW927" s="54"/>
      <c r="FX927" s="54"/>
      <c r="FY927" s="54"/>
      <c r="FZ927" s="54"/>
      <c r="GA927" s="54"/>
      <c r="GB927" s="54"/>
      <c r="GC927" s="54"/>
      <c r="GD927" s="54"/>
      <c r="GE927" s="54"/>
      <c r="GF927" s="54"/>
      <c r="GG927" s="54"/>
      <c r="GH927" s="54"/>
      <c r="GI927" s="54"/>
      <c r="GJ927" s="54"/>
      <c r="GK927" s="54"/>
      <c r="GL927" s="54"/>
      <c r="GM927" s="54"/>
      <c r="GN927" s="54"/>
      <c r="GO927" s="54"/>
      <c r="GP927" s="54"/>
      <c r="GQ927" s="54"/>
      <c r="GR927" s="54"/>
      <c r="GS927" s="54"/>
      <c r="GT927" s="54"/>
      <c r="GU927" s="54"/>
      <c r="GV927" s="54"/>
      <c r="GW927" s="54"/>
      <c r="GX927" s="54"/>
      <c r="GY927" s="54"/>
      <c r="GZ927" s="54"/>
      <c r="HA927" s="54"/>
      <c r="HB927" s="54"/>
      <c r="HC927" s="54"/>
      <c r="HD927" s="54"/>
      <c r="HE927" s="54"/>
      <c r="HF927" s="54"/>
      <c r="HG927" s="54"/>
      <c r="HH927" s="54"/>
      <c r="HI927" s="54"/>
      <c r="HJ927" s="54"/>
      <c r="HK927" s="54"/>
      <c r="HL927" s="54"/>
      <c r="HM927" s="54"/>
      <c r="HN927" s="54"/>
      <c r="HO927" s="54"/>
      <c r="HP927" s="54"/>
      <c r="HQ927" s="54"/>
      <c r="HR927" s="54"/>
      <c r="HS927" s="54"/>
      <c r="HT927" s="54"/>
      <c r="HU927" s="54"/>
      <c r="HV927" s="54"/>
      <c r="HW927" s="54"/>
      <c r="HX927" s="54"/>
      <c r="HY927" s="54"/>
      <c r="HZ927" s="54"/>
      <c r="IA927" s="54"/>
      <c r="IB927" s="54"/>
      <c r="IC927" s="54"/>
      <c r="ID927" s="54"/>
      <c r="IE927" s="54"/>
      <c r="IF927" s="54"/>
      <c r="IG927" s="54"/>
      <c r="IH927" s="54"/>
      <c r="II927" s="54"/>
      <c r="IJ927" s="54"/>
      <c r="IK927" s="54"/>
      <c r="IL927" s="54"/>
      <c r="IM927" s="54"/>
      <c r="IN927" s="54"/>
      <c r="IO927" s="54"/>
      <c r="IP927" s="54"/>
      <c r="IQ927" s="54"/>
      <c r="IR927" s="54"/>
      <c r="IS927" s="54"/>
      <c r="IT927" s="54"/>
      <c r="IU927" s="54"/>
    </row>
    <row r="928" spans="1:255" s="52" customFormat="1" ht="11.65" customHeight="1">
      <c r="A928" s="74">
        <v>927</v>
      </c>
      <c r="B928" s="55" t="s">
        <v>2902</v>
      </c>
      <c r="C928" s="56" t="s">
        <v>2897</v>
      </c>
      <c r="D928" s="67">
        <v>22</v>
      </c>
      <c r="E928" s="55"/>
      <c r="F928" s="78">
        <v>2782366.04</v>
      </c>
      <c r="G928" s="69" t="s">
        <v>1229</v>
      </c>
      <c r="H928" s="63"/>
      <c r="I928" s="94"/>
      <c r="J928" s="54"/>
      <c r="K928" s="48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4"/>
      <c r="BQ928" s="54"/>
      <c r="BR928" s="54"/>
      <c r="BS928" s="54"/>
      <c r="BT928" s="54"/>
      <c r="BU928" s="54"/>
      <c r="BV928" s="54"/>
      <c r="BW928" s="54"/>
      <c r="BX928" s="54"/>
      <c r="BY928" s="54"/>
      <c r="BZ928" s="54"/>
      <c r="CA928" s="54"/>
      <c r="CB928" s="54"/>
      <c r="CC928" s="54"/>
      <c r="CD928" s="54"/>
      <c r="CE928" s="54"/>
      <c r="CF928" s="54"/>
      <c r="CG928" s="54"/>
      <c r="CH928" s="54"/>
      <c r="CI928" s="54"/>
      <c r="CJ928" s="54"/>
      <c r="CK928" s="54"/>
      <c r="CL928" s="54"/>
      <c r="CM928" s="54"/>
      <c r="CN928" s="54"/>
      <c r="CO928" s="54"/>
      <c r="CP928" s="54"/>
      <c r="CQ928" s="54"/>
      <c r="CR928" s="54"/>
      <c r="CS928" s="54"/>
      <c r="CT928" s="54"/>
      <c r="CU928" s="54"/>
      <c r="CV928" s="54"/>
      <c r="CW928" s="54"/>
      <c r="CX928" s="54"/>
      <c r="CY928" s="54"/>
      <c r="CZ928" s="54"/>
      <c r="DA928" s="54"/>
      <c r="DB928" s="54"/>
      <c r="DC928" s="54"/>
      <c r="DD928" s="54"/>
      <c r="DE928" s="54"/>
      <c r="DF928" s="54"/>
      <c r="DG928" s="54"/>
      <c r="DH928" s="54"/>
      <c r="DI928" s="54"/>
      <c r="DJ928" s="54"/>
      <c r="DK928" s="54"/>
      <c r="DL928" s="54"/>
      <c r="DM928" s="54"/>
      <c r="DN928" s="54"/>
      <c r="DO928" s="54"/>
      <c r="DP928" s="54"/>
      <c r="DQ928" s="54"/>
      <c r="DR928" s="54"/>
      <c r="DS928" s="54"/>
      <c r="DT928" s="54"/>
      <c r="DU928" s="54"/>
      <c r="DV928" s="54"/>
      <c r="DW928" s="54"/>
      <c r="DX928" s="54"/>
      <c r="DY928" s="54"/>
      <c r="DZ928" s="54"/>
      <c r="EA928" s="54"/>
      <c r="EB928" s="54"/>
      <c r="EC928" s="54"/>
      <c r="ED928" s="54"/>
      <c r="EE928" s="54"/>
      <c r="EF928" s="54"/>
      <c r="EG928" s="54"/>
      <c r="EH928" s="54"/>
      <c r="EI928" s="54"/>
      <c r="EJ928" s="54"/>
      <c r="EK928" s="54"/>
      <c r="EL928" s="54"/>
      <c r="EM928" s="54"/>
      <c r="EN928" s="54"/>
      <c r="EO928" s="54"/>
      <c r="EP928" s="54"/>
      <c r="EQ928" s="54"/>
      <c r="ER928" s="54"/>
      <c r="ES928" s="54"/>
      <c r="ET928" s="54"/>
      <c r="EU928" s="54"/>
      <c r="EV928" s="54"/>
      <c r="EW928" s="54"/>
      <c r="EX928" s="54"/>
      <c r="EY928" s="54"/>
      <c r="EZ928" s="54"/>
      <c r="FA928" s="54"/>
      <c r="FB928" s="54"/>
      <c r="FC928" s="54"/>
      <c r="FD928" s="54"/>
      <c r="FE928" s="54"/>
      <c r="FF928" s="54"/>
      <c r="FG928" s="54"/>
      <c r="FH928" s="54"/>
      <c r="FI928" s="54"/>
      <c r="FJ928" s="54"/>
      <c r="FK928" s="54"/>
      <c r="FL928" s="54"/>
      <c r="FM928" s="54"/>
      <c r="FN928" s="54"/>
      <c r="FO928" s="54"/>
      <c r="FP928" s="54"/>
      <c r="FQ928" s="54"/>
      <c r="FR928" s="54"/>
      <c r="FS928" s="54"/>
      <c r="FT928" s="54"/>
      <c r="FU928" s="54"/>
      <c r="FV928" s="54"/>
      <c r="FW928" s="54"/>
      <c r="FX928" s="54"/>
      <c r="FY928" s="54"/>
      <c r="FZ928" s="54"/>
      <c r="GA928" s="54"/>
      <c r="GB928" s="54"/>
      <c r="GC928" s="54"/>
      <c r="GD928" s="54"/>
      <c r="GE928" s="54"/>
      <c r="GF928" s="54"/>
      <c r="GG928" s="54"/>
      <c r="GH928" s="54"/>
      <c r="GI928" s="54"/>
      <c r="GJ928" s="54"/>
      <c r="GK928" s="54"/>
      <c r="GL928" s="54"/>
      <c r="GM928" s="54"/>
      <c r="GN928" s="54"/>
      <c r="GO928" s="54"/>
      <c r="GP928" s="54"/>
      <c r="GQ928" s="54"/>
      <c r="GR928" s="54"/>
      <c r="GS928" s="54"/>
      <c r="GT928" s="54"/>
      <c r="GU928" s="54"/>
      <c r="GV928" s="54"/>
      <c r="GW928" s="54"/>
      <c r="GX928" s="54"/>
      <c r="GY928" s="54"/>
      <c r="GZ928" s="54"/>
      <c r="HA928" s="54"/>
      <c r="HB928" s="54"/>
      <c r="HC928" s="54"/>
      <c r="HD928" s="54"/>
      <c r="HE928" s="54"/>
      <c r="HF928" s="54"/>
      <c r="HG928" s="54"/>
      <c r="HH928" s="54"/>
      <c r="HI928" s="54"/>
      <c r="HJ928" s="54"/>
      <c r="HK928" s="54"/>
      <c r="HL928" s="54"/>
      <c r="HM928" s="54"/>
      <c r="HN928" s="54"/>
      <c r="HO928" s="54"/>
      <c r="HP928" s="54"/>
      <c r="HQ928" s="54"/>
      <c r="HR928" s="54"/>
      <c r="HS928" s="54"/>
      <c r="HT928" s="54"/>
      <c r="HU928" s="54"/>
      <c r="HV928" s="54"/>
      <c r="HW928" s="54"/>
      <c r="HX928" s="54"/>
      <c r="HY928" s="54"/>
      <c r="HZ928" s="54"/>
      <c r="IA928" s="54"/>
      <c r="IB928" s="54"/>
      <c r="IC928" s="54"/>
      <c r="ID928" s="54"/>
      <c r="IE928" s="54"/>
      <c r="IF928" s="54"/>
      <c r="IG928" s="54"/>
      <c r="IH928" s="54"/>
      <c r="II928" s="54"/>
      <c r="IJ928" s="54"/>
      <c r="IK928" s="54"/>
      <c r="IL928" s="54"/>
      <c r="IM928" s="54"/>
      <c r="IN928" s="54"/>
      <c r="IO928" s="54"/>
      <c r="IP928" s="54"/>
      <c r="IQ928" s="54"/>
      <c r="IR928" s="54"/>
      <c r="IS928" s="54"/>
      <c r="IT928" s="54"/>
      <c r="IU928" s="54"/>
    </row>
    <row r="929" spans="1:255" s="52" customFormat="1" ht="11.65" customHeight="1">
      <c r="A929" s="74">
        <v>928</v>
      </c>
      <c r="B929" s="55" t="s">
        <v>2902</v>
      </c>
      <c r="C929" s="56" t="s">
        <v>2897</v>
      </c>
      <c r="D929" s="67">
        <v>26</v>
      </c>
      <c r="E929" s="55"/>
      <c r="F929" s="78">
        <v>2782366.04</v>
      </c>
      <c r="G929" s="69" t="s">
        <v>1229</v>
      </c>
      <c r="H929" s="63"/>
      <c r="I929" s="94"/>
      <c r="J929" s="54"/>
      <c r="K929" s="48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4"/>
      <c r="BQ929" s="54"/>
      <c r="BR929" s="54"/>
      <c r="BS929" s="54"/>
      <c r="BT929" s="54"/>
      <c r="BU929" s="54"/>
      <c r="BV929" s="54"/>
      <c r="BW929" s="54"/>
      <c r="BX929" s="54"/>
      <c r="BY929" s="54"/>
      <c r="BZ929" s="54"/>
      <c r="CA929" s="54"/>
      <c r="CB929" s="54"/>
      <c r="CC929" s="54"/>
      <c r="CD929" s="54"/>
      <c r="CE929" s="54"/>
      <c r="CF929" s="54"/>
      <c r="CG929" s="54"/>
      <c r="CH929" s="54"/>
      <c r="CI929" s="54"/>
      <c r="CJ929" s="54"/>
      <c r="CK929" s="54"/>
      <c r="CL929" s="54"/>
      <c r="CM929" s="54"/>
      <c r="CN929" s="54"/>
      <c r="CO929" s="54"/>
      <c r="CP929" s="54"/>
      <c r="CQ929" s="54"/>
      <c r="CR929" s="54"/>
      <c r="CS929" s="54"/>
      <c r="CT929" s="54"/>
      <c r="CU929" s="54"/>
      <c r="CV929" s="54"/>
      <c r="CW929" s="54"/>
      <c r="CX929" s="54"/>
      <c r="CY929" s="54"/>
      <c r="CZ929" s="54"/>
      <c r="DA929" s="54"/>
      <c r="DB929" s="54"/>
      <c r="DC929" s="54"/>
      <c r="DD929" s="54"/>
      <c r="DE929" s="54"/>
      <c r="DF929" s="54"/>
      <c r="DG929" s="54"/>
      <c r="DH929" s="54"/>
      <c r="DI929" s="54"/>
      <c r="DJ929" s="54"/>
      <c r="DK929" s="54"/>
      <c r="DL929" s="54"/>
      <c r="DM929" s="54"/>
      <c r="DN929" s="54"/>
      <c r="DO929" s="54"/>
      <c r="DP929" s="54"/>
      <c r="DQ929" s="54"/>
      <c r="DR929" s="54"/>
      <c r="DS929" s="54"/>
      <c r="DT929" s="54"/>
      <c r="DU929" s="54"/>
      <c r="DV929" s="54"/>
      <c r="DW929" s="54"/>
      <c r="DX929" s="54"/>
      <c r="DY929" s="54"/>
      <c r="DZ929" s="54"/>
      <c r="EA929" s="54"/>
      <c r="EB929" s="54"/>
      <c r="EC929" s="54"/>
      <c r="ED929" s="54"/>
      <c r="EE929" s="54"/>
      <c r="EF929" s="54"/>
      <c r="EG929" s="54"/>
      <c r="EH929" s="54"/>
      <c r="EI929" s="54"/>
      <c r="EJ929" s="54"/>
      <c r="EK929" s="54"/>
      <c r="EL929" s="54"/>
      <c r="EM929" s="54"/>
      <c r="EN929" s="54"/>
      <c r="EO929" s="54"/>
      <c r="EP929" s="54"/>
      <c r="EQ929" s="54"/>
      <c r="ER929" s="54"/>
      <c r="ES929" s="54"/>
      <c r="ET929" s="54"/>
      <c r="EU929" s="54"/>
      <c r="EV929" s="54"/>
      <c r="EW929" s="54"/>
      <c r="EX929" s="54"/>
      <c r="EY929" s="54"/>
      <c r="EZ929" s="54"/>
      <c r="FA929" s="54"/>
      <c r="FB929" s="54"/>
      <c r="FC929" s="54"/>
      <c r="FD929" s="54"/>
      <c r="FE929" s="54"/>
      <c r="FF929" s="54"/>
      <c r="FG929" s="54"/>
      <c r="FH929" s="54"/>
      <c r="FI929" s="54"/>
      <c r="FJ929" s="54"/>
      <c r="FK929" s="54"/>
      <c r="FL929" s="54"/>
      <c r="FM929" s="54"/>
      <c r="FN929" s="54"/>
      <c r="FO929" s="54"/>
      <c r="FP929" s="54"/>
      <c r="FQ929" s="54"/>
      <c r="FR929" s="54"/>
      <c r="FS929" s="54"/>
      <c r="FT929" s="54"/>
      <c r="FU929" s="54"/>
      <c r="FV929" s="54"/>
      <c r="FW929" s="54"/>
      <c r="FX929" s="54"/>
      <c r="FY929" s="54"/>
      <c r="FZ929" s="54"/>
      <c r="GA929" s="54"/>
      <c r="GB929" s="54"/>
      <c r="GC929" s="54"/>
      <c r="GD929" s="54"/>
      <c r="GE929" s="54"/>
      <c r="GF929" s="54"/>
      <c r="GG929" s="54"/>
      <c r="GH929" s="54"/>
      <c r="GI929" s="54"/>
      <c r="GJ929" s="54"/>
      <c r="GK929" s="54"/>
      <c r="GL929" s="54"/>
      <c r="GM929" s="54"/>
      <c r="GN929" s="54"/>
      <c r="GO929" s="54"/>
      <c r="GP929" s="54"/>
      <c r="GQ929" s="54"/>
      <c r="GR929" s="54"/>
      <c r="GS929" s="54"/>
      <c r="GT929" s="54"/>
      <c r="GU929" s="54"/>
      <c r="GV929" s="54"/>
      <c r="GW929" s="54"/>
      <c r="GX929" s="54"/>
      <c r="GY929" s="54"/>
      <c r="GZ929" s="54"/>
      <c r="HA929" s="54"/>
      <c r="HB929" s="54"/>
      <c r="HC929" s="54"/>
      <c r="HD929" s="54"/>
      <c r="HE929" s="54"/>
      <c r="HF929" s="54"/>
      <c r="HG929" s="54"/>
      <c r="HH929" s="54"/>
      <c r="HI929" s="54"/>
      <c r="HJ929" s="54"/>
      <c r="HK929" s="54"/>
      <c r="HL929" s="54"/>
      <c r="HM929" s="54"/>
      <c r="HN929" s="54"/>
      <c r="HO929" s="54"/>
      <c r="HP929" s="54"/>
      <c r="HQ929" s="54"/>
      <c r="HR929" s="54"/>
      <c r="HS929" s="54"/>
      <c r="HT929" s="54"/>
      <c r="HU929" s="54"/>
      <c r="HV929" s="54"/>
      <c r="HW929" s="54"/>
      <c r="HX929" s="54"/>
      <c r="HY929" s="54"/>
      <c r="HZ929" s="54"/>
      <c r="IA929" s="54"/>
      <c r="IB929" s="54"/>
      <c r="IC929" s="54"/>
      <c r="ID929" s="54"/>
      <c r="IE929" s="54"/>
      <c r="IF929" s="54"/>
      <c r="IG929" s="54"/>
      <c r="IH929" s="54"/>
      <c r="II929" s="54"/>
      <c r="IJ929" s="54"/>
      <c r="IK929" s="54"/>
      <c r="IL929" s="54"/>
      <c r="IM929" s="54"/>
      <c r="IN929" s="54"/>
      <c r="IO929" s="54"/>
      <c r="IP929" s="54"/>
      <c r="IQ929" s="54"/>
      <c r="IR929" s="54"/>
      <c r="IS929" s="54"/>
      <c r="IT929" s="54"/>
      <c r="IU929" s="54"/>
    </row>
    <row r="930" spans="1:255" s="52" customFormat="1" ht="11.65" customHeight="1">
      <c r="A930" s="74">
        <v>929</v>
      </c>
      <c r="B930" s="55" t="s">
        <v>2903</v>
      </c>
      <c r="C930" s="56" t="s">
        <v>2897</v>
      </c>
      <c r="D930" s="67">
        <v>32</v>
      </c>
      <c r="E930" s="55"/>
      <c r="F930" s="78">
        <v>2782366.04</v>
      </c>
      <c r="G930" s="69" t="s">
        <v>1229</v>
      </c>
      <c r="H930" s="63"/>
      <c r="I930" s="94"/>
      <c r="J930" s="54"/>
      <c r="K930" s="48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4"/>
      <c r="BQ930" s="54"/>
      <c r="BR930" s="54"/>
      <c r="BS930" s="54"/>
      <c r="BT930" s="54"/>
      <c r="BU930" s="54"/>
      <c r="BV930" s="54"/>
      <c r="BW930" s="54"/>
      <c r="BX930" s="54"/>
      <c r="BY930" s="54"/>
      <c r="BZ930" s="54"/>
      <c r="CA930" s="54"/>
      <c r="CB930" s="54"/>
      <c r="CC930" s="54"/>
      <c r="CD930" s="54"/>
      <c r="CE930" s="54"/>
      <c r="CF930" s="54"/>
      <c r="CG930" s="54"/>
      <c r="CH930" s="54"/>
      <c r="CI930" s="54"/>
      <c r="CJ930" s="54"/>
      <c r="CK930" s="54"/>
      <c r="CL930" s="54"/>
      <c r="CM930" s="54"/>
      <c r="CN930" s="54"/>
      <c r="CO930" s="54"/>
      <c r="CP930" s="54"/>
      <c r="CQ930" s="54"/>
      <c r="CR930" s="54"/>
      <c r="CS930" s="54"/>
      <c r="CT930" s="54"/>
      <c r="CU930" s="54"/>
      <c r="CV930" s="54"/>
      <c r="CW930" s="54"/>
      <c r="CX930" s="54"/>
      <c r="CY930" s="54"/>
      <c r="CZ930" s="54"/>
      <c r="DA930" s="54"/>
      <c r="DB930" s="54"/>
      <c r="DC930" s="54"/>
      <c r="DD930" s="54"/>
      <c r="DE930" s="54"/>
      <c r="DF930" s="54"/>
      <c r="DG930" s="54"/>
      <c r="DH930" s="54"/>
      <c r="DI930" s="54"/>
      <c r="DJ930" s="54"/>
      <c r="DK930" s="54"/>
      <c r="DL930" s="54"/>
      <c r="DM930" s="54"/>
      <c r="DN930" s="54"/>
      <c r="DO930" s="54"/>
      <c r="DP930" s="54"/>
      <c r="DQ930" s="54"/>
      <c r="DR930" s="54"/>
      <c r="DS930" s="54"/>
      <c r="DT930" s="54"/>
      <c r="DU930" s="54"/>
      <c r="DV930" s="54"/>
      <c r="DW930" s="54"/>
      <c r="DX930" s="54"/>
      <c r="DY930" s="54"/>
      <c r="DZ930" s="54"/>
      <c r="EA930" s="54"/>
      <c r="EB930" s="54"/>
      <c r="EC930" s="54"/>
      <c r="ED930" s="54"/>
      <c r="EE930" s="54"/>
      <c r="EF930" s="54"/>
      <c r="EG930" s="54"/>
      <c r="EH930" s="54"/>
      <c r="EI930" s="54"/>
      <c r="EJ930" s="54"/>
      <c r="EK930" s="54"/>
      <c r="EL930" s="54"/>
      <c r="EM930" s="54"/>
      <c r="EN930" s="54"/>
      <c r="EO930" s="54"/>
      <c r="EP930" s="54"/>
      <c r="EQ930" s="54"/>
      <c r="ER930" s="54"/>
      <c r="ES930" s="54"/>
      <c r="ET930" s="54"/>
      <c r="EU930" s="54"/>
      <c r="EV930" s="54"/>
      <c r="EW930" s="54"/>
      <c r="EX930" s="54"/>
      <c r="EY930" s="54"/>
      <c r="EZ930" s="54"/>
      <c r="FA930" s="54"/>
      <c r="FB930" s="54"/>
      <c r="FC930" s="54"/>
      <c r="FD930" s="54"/>
      <c r="FE930" s="54"/>
      <c r="FF930" s="54"/>
      <c r="FG930" s="54"/>
      <c r="FH930" s="54"/>
      <c r="FI930" s="54"/>
      <c r="FJ930" s="54"/>
      <c r="FK930" s="54"/>
      <c r="FL930" s="54"/>
      <c r="FM930" s="54"/>
      <c r="FN930" s="54"/>
      <c r="FO930" s="54"/>
      <c r="FP930" s="54"/>
      <c r="FQ930" s="54"/>
      <c r="FR930" s="54"/>
      <c r="FS930" s="54"/>
      <c r="FT930" s="54"/>
      <c r="FU930" s="54"/>
      <c r="FV930" s="54"/>
      <c r="FW930" s="54"/>
      <c r="FX930" s="54"/>
      <c r="FY930" s="54"/>
      <c r="FZ930" s="54"/>
      <c r="GA930" s="54"/>
      <c r="GB930" s="54"/>
      <c r="GC930" s="54"/>
      <c r="GD930" s="54"/>
      <c r="GE930" s="54"/>
      <c r="GF930" s="54"/>
      <c r="GG930" s="54"/>
      <c r="GH930" s="54"/>
      <c r="GI930" s="54"/>
      <c r="GJ930" s="54"/>
      <c r="GK930" s="54"/>
      <c r="GL930" s="54"/>
      <c r="GM930" s="54"/>
      <c r="GN930" s="54"/>
      <c r="GO930" s="54"/>
      <c r="GP930" s="54"/>
      <c r="GQ930" s="54"/>
      <c r="GR930" s="54"/>
      <c r="GS930" s="54"/>
      <c r="GT930" s="54"/>
      <c r="GU930" s="54"/>
      <c r="GV930" s="54"/>
      <c r="GW930" s="54"/>
      <c r="GX930" s="54"/>
      <c r="GY930" s="54"/>
      <c r="GZ930" s="54"/>
      <c r="HA930" s="54"/>
      <c r="HB930" s="54"/>
      <c r="HC930" s="54"/>
      <c r="HD930" s="54"/>
      <c r="HE930" s="54"/>
      <c r="HF930" s="54"/>
      <c r="HG930" s="54"/>
      <c r="HH930" s="54"/>
      <c r="HI930" s="54"/>
      <c r="HJ930" s="54"/>
      <c r="HK930" s="54"/>
      <c r="HL930" s="54"/>
      <c r="HM930" s="54"/>
      <c r="HN930" s="54"/>
      <c r="HO930" s="54"/>
      <c r="HP930" s="54"/>
      <c r="HQ930" s="54"/>
      <c r="HR930" s="54"/>
      <c r="HS930" s="54"/>
      <c r="HT930" s="54"/>
      <c r="HU930" s="54"/>
      <c r="HV930" s="54"/>
      <c r="HW930" s="54"/>
      <c r="HX930" s="54"/>
      <c r="HY930" s="54"/>
      <c r="HZ930" s="54"/>
      <c r="IA930" s="54"/>
      <c r="IB930" s="54"/>
      <c r="IC930" s="54"/>
      <c r="ID930" s="54"/>
      <c r="IE930" s="54"/>
      <c r="IF930" s="54"/>
      <c r="IG930" s="54"/>
      <c r="IH930" s="54"/>
      <c r="II930" s="54"/>
      <c r="IJ930" s="54"/>
      <c r="IK930" s="54"/>
      <c r="IL930" s="54"/>
      <c r="IM930" s="54"/>
      <c r="IN930" s="54"/>
      <c r="IO930" s="54"/>
      <c r="IP930" s="54"/>
      <c r="IQ930" s="54"/>
      <c r="IR930" s="54"/>
      <c r="IS930" s="54"/>
      <c r="IT930" s="54"/>
      <c r="IU930" s="54"/>
    </row>
    <row r="931" spans="1:255" s="52" customFormat="1" ht="11.65" customHeight="1">
      <c r="A931" s="74">
        <v>930</v>
      </c>
      <c r="B931" s="55" t="s">
        <v>2903</v>
      </c>
      <c r="C931" s="56" t="s">
        <v>2897</v>
      </c>
      <c r="D931" s="67">
        <v>34</v>
      </c>
      <c r="E931" s="55"/>
      <c r="F931" s="78">
        <v>2782366.04</v>
      </c>
      <c r="G931" s="69" t="s">
        <v>1229</v>
      </c>
      <c r="H931" s="63"/>
      <c r="I931" s="94"/>
      <c r="J931" s="54"/>
      <c r="K931" s="48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4"/>
      <c r="BQ931" s="54"/>
      <c r="BR931" s="54"/>
      <c r="BS931" s="54"/>
      <c r="BT931" s="54"/>
      <c r="BU931" s="54"/>
      <c r="BV931" s="54"/>
      <c r="BW931" s="54"/>
      <c r="BX931" s="54"/>
      <c r="BY931" s="54"/>
      <c r="BZ931" s="54"/>
      <c r="CA931" s="54"/>
      <c r="CB931" s="54"/>
      <c r="CC931" s="54"/>
      <c r="CD931" s="54"/>
      <c r="CE931" s="54"/>
      <c r="CF931" s="54"/>
      <c r="CG931" s="54"/>
      <c r="CH931" s="54"/>
      <c r="CI931" s="54"/>
      <c r="CJ931" s="54"/>
      <c r="CK931" s="54"/>
      <c r="CL931" s="54"/>
      <c r="CM931" s="54"/>
      <c r="CN931" s="54"/>
      <c r="CO931" s="54"/>
      <c r="CP931" s="54"/>
      <c r="CQ931" s="54"/>
      <c r="CR931" s="54"/>
      <c r="CS931" s="54"/>
      <c r="CT931" s="54"/>
      <c r="CU931" s="54"/>
      <c r="CV931" s="54"/>
      <c r="CW931" s="54"/>
      <c r="CX931" s="54"/>
      <c r="CY931" s="54"/>
      <c r="CZ931" s="54"/>
      <c r="DA931" s="54"/>
      <c r="DB931" s="54"/>
      <c r="DC931" s="54"/>
      <c r="DD931" s="54"/>
      <c r="DE931" s="54"/>
      <c r="DF931" s="54"/>
      <c r="DG931" s="54"/>
      <c r="DH931" s="54"/>
      <c r="DI931" s="54"/>
      <c r="DJ931" s="54"/>
      <c r="DK931" s="54"/>
      <c r="DL931" s="54"/>
      <c r="DM931" s="54"/>
      <c r="DN931" s="54"/>
      <c r="DO931" s="54"/>
      <c r="DP931" s="54"/>
      <c r="DQ931" s="54"/>
      <c r="DR931" s="54"/>
      <c r="DS931" s="54"/>
      <c r="DT931" s="54"/>
      <c r="DU931" s="54"/>
      <c r="DV931" s="54"/>
      <c r="DW931" s="54"/>
      <c r="DX931" s="54"/>
      <c r="DY931" s="54"/>
      <c r="DZ931" s="54"/>
      <c r="EA931" s="54"/>
      <c r="EB931" s="54"/>
      <c r="EC931" s="54"/>
      <c r="ED931" s="54"/>
      <c r="EE931" s="54"/>
      <c r="EF931" s="54"/>
      <c r="EG931" s="54"/>
      <c r="EH931" s="54"/>
      <c r="EI931" s="54"/>
      <c r="EJ931" s="54"/>
      <c r="EK931" s="54"/>
      <c r="EL931" s="54"/>
      <c r="EM931" s="54"/>
      <c r="EN931" s="54"/>
      <c r="EO931" s="54"/>
      <c r="EP931" s="54"/>
      <c r="EQ931" s="54"/>
      <c r="ER931" s="54"/>
      <c r="ES931" s="54"/>
      <c r="ET931" s="54"/>
      <c r="EU931" s="54"/>
      <c r="EV931" s="54"/>
      <c r="EW931" s="54"/>
      <c r="EX931" s="54"/>
      <c r="EY931" s="54"/>
      <c r="EZ931" s="54"/>
      <c r="FA931" s="54"/>
      <c r="FB931" s="54"/>
      <c r="FC931" s="54"/>
      <c r="FD931" s="54"/>
      <c r="FE931" s="54"/>
      <c r="FF931" s="54"/>
      <c r="FG931" s="54"/>
      <c r="FH931" s="54"/>
      <c r="FI931" s="54"/>
      <c r="FJ931" s="54"/>
      <c r="FK931" s="54"/>
      <c r="FL931" s="54"/>
      <c r="FM931" s="54"/>
      <c r="FN931" s="54"/>
      <c r="FO931" s="54"/>
      <c r="FP931" s="54"/>
      <c r="FQ931" s="54"/>
      <c r="FR931" s="54"/>
      <c r="FS931" s="54"/>
      <c r="FT931" s="54"/>
      <c r="FU931" s="54"/>
      <c r="FV931" s="54"/>
      <c r="FW931" s="54"/>
      <c r="FX931" s="54"/>
      <c r="FY931" s="54"/>
      <c r="FZ931" s="54"/>
      <c r="GA931" s="54"/>
      <c r="GB931" s="54"/>
      <c r="GC931" s="54"/>
      <c r="GD931" s="54"/>
      <c r="GE931" s="54"/>
      <c r="GF931" s="54"/>
      <c r="GG931" s="54"/>
      <c r="GH931" s="54"/>
      <c r="GI931" s="54"/>
      <c r="GJ931" s="54"/>
      <c r="GK931" s="54"/>
      <c r="GL931" s="54"/>
      <c r="GM931" s="54"/>
      <c r="GN931" s="54"/>
      <c r="GO931" s="54"/>
      <c r="GP931" s="54"/>
      <c r="GQ931" s="54"/>
      <c r="GR931" s="54"/>
      <c r="GS931" s="54"/>
      <c r="GT931" s="54"/>
      <c r="GU931" s="54"/>
      <c r="GV931" s="54"/>
      <c r="GW931" s="54"/>
      <c r="GX931" s="54"/>
      <c r="GY931" s="54"/>
      <c r="GZ931" s="54"/>
      <c r="HA931" s="54"/>
      <c r="HB931" s="54"/>
      <c r="HC931" s="54"/>
      <c r="HD931" s="54"/>
      <c r="HE931" s="54"/>
      <c r="HF931" s="54"/>
      <c r="HG931" s="54"/>
      <c r="HH931" s="54"/>
      <c r="HI931" s="54"/>
      <c r="HJ931" s="54"/>
      <c r="HK931" s="54"/>
      <c r="HL931" s="54"/>
      <c r="HM931" s="54"/>
      <c r="HN931" s="54"/>
      <c r="HO931" s="54"/>
      <c r="HP931" s="54"/>
      <c r="HQ931" s="54"/>
      <c r="HR931" s="54"/>
      <c r="HS931" s="54"/>
      <c r="HT931" s="54"/>
      <c r="HU931" s="54"/>
      <c r="HV931" s="54"/>
      <c r="HW931" s="54"/>
      <c r="HX931" s="54"/>
      <c r="HY931" s="54"/>
      <c r="HZ931" s="54"/>
      <c r="IA931" s="54"/>
      <c r="IB931" s="54"/>
      <c r="IC931" s="54"/>
      <c r="ID931" s="54"/>
      <c r="IE931" s="54"/>
      <c r="IF931" s="54"/>
      <c r="IG931" s="54"/>
      <c r="IH931" s="54"/>
      <c r="II931" s="54"/>
      <c r="IJ931" s="54"/>
      <c r="IK931" s="54"/>
      <c r="IL931" s="54"/>
      <c r="IM931" s="54"/>
      <c r="IN931" s="54"/>
      <c r="IO931" s="54"/>
      <c r="IP931" s="54"/>
      <c r="IQ931" s="54"/>
      <c r="IR931" s="54"/>
      <c r="IS931" s="54"/>
      <c r="IT931" s="54"/>
      <c r="IU931" s="54"/>
    </row>
    <row r="932" spans="1:255" s="52" customFormat="1" ht="11.65" customHeight="1">
      <c r="A932" s="74">
        <v>931</v>
      </c>
      <c r="B932" s="55" t="s">
        <v>2903</v>
      </c>
      <c r="C932" s="56" t="s">
        <v>2897</v>
      </c>
      <c r="D932" s="67">
        <v>36</v>
      </c>
      <c r="E932" s="55"/>
      <c r="F932" s="78">
        <v>2784576.17</v>
      </c>
      <c r="G932" s="69" t="s">
        <v>1229</v>
      </c>
      <c r="H932" s="63"/>
      <c r="I932" s="94"/>
      <c r="J932" s="54"/>
      <c r="K932" s="48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4"/>
      <c r="BQ932" s="54"/>
      <c r="BR932" s="54"/>
      <c r="BS932" s="54"/>
      <c r="BT932" s="54"/>
      <c r="BU932" s="54"/>
      <c r="BV932" s="54"/>
      <c r="BW932" s="54"/>
      <c r="BX932" s="54"/>
      <c r="BY932" s="54"/>
      <c r="BZ932" s="54"/>
      <c r="CA932" s="54"/>
      <c r="CB932" s="54"/>
      <c r="CC932" s="54"/>
      <c r="CD932" s="54"/>
      <c r="CE932" s="54"/>
      <c r="CF932" s="54"/>
      <c r="CG932" s="54"/>
      <c r="CH932" s="54"/>
      <c r="CI932" s="54"/>
      <c r="CJ932" s="54"/>
      <c r="CK932" s="54"/>
      <c r="CL932" s="54"/>
      <c r="CM932" s="54"/>
      <c r="CN932" s="54"/>
      <c r="CO932" s="54"/>
      <c r="CP932" s="54"/>
      <c r="CQ932" s="54"/>
      <c r="CR932" s="54"/>
      <c r="CS932" s="54"/>
      <c r="CT932" s="54"/>
      <c r="CU932" s="54"/>
      <c r="CV932" s="54"/>
      <c r="CW932" s="54"/>
      <c r="CX932" s="54"/>
      <c r="CY932" s="54"/>
      <c r="CZ932" s="54"/>
      <c r="DA932" s="54"/>
      <c r="DB932" s="54"/>
      <c r="DC932" s="54"/>
      <c r="DD932" s="54"/>
      <c r="DE932" s="54"/>
      <c r="DF932" s="54"/>
      <c r="DG932" s="54"/>
      <c r="DH932" s="54"/>
      <c r="DI932" s="54"/>
      <c r="DJ932" s="54"/>
      <c r="DK932" s="54"/>
      <c r="DL932" s="54"/>
      <c r="DM932" s="54"/>
      <c r="DN932" s="54"/>
      <c r="DO932" s="54"/>
      <c r="DP932" s="54"/>
      <c r="DQ932" s="54"/>
      <c r="DR932" s="54"/>
      <c r="DS932" s="54"/>
      <c r="DT932" s="54"/>
      <c r="DU932" s="54"/>
      <c r="DV932" s="54"/>
      <c r="DW932" s="54"/>
      <c r="DX932" s="54"/>
      <c r="DY932" s="54"/>
      <c r="DZ932" s="54"/>
      <c r="EA932" s="54"/>
      <c r="EB932" s="54"/>
      <c r="EC932" s="54"/>
      <c r="ED932" s="54"/>
      <c r="EE932" s="54"/>
      <c r="EF932" s="54"/>
      <c r="EG932" s="54"/>
      <c r="EH932" s="54"/>
      <c r="EI932" s="54"/>
      <c r="EJ932" s="54"/>
      <c r="EK932" s="54"/>
      <c r="EL932" s="54"/>
      <c r="EM932" s="54"/>
      <c r="EN932" s="54"/>
      <c r="EO932" s="54"/>
      <c r="EP932" s="54"/>
      <c r="EQ932" s="54"/>
      <c r="ER932" s="54"/>
      <c r="ES932" s="54"/>
      <c r="ET932" s="54"/>
      <c r="EU932" s="54"/>
      <c r="EV932" s="54"/>
      <c r="EW932" s="54"/>
      <c r="EX932" s="54"/>
      <c r="EY932" s="54"/>
      <c r="EZ932" s="54"/>
      <c r="FA932" s="54"/>
      <c r="FB932" s="54"/>
      <c r="FC932" s="54"/>
      <c r="FD932" s="54"/>
      <c r="FE932" s="54"/>
      <c r="FF932" s="54"/>
      <c r="FG932" s="54"/>
      <c r="FH932" s="54"/>
      <c r="FI932" s="54"/>
      <c r="FJ932" s="54"/>
      <c r="FK932" s="54"/>
      <c r="FL932" s="54"/>
      <c r="FM932" s="54"/>
      <c r="FN932" s="54"/>
      <c r="FO932" s="54"/>
      <c r="FP932" s="54"/>
      <c r="FQ932" s="54"/>
      <c r="FR932" s="54"/>
      <c r="FS932" s="54"/>
      <c r="FT932" s="54"/>
      <c r="FU932" s="54"/>
      <c r="FV932" s="54"/>
      <c r="FW932" s="54"/>
      <c r="FX932" s="54"/>
      <c r="FY932" s="54"/>
      <c r="FZ932" s="54"/>
      <c r="GA932" s="54"/>
      <c r="GB932" s="54"/>
      <c r="GC932" s="54"/>
      <c r="GD932" s="54"/>
      <c r="GE932" s="54"/>
      <c r="GF932" s="54"/>
      <c r="GG932" s="54"/>
      <c r="GH932" s="54"/>
      <c r="GI932" s="54"/>
      <c r="GJ932" s="54"/>
      <c r="GK932" s="54"/>
      <c r="GL932" s="54"/>
      <c r="GM932" s="54"/>
      <c r="GN932" s="54"/>
      <c r="GO932" s="54"/>
      <c r="GP932" s="54"/>
      <c r="GQ932" s="54"/>
      <c r="GR932" s="54"/>
      <c r="GS932" s="54"/>
      <c r="GT932" s="54"/>
      <c r="GU932" s="54"/>
      <c r="GV932" s="54"/>
      <c r="GW932" s="54"/>
      <c r="GX932" s="54"/>
      <c r="GY932" s="54"/>
      <c r="GZ932" s="54"/>
      <c r="HA932" s="54"/>
      <c r="HB932" s="54"/>
      <c r="HC932" s="54"/>
      <c r="HD932" s="54"/>
      <c r="HE932" s="54"/>
      <c r="HF932" s="54"/>
      <c r="HG932" s="54"/>
      <c r="HH932" s="54"/>
      <c r="HI932" s="54"/>
      <c r="HJ932" s="54"/>
      <c r="HK932" s="54"/>
      <c r="HL932" s="54"/>
      <c r="HM932" s="54"/>
      <c r="HN932" s="54"/>
      <c r="HO932" s="54"/>
      <c r="HP932" s="54"/>
      <c r="HQ932" s="54"/>
      <c r="HR932" s="54"/>
      <c r="HS932" s="54"/>
      <c r="HT932" s="54"/>
      <c r="HU932" s="54"/>
      <c r="HV932" s="54"/>
      <c r="HW932" s="54"/>
      <c r="HX932" s="54"/>
      <c r="HY932" s="54"/>
      <c r="HZ932" s="54"/>
      <c r="IA932" s="54"/>
      <c r="IB932" s="54"/>
      <c r="IC932" s="54"/>
      <c r="ID932" s="54"/>
      <c r="IE932" s="54"/>
      <c r="IF932" s="54"/>
      <c r="IG932" s="54"/>
      <c r="IH932" s="54"/>
      <c r="II932" s="54"/>
      <c r="IJ932" s="54"/>
      <c r="IK932" s="54"/>
      <c r="IL932" s="54"/>
      <c r="IM932" s="54"/>
      <c r="IN932" s="54"/>
      <c r="IO932" s="54"/>
      <c r="IP932" s="54"/>
      <c r="IQ932" s="54"/>
      <c r="IR932" s="54"/>
      <c r="IS932" s="54"/>
      <c r="IT932" s="54"/>
      <c r="IU932" s="54"/>
    </row>
    <row r="933" spans="1:255" s="53" customFormat="1">
      <c r="A933" s="74">
        <v>932</v>
      </c>
      <c r="B933" s="55" t="s">
        <v>2903</v>
      </c>
      <c r="C933" s="56" t="s">
        <v>2897</v>
      </c>
      <c r="D933" s="67">
        <v>38</v>
      </c>
      <c r="E933" s="55"/>
      <c r="F933" s="78">
        <v>2784576.17</v>
      </c>
      <c r="G933" s="69" t="s">
        <v>1229</v>
      </c>
      <c r="H933" s="63"/>
      <c r="I933" s="94"/>
      <c r="J933" s="54"/>
      <c r="K933" s="48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4"/>
      <c r="BQ933" s="54"/>
      <c r="BR933" s="54"/>
      <c r="BS933" s="54"/>
      <c r="BT933" s="54"/>
      <c r="BU933" s="54"/>
      <c r="BV933" s="54"/>
      <c r="BW933" s="54"/>
      <c r="BX933" s="54"/>
      <c r="BY933" s="54"/>
      <c r="BZ933" s="54"/>
      <c r="CA933" s="54"/>
      <c r="CB933" s="54"/>
      <c r="CC933" s="54"/>
      <c r="CD933" s="54"/>
      <c r="CE933" s="54"/>
      <c r="CF933" s="54"/>
      <c r="CG933" s="54"/>
      <c r="CH933" s="54"/>
      <c r="CI933" s="54"/>
      <c r="CJ933" s="54"/>
      <c r="CK933" s="54"/>
      <c r="CL933" s="54"/>
      <c r="CM933" s="54"/>
      <c r="CN933" s="54"/>
      <c r="CO933" s="54"/>
      <c r="CP933" s="54"/>
      <c r="CQ933" s="54"/>
      <c r="CR933" s="54"/>
      <c r="CS933" s="54"/>
      <c r="CT933" s="54"/>
      <c r="CU933" s="54"/>
      <c r="CV933" s="54"/>
      <c r="CW933" s="54"/>
      <c r="CX933" s="54"/>
      <c r="CY933" s="54"/>
      <c r="CZ933" s="54"/>
      <c r="DA933" s="54"/>
      <c r="DB933" s="54"/>
      <c r="DC933" s="54"/>
      <c r="DD933" s="54"/>
      <c r="DE933" s="54"/>
      <c r="DF933" s="54"/>
      <c r="DG933" s="54"/>
      <c r="DH933" s="54"/>
      <c r="DI933" s="54"/>
      <c r="DJ933" s="54"/>
      <c r="DK933" s="54"/>
      <c r="DL933" s="54"/>
      <c r="DM933" s="54"/>
      <c r="DN933" s="54"/>
      <c r="DO933" s="54"/>
      <c r="DP933" s="54"/>
      <c r="DQ933" s="54"/>
      <c r="DR933" s="54"/>
      <c r="DS933" s="54"/>
      <c r="DT933" s="54"/>
      <c r="DU933" s="54"/>
      <c r="DV933" s="54"/>
      <c r="DW933" s="54"/>
      <c r="DX933" s="54"/>
      <c r="DY933" s="54"/>
      <c r="DZ933" s="54"/>
      <c r="EA933" s="54"/>
      <c r="EB933" s="54"/>
      <c r="EC933" s="54"/>
      <c r="ED933" s="54"/>
      <c r="EE933" s="54"/>
      <c r="EF933" s="54"/>
      <c r="EG933" s="54"/>
      <c r="EH933" s="54"/>
      <c r="EI933" s="54"/>
      <c r="EJ933" s="54"/>
      <c r="EK933" s="54"/>
      <c r="EL933" s="54"/>
      <c r="EM933" s="54"/>
      <c r="EN933" s="54"/>
      <c r="EO933" s="54"/>
      <c r="EP933" s="54"/>
      <c r="EQ933" s="54"/>
      <c r="ER933" s="54"/>
      <c r="ES933" s="54"/>
      <c r="ET933" s="54"/>
      <c r="EU933" s="54"/>
      <c r="EV933" s="54"/>
      <c r="EW933" s="54"/>
      <c r="EX933" s="54"/>
      <c r="EY933" s="54"/>
      <c r="EZ933" s="54"/>
      <c r="FA933" s="54"/>
      <c r="FB933" s="54"/>
      <c r="FC933" s="54"/>
      <c r="FD933" s="54"/>
      <c r="FE933" s="54"/>
      <c r="FF933" s="54"/>
      <c r="FG933" s="54"/>
      <c r="FH933" s="54"/>
      <c r="FI933" s="54"/>
      <c r="FJ933" s="54"/>
      <c r="FK933" s="54"/>
      <c r="FL933" s="54"/>
      <c r="FM933" s="54"/>
      <c r="FN933" s="54"/>
      <c r="FO933" s="54"/>
      <c r="FP933" s="54"/>
      <c r="FQ933" s="54"/>
      <c r="FR933" s="54"/>
      <c r="FS933" s="54"/>
      <c r="FT933" s="54"/>
      <c r="FU933" s="54"/>
      <c r="FV933" s="54"/>
      <c r="FW933" s="54"/>
      <c r="FX933" s="54"/>
      <c r="FY933" s="54"/>
      <c r="FZ933" s="54"/>
      <c r="GA933" s="54"/>
      <c r="GB933" s="54"/>
      <c r="GC933" s="54"/>
      <c r="GD933" s="54"/>
      <c r="GE933" s="54"/>
      <c r="GF933" s="54"/>
      <c r="GG933" s="54"/>
      <c r="GH933" s="54"/>
      <c r="GI933" s="54"/>
      <c r="GJ933" s="54"/>
      <c r="GK933" s="54"/>
      <c r="GL933" s="54"/>
      <c r="GM933" s="54"/>
      <c r="GN933" s="54"/>
      <c r="GO933" s="54"/>
      <c r="GP933" s="54"/>
      <c r="GQ933" s="54"/>
      <c r="GR933" s="54"/>
      <c r="GS933" s="54"/>
      <c r="GT933" s="54"/>
      <c r="GU933" s="54"/>
      <c r="GV933" s="54"/>
      <c r="GW933" s="54"/>
      <c r="GX933" s="54"/>
      <c r="GY933" s="54"/>
      <c r="GZ933" s="54"/>
      <c r="HA933" s="54"/>
      <c r="HB933" s="54"/>
      <c r="HC933" s="54"/>
      <c r="HD933" s="54"/>
      <c r="HE933" s="54"/>
      <c r="HF933" s="54"/>
      <c r="HG933" s="54"/>
      <c r="HH933" s="54"/>
      <c r="HI933" s="54"/>
      <c r="HJ933" s="54"/>
      <c r="HK933" s="54"/>
      <c r="HL933" s="54"/>
      <c r="HM933" s="54"/>
      <c r="HN933" s="54"/>
      <c r="HO933" s="54"/>
      <c r="HP933" s="54"/>
      <c r="HQ933" s="54"/>
      <c r="HR933" s="54"/>
      <c r="HS933" s="54"/>
      <c r="HT933" s="54"/>
      <c r="HU933" s="54"/>
      <c r="HV933" s="54"/>
      <c r="HW933" s="54"/>
      <c r="HX933" s="54"/>
      <c r="HY933" s="54"/>
      <c r="HZ933" s="54"/>
      <c r="IA933" s="54"/>
      <c r="IB933" s="54"/>
      <c r="IC933" s="54"/>
      <c r="ID933" s="54"/>
      <c r="IE933" s="54"/>
      <c r="IF933" s="54"/>
      <c r="IG933" s="54"/>
      <c r="IH933" s="54"/>
      <c r="II933" s="54"/>
      <c r="IJ933" s="54"/>
      <c r="IK933" s="54"/>
      <c r="IL933" s="54"/>
      <c r="IM933" s="54"/>
      <c r="IN933" s="54"/>
      <c r="IO933" s="54"/>
      <c r="IP933" s="54"/>
      <c r="IQ933" s="54"/>
      <c r="IR933" s="54"/>
      <c r="IS933" s="54"/>
      <c r="IT933" s="54"/>
      <c r="IU933" s="54"/>
    </row>
    <row r="934" spans="1:255" s="53" customFormat="1">
      <c r="A934" s="74">
        <v>933</v>
      </c>
      <c r="B934" s="55" t="s">
        <v>2902</v>
      </c>
      <c r="C934" s="56" t="s">
        <v>2897</v>
      </c>
      <c r="D934" s="67">
        <v>24</v>
      </c>
      <c r="E934" s="55"/>
      <c r="F934" s="78">
        <v>2787939.42</v>
      </c>
      <c r="G934" s="69" t="s">
        <v>1229</v>
      </c>
      <c r="H934" s="63"/>
      <c r="I934" s="94"/>
      <c r="J934" s="54"/>
      <c r="K934" s="48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4"/>
      <c r="BQ934" s="54"/>
      <c r="BR934" s="54"/>
      <c r="BS934" s="54"/>
      <c r="BT934" s="54"/>
      <c r="BU934" s="54"/>
      <c r="BV934" s="54"/>
      <c r="BW934" s="54"/>
      <c r="BX934" s="54"/>
      <c r="BY934" s="54"/>
      <c r="BZ934" s="54"/>
      <c r="CA934" s="54"/>
      <c r="CB934" s="54"/>
      <c r="CC934" s="54"/>
      <c r="CD934" s="54"/>
      <c r="CE934" s="54"/>
      <c r="CF934" s="54"/>
      <c r="CG934" s="54"/>
      <c r="CH934" s="54"/>
      <c r="CI934" s="54"/>
      <c r="CJ934" s="54"/>
      <c r="CK934" s="54"/>
      <c r="CL934" s="54"/>
      <c r="CM934" s="54"/>
      <c r="CN934" s="54"/>
      <c r="CO934" s="54"/>
      <c r="CP934" s="54"/>
      <c r="CQ934" s="54"/>
      <c r="CR934" s="54"/>
      <c r="CS934" s="54"/>
      <c r="CT934" s="54"/>
      <c r="CU934" s="54"/>
      <c r="CV934" s="54"/>
      <c r="CW934" s="54"/>
      <c r="CX934" s="54"/>
      <c r="CY934" s="54"/>
      <c r="CZ934" s="54"/>
      <c r="DA934" s="54"/>
      <c r="DB934" s="54"/>
      <c r="DC934" s="54"/>
      <c r="DD934" s="54"/>
      <c r="DE934" s="54"/>
      <c r="DF934" s="54"/>
      <c r="DG934" s="54"/>
      <c r="DH934" s="54"/>
      <c r="DI934" s="54"/>
      <c r="DJ934" s="54"/>
      <c r="DK934" s="54"/>
      <c r="DL934" s="54"/>
      <c r="DM934" s="54"/>
      <c r="DN934" s="54"/>
      <c r="DO934" s="54"/>
      <c r="DP934" s="54"/>
      <c r="DQ934" s="54"/>
      <c r="DR934" s="54"/>
      <c r="DS934" s="54"/>
      <c r="DT934" s="54"/>
      <c r="DU934" s="54"/>
      <c r="DV934" s="54"/>
      <c r="DW934" s="54"/>
      <c r="DX934" s="54"/>
      <c r="DY934" s="54"/>
      <c r="DZ934" s="54"/>
      <c r="EA934" s="54"/>
      <c r="EB934" s="54"/>
      <c r="EC934" s="54"/>
      <c r="ED934" s="54"/>
      <c r="EE934" s="54"/>
      <c r="EF934" s="54"/>
      <c r="EG934" s="54"/>
      <c r="EH934" s="54"/>
      <c r="EI934" s="54"/>
      <c r="EJ934" s="54"/>
      <c r="EK934" s="54"/>
      <c r="EL934" s="54"/>
      <c r="EM934" s="54"/>
      <c r="EN934" s="54"/>
      <c r="EO934" s="54"/>
      <c r="EP934" s="54"/>
      <c r="EQ934" s="54"/>
      <c r="ER934" s="54"/>
      <c r="ES934" s="54"/>
      <c r="ET934" s="54"/>
      <c r="EU934" s="54"/>
      <c r="EV934" s="54"/>
      <c r="EW934" s="54"/>
      <c r="EX934" s="54"/>
      <c r="EY934" s="54"/>
      <c r="EZ934" s="54"/>
      <c r="FA934" s="54"/>
      <c r="FB934" s="54"/>
      <c r="FC934" s="54"/>
      <c r="FD934" s="54"/>
      <c r="FE934" s="54"/>
      <c r="FF934" s="54"/>
      <c r="FG934" s="54"/>
      <c r="FH934" s="54"/>
      <c r="FI934" s="54"/>
      <c r="FJ934" s="54"/>
      <c r="FK934" s="54"/>
      <c r="FL934" s="54"/>
      <c r="FM934" s="54"/>
      <c r="FN934" s="54"/>
      <c r="FO934" s="54"/>
      <c r="FP934" s="54"/>
      <c r="FQ934" s="54"/>
      <c r="FR934" s="54"/>
      <c r="FS934" s="54"/>
      <c r="FT934" s="54"/>
      <c r="FU934" s="54"/>
      <c r="FV934" s="54"/>
      <c r="FW934" s="54"/>
      <c r="FX934" s="54"/>
      <c r="FY934" s="54"/>
      <c r="FZ934" s="54"/>
      <c r="GA934" s="54"/>
      <c r="GB934" s="54"/>
      <c r="GC934" s="54"/>
      <c r="GD934" s="54"/>
      <c r="GE934" s="54"/>
      <c r="GF934" s="54"/>
      <c r="GG934" s="54"/>
      <c r="GH934" s="54"/>
      <c r="GI934" s="54"/>
      <c r="GJ934" s="54"/>
      <c r="GK934" s="54"/>
      <c r="GL934" s="54"/>
      <c r="GM934" s="54"/>
      <c r="GN934" s="54"/>
      <c r="GO934" s="54"/>
      <c r="GP934" s="54"/>
      <c r="GQ934" s="54"/>
      <c r="GR934" s="54"/>
      <c r="GS934" s="54"/>
      <c r="GT934" s="54"/>
      <c r="GU934" s="54"/>
      <c r="GV934" s="54"/>
      <c r="GW934" s="54"/>
      <c r="GX934" s="54"/>
      <c r="GY934" s="54"/>
      <c r="GZ934" s="54"/>
      <c r="HA934" s="54"/>
      <c r="HB934" s="54"/>
      <c r="HC934" s="54"/>
      <c r="HD934" s="54"/>
      <c r="HE934" s="54"/>
      <c r="HF934" s="54"/>
      <c r="HG934" s="54"/>
      <c r="HH934" s="54"/>
      <c r="HI934" s="54"/>
      <c r="HJ934" s="54"/>
      <c r="HK934" s="54"/>
      <c r="HL934" s="54"/>
      <c r="HM934" s="54"/>
      <c r="HN934" s="54"/>
      <c r="HO934" s="54"/>
      <c r="HP934" s="54"/>
      <c r="HQ934" s="54"/>
      <c r="HR934" s="54"/>
      <c r="HS934" s="54"/>
      <c r="HT934" s="54"/>
      <c r="HU934" s="54"/>
      <c r="HV934" s="54"/>
      <c r="HW934" s="54"/>
      <c r="HX934" s="54"/>
      <c r="HY934" s="54"/>
      <c r="HZ934" s="54"/>
      <c r="IA934" s="54"/>
      <c r="IB934" s="54"/>
      <c r="IC934" s="54"/>
      <c r="ID934" s="54"/>
      <c r="IE934" s="54"/>
      <c r="IF934" s="54"/>
      <c r="IG934" s="54"/>
      <c r="IH934" s="54"/>
      <c r="II934" s="54"/>
      <c r="IJ934" s="54"/>
      <c r="IK934" s="54"/>
      <c r="IL934" s="54"/>
      <c r="IM934" s="54"/>
      <c r="IN934" s="54"/>
      <c r="IO934" s="54"/>
      <c r="IP934" s="54"/>
      <c r="IQ934" s="54"/>
      <c r="IR934" s="54"/>
      <c r="IS934" s="54"/>
      <c r="IT934" s="54"/>
      <c r="IU934" s="54"/>
    </row>
    <row r="935" spans="1:255" s="53" customFormat="1">
      <c r="A935" s="74">
        <v>934</v>
      </c>
      <c r="B935" s="55" t="s">
        <v>2902</v>
      </c>
      <c r="C935" s="56" t="s">
        <v>2897</v>
      </c>
      <c r="D935" s="67">
        <v>20</v>
      </c>
      <c r="E935" s="55"/>
      <c r="F935" s="78">
        <v>2794954.19</v>
      </c>
      <c r="G935" s="69" t="s">
        <v>1229</v>
      </c>
      <c r="H935" s="63"/>
      <c r="I935" s="94"/>
      <c r="J935" s="54"/>
      <c r="K935" s="48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4"/>
      <c r="BQ935" s="54"/>
      <c r="BR935" s="54"/>
      <c r="BS935" s="54"/>
      <c r="BT935" s="54"/>
      <c r="BU935" s="54"/>
      <c r="BV935" s="54"/>
      <c r="BW935" s="54"/>
      <c r="BX935" s="54"/>
      <c r="BY935" s="54"/>
      <c r="BZ935" s="54"/>
      <c r="CA935" s="54"/>
      <c r="CB935" s="54"/>
      <c r="CC935" s="54"/>
      <c r="CD935" s="54"/>
      <c r="CE935" s="54"/>
      <c r="CF935" s="54"/>
      <c r="CG935" s="54"/>
      <c r="CH935" s="54"/>
      <c r="CI935" s="54"/>
      <c r="CJ935" s="54"/>
      <c r="CK935" s="54"/>
      <c r="CL935" s="54"/>
      <c r="CM935" s="54"/>
      <c r="CN935" s="54"/>
      <c r="CO935" s="54"/>
      <c r="CP935" s="54"/>
      <c r="CQ935" s="54"/>
      <c r="CR935" s="54"/>
      <c r="CS935" s="54"/>
      <c r="CT935" s="54"/>
      <c r="CU935" s="54"/>
      <c r="CV935" s="54"/>
      <c r="CW935" s="54"/>
      <c r="CX935" s="54"/>
      <c r="CY935" s="54"/>
      <c r="CZ935" s="54"/>
      <c r="DA935" s="54"/>
      <c r="DB935" s="54"/>
      <c r="DC935" s="54"/>
      <c r="DD935" s="54"/>
      <c r="DE935" s="54"/>
      <c r="DF935" s="54"/>
      <c r="DG935" s="54"/>
      <c r="DH935" s="54"/>
      <c r="DI935" s="54"/>
      <c r="DJ935" s="54"/>
      <c r="DK935" s="54"/>
      <c r="DL935" s="54"/>
      <c r="DM935" s="54"/>
      <c r="DN935" s="54"/>
      <c r="DO935" s="54"/>
      <c r="DP935" s="54"/>
      <c r="DQ935" s="54"/>
      <c r="DR935" s="54"/>
      <c r="DS935" s="54"/>
      <c r="DT935" s="54"/>
      <c r="DU935" s="54"/>
      <c r="DV935" s="54"/>
      <c r="DW935" s="54"/>
      <c r="DX935" s="54"/>
      <c r="DY935" s="54"/>
      <c r="DZ935" s="54"/>
      <c r="EA935" s="54"/>
      <c r="EB935" s="54"/>
      <c r="EC935" s="54"/>
      <c r="ED935" s="54"/>
      <c r="EE935" s="54"/>
      <c r="EF935" s="54"/>
      <c r="EG935" s="54"/>
      <c r="EH935" s="54"/>
      <c r="EI935" s="54"/>
      <c r="EJ935" s="54"/>
      <c r="EK935" s="54"/>
      <c r="EL935" s="54"/>
      <c r="EM935" s="54"/>
      <c r="EN935" s="54"/>
      <c r="EO935" s="54"/>
      <c r="EP935" s="54"/>
      <c r="EQ935" s="54"/>
      <c r="ER935" s="54"/>
      <c r="ES935" s="54"/>
      <c r="ET935" s="54"/>
      <c r="EU935" s="54"/>
      <c r="EV935" s="54"/>
      <c r="EW935" s="54"/>
      <c r="EX935" s="54"/>
      <c r="EY935" s="54"/>
      <c r="EZ935" s="54"/>
      <c r="FA935" s="54"/>
      <c r="FB935" s="54"/>
      <c r="FC935" s="54"/>
      <c r="FD935" s="54"/>
      <c r="FE935" s="54"/>
      <c r="FF935" s="54"/>
      <c r="FG935" s="54"/>
      <c r="FH935" s="54"/>
      <c r="FI935" s="54"/>
      <c r="FJ935" s="54"/>
      <c r="FK935" s="54"/>
      <c r="FL935" s="54"/>
      <c r="FM935" s="54"/>
      <c r="FN935" s="54"/>
      <c r="FO935" s="54"/>
      <c r="FP935" s="54"/>
      <c r="FQ935" s="54"/>
      <c r="FR935" s="54"/>
      <c r="FS935" s="54"/>
      <c r="FT935" s="54"/>
      <c r="FU935" s="54"/>
      <c r="FV935" s="54"/>
      <c r="FW935" s="54"/>
      <c r="FX935" s="54"/>
      <c r="FY935" s="54"/>
      <c r="FZ935" s="54"/>
      <c r="GA935" s="54"/>
      <c r="GB935" s="54"/>
      <c r="GC935" s="54"/>
      <c r="GD935" s="54"/>
      <c r="GE935" s="54"/>
      <c r="GF935" s="54"/>
      <c r="GG935" s="54"/>
      <c r="GH935" s="54"/>
      <c r="GI935" s="54"/>
      <c r="GJ935" s="54"/>
      <c r="GK935" s="54"/>
      <c r="GL935" s="54"/>
      <c r="GM935" s="54"/>
      <c r="GN935" s="54"/>
      <c r="GO935" s="54"/>
      <c r="GP935" s="54"/>
      <c r="GQ935" s="54"/>
      <c r="GR935" s="54"/>
      <c r="GS935" s="54"/>
      <c r="GT935" s="54"/>
      <c r="GU935" s="54"/>
      <c r="GV935" s="54"/>
      <c r="GW935" s="54"/>
      <c r="GX935" s="54"/>
      <c r="GY935" s="54"/>
      <c r="GZ935" s="54"/>
      <c r="HA935" s="54"/>
      <c r="HB935" s="54"/>
      <c r="HC935" s="54"/>
      <c r="HD935" s="54"/>
      <c r="HE935" s="54"/>
      <c r="HF935" s="54"/>
      <c r="HG935" s="54"/>
      <c r="HH935" s="54"/>
      <c r="HI935" s="54"/>
      <c r="HJ935" s="54"/>
      <c r="HK935" s="54"/>
      <c r="HL935" s="54"/>
      <c r="HM935" s="54"/>
      <c r="HN935" s="54"/>
      <c r="HO935" s="54"/>
      <c r="HP935" s="54"/>
      <c r="HQ935" s="54"/>
      <c r="HR935" s="54"/>
      <c r="HS935" s="54"/>
      <c r="HT935" s="54"/>
      <c r="HU935" s="54"/>
      <c r="HV935" s="54"/>
      <c r="HW935" s="54"/>
      <c r="HX935" s="54"/>
      <c r="HY935" s="54"/>
      <c r="HZ935" s="54"/>
      <c r="IA935" s="54"/>
      <c r="IB935" s="54"/>
      <c r="IC935" s="54"/>
      <c r="ID935" s="54"/>
      <c r="IE935" s="54"/>
      <c r="IF935" s="54"/>
      <c r="IG935" s="54"/>
      <c r="IH935" s="54"/>
      <c r="II935" s="54"/>
      <c r="IJ935" s="54"/>
      <c r="IK935" s="54"/>
      <c r="IL935" s="54"/>
      <c r="IM935" s="54"/>
      <c r="IN935" s="54"/>
      <c r="IO935" s="54"/>
      <c r="IP935" s="54"/>
      <c r="IQ935" s="54"/>
      <c r="IR935" s="54"/>
      <c r="IS935" s="54"/>
      <c r="IT935" s="54"/>
      <c r="IU935" s="54"/>
    </row>
    <row r="936" spans="1:255" s="53" customFormat="1">
      <c r="A936" s="74">
        <v>935</v>
      </c>
      <c r="B936" s="55" t="s">
        <v>2902</v>
      </c>
      <c r="C936" s="56" t="s">
        <v>2897</v>
      </c>
      <c r="D936" s="67">
        <v>30</v>
      </c>
      <c r="E936" s="55"/>
      <c r="F936" s="78">
        <v>2794954.19</v>
      </c>
      <c r="G936" s="69" t="s">
        <v>1229</v>
      </c>
      <c r="H936" s="63"/>
      <c r="I936" s="94"/>
      <c r="J936" s="54"/>
      <c r="K936" s="48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4"/>
      <c r="BQ936" s="54"/>
      <c r="BR936" s="54"/>
      <c r="BS936" s="54"/>
      <c r="BT936" s="54"/>
      <c r="BU936" s="54"/>
      <c r="BV936" s="54"/>
      <c r="BW936" s="54"/>
      <c r="BX936" s="54"/>
      <c r="BY936" s="54"/>
      <c r="BZ936" s="54"/>
      <c r="CA936" s="54"/>
      <c r="CB936" s="54"/>
      <c r="CC936" s="54"/>
      <c r="CD936" s="54"/>
      <c r="CE936" s="54"/>
      <c r="CF936" s="54"/>
      <c r="CG936" s="54"/>
      <c r="CH936" s="54"/>
      <c r="CI936" s="54"/>
      <c r="CJ936" s="54"/>
      <c r="CK936" s="54"/>
      <c r="CL936" s="54"/>
      <c r="CM936" s="54"/>
      <c r="CN936" s="54"/>
      <c r="CO936" s="54"/>
      <c r="CP936" s="54"/>
      <c r="CQ936" s="54"/>
      <c r="CR936" s="54"/>
      <c r="CS936" s="54"/>
      <c r="CT936" s="54"/>
      <c r="CU936" s="54"/>
      <c r="CV936" s="54"/>
      <c r="CW936" s="54"/>
      <c r="CX936" s="54"/>
      <c r="CY936" s="54"/>
      <c r="CZ936" s="54"/>
      <c r="DA936" s="54"/>
      <c r="DB936" s="54"/>
      <c r="DC936" s="54"/>
      <c r="DD936" s="54"/>
      <c r="DE936" s="54"/>
      <c r="DF936" s="54"/>
      <c r="DG936" s="54"/>
      <c r="DH936" s="54"/>
      <c r="DI936" s="54"/>
      <c r="DJ936" s="54"/>
      <c r="DK936" s="54"/>
      <c r="DL936" s="54"/>
      <c r="DM936" s="54"/>
      <c r="DN936" s="54"/>
      <c r="DO936" s="54"/>
      <c r="DP936" s="54"/>
      <c r="DQ936" s="54"/>
      <c r="DR936" s="54"/>
      <c r="DS936" s="54"/>
      <c r="DT936" s="54"/>
      <c r="DU936" s="54"/>
      <c r="DV936" s="54"/>
      <c r="DW936" s="54"/>
      <c r="DX936" s="54"/>
      <c r="DY936" s="54"/>
      <c r="DZ936" s="54"/>
      <c r="EA936" s="54"/>
      <c r="EB936" s="54"/>
      <c r="EC936" s="54"/>
      <c r="ED936" s="54"/>
      <c r="EE936" s="54"/>
      <c r="EF936" s="54"/>
      <c r="EG936" s="54"/>
      <c r="EH936" s="54"/>
      <c r="EI936" s="54"/>
      <c r="EJ936" s="54"/>
      <c r="EK936" s="54"/>
      <c r="EL936" s="54"/>
      <c r="EM936" s="54"/>
      <c r="EN936" s="54"/>
      <c r="EO936" s="54"/>
      <c r="EP936" s="54"/>
      <c r="EQ936" s="54"/>
      <c r="ER936" s="54"/>
      <c r="ES936" s="54"/>
      <c r="ET936" s="54"/>
      <c r="EU936" s="54"/>
      <c r="EV936" s="54"/>
      <c r="EW936" s="54"/>
      <c r="EX936" s="54"/>
      <c r="EY936" s="54"/>
      <c r="EZ936" s="54"/>
      <c r="FA936" s="54"/>
      <c r="FB936" s="54"/>
      <c r="FC936" s="54"/>
      <c r="FD936" s="54"/>
      <c r="FE936" s="54"/>
      <c r="FF936" s="54"/>
      <c r="FG936" s="54"/>
      <c r="FH936" s="54"/>
      <c r="FI936" s="54"/>
      <c r="FJ936" s="54"/>
      <c r="FK936" s="54"/>
      <c r="FL936" s="54"/>
      <c r="FM936" s="54"/>
      <c r="FN936" s="54"/>
      <c r="FO936" s="54"/>
      <c r="FP936" s="54"/>
      <c r="FQ936" s="54"/>
      <c r="FR936" s="54"/>
      <c r="FS936" s="54"/>
      <c r="FT936" s="54"/>
      <c r="FU936" s="54"/>
      <c r="FV936" s="54"/>
      <c r="FW936" s="54"/>
      <c r="FX936" s="54"/>
      <c r="FY936" s="54"/>
      <c r="FZ936" s="54"/>
      <c r="GA936" s="54"/>
      <c r="GB936" s="54"/>
      <c r="GC936" s="54"/>
      <c r="GD936" s="54"/>
      <c r="GE936" s="54"/>
      <c r="GF936" s="54"/>
      <c r="GG936" s="54"/>
      <c r="GH936" s="54"/>
      <c r="GI936" s="54"/>
      <c r="GJ936" s="54"/>
      <c r="GK936" s="54"/>
      <c r="GL936" s="54"/>
      <c r="GM936" s="54"/>
      <c r="GN936" s="54"/>
      <c r="GO936" s="54"/>
      <c r="GP936" s="54"/>
      <c r="GQ936" s="54"/>
      <c r="GR936" s="54"/>
      <c r="GS936" s="54"/>
      <c r="GT936" s="54"/>
      <c r="GU936" s="54"/>
      <c r="GV936" s="54"/>
      <c r="GW936" s="54"/>
      <c r="GX936" s="54"/>
      <c r="GY936" s="54"/>
      <c r="GZ936" s="54"/>
      <c r="HA936" s="54"/>
      <c r="HB936" s="54"/>
      <c r="HC936" s="54"/>
      <c r="HD936" s="54"/>
      <c r="HE936" s="54"/>
      <c r="HF936" s="54"/>
      <c r="HG936" s="54"/>
      <c r="HH936" s="54"/>
      <c r="HI936" s="54"/>
      <c r="HJ936" s="54"/>
      <c r="HK936" s="54"/>
      <c r="HL936" s="54"/>
      <c r="HM936" s="54"/>
      <c r="HN936" s="54"/>
      <c r="HO936" s="54"/>
      <c r="HP936" s="54"/>
      <c r="HQ936" s="54"/>
      <c r="HR936" s="54"/>
      <c r="HS936" s="54"/>
      <c r="HT936" s="54"/>
      <c r="HU936" s="54"/>
      <c r="HV936" s="54"/>
      <c r="HW936" s="54"/>
      <c r="HX936" s="54"/>
      <c r="HY936" s="54"/>
      <c r="HZ936" s="54"/>
      <c r="IA936" s="54"/>
      <c r="IB936" s="54"/>
      <c r="IC936" s="54"/>
      <c r="ID936" s="54"/>
      <c r="IE936" s="54"/>
      <c r="IF936" s="54"/>
      <c r="IG936" s="54"/>
      <c r="IH936" s="54"/>
      <c r="II936" s="54"/>
      <c r="IJ936" s="54"/>
      <c r="IK936" s="54"/>
      <c r="IL936" s="54"/>
      <c r="IM936" s="54"/>
      <c r="IN936" s="54"/>
      <c r="IO936" s="54"/>
      <c r="IP936" s="54"/>
      <c r="IQ936" s="54"/>
      <c r="IR936" s="54"/>
      <c r="IS936" s="54"/>
      <c r="IT936" s="54"/>
      <c r="IU936" s="54"/>
    </row>
    <row r="937" spans="1:255" s="53" customFormat="1">
      <c r="A937" s="74">
        <v>936</v>
      </c>
      <c r="B937" s="55" t="s">
        <v>2902</v>
      </c>
      <c r="C937" s="56" t="s">
        <v>2897</v>
      </c>
      <c r="D937" s="67">
        <v>28</v>
      </c>
      <c r="E937" s="55"/>
      <c r="F937" s="78">
        <v>2800143.2</v>
      </c>
      <c r="G937" s="69" t="s">
        <v>1229</v>
      </c>
      <c r="H937" s="63"/>
      <c r="I937" s="94"/>
      <c r="J937" s="54"/>
      <c r="K937" s="48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4"/>
      <c r="BQ937" s="54"/>
      <c r="BR937" s="54"/>
      <c r="BS937" s="54"/>
      <c r="BT937" s="54"/>
      <c r="BU937" s="54"/>
      <c r="BV937" s="54"/>
      <c r="BW937" s="54"/>
      <c r="BX937" s="54"/>
      <c r="BY937" s="54"/>
      <c r="BZ937" s="54"/>
      <c r="CA937" s="54"/>
      <c r="CB937" s="54"/>
      <c r="CC937" s="54"/>
      <c r="CD937" s="54"/>
      <c r="CE937" s="54"/>
      <c r="CF937" s="54"/>
      <c r="CG937" s="54"/>
      <c r="CH937" s="54"/>
      <c r="CI937" s="54"/>
      <c r="CJ937" s="54"/>
      <c r="CK937" s="54"/>
      <c r="CL937" s="54"/>
      <c r="CM937" s="54"/>
      <c r="CN937" s="54"/>
      <c r="CO937" s="54"/>
      <c r="CP937" s="54"/>
      <c r="CQ937" s="54"/>
      <c r="CR937" s="54"/>
      <c r="CS937" s="54"/>
      <c r="CT937" s="54"/>
      <c r="CU937" s="54"/>
      <c r="CV937" s="54"/>
      <c r="CW937" s="54"/>
      <c r="CX937" s="54"/>
      <c r="CY937" s="54"/>
      <c r="CZ937" s="54"/>
      <c r="DA937" s="54"/>
      <c r="DB937" s="54"/>
      <c r="DC937" s="54"/>
      <c r="DD937" s="54"/>
      <c r="DE937" s="54"/>
      <c r="DF937" s="54"/>
      <c r="DG937" s="54"/>
      <c r="DH937" s="54"/>
      <c r="DI937" s="54"/>
      <c r="DJ937" s="54"/>
      <c r="DK937" s="54"/>
      <c r="DL937" s="54"/>
      <c r="DM937" s="54"/>
      <c r="DN937" s="54"/>
      <c r="DO937" s="54"/>
      <c r="DP937" s="54"/>
      <c r="DQ937" s="54"/>
      <c r="DR937" s="54"/>
      <c r="DS937" s="54"/>
      <c r="DT937" s="54"/>
      <c r="DU937" s="54"/>
      <c r="DV937" s="54"/>
      <c r="DW937" s="54"/>
      <c r="DX937" s="54"/>
      <c r="DY937" s="54"/>
      <c r="DZ937" s="54"/>
      <c r="EA937" s="54"/>
      <c r="EB937" s="54"/>
      <c r="EC937" s="54"/>
      <c r="ED937" s="54"/>
      <c r="EE937" s="54"/>
      <c r="EF937" s="54"/>
      <c r="EG937" s="54"/>
      <c r="EH937" s="54"/>
      <c r="EI937" s="54"/>
      <c r="EJ937" s="54"/>
      <c r="EK937" s="54"/>
      <c r="EL937" s="54"/>
      <c r="EM937" s="54"/>
      <c r="EN937" s="54"/>
      <c r="EO937" s="54"/>
      <c r="EP937" s="54"/>
      <c r="EQ937" s="54"/>
      <c r="ER937" s="54"/>
      <c r="ES937" s="54"/>
      <c r="ET937" s="54"/>
      <c r="EU937" s="54"/>
      <c r="EV937" s="54"/>
      <c r="EW937" s="54"/>
      <c r="EX937" s="54"/>
      <c r="EY937" s="54"/>
      <c r="EZ937" s="54"/>
      <c r="FA937" s="54"/>
      <c r="FB937" s="54"/>
      <c r="FC937" s="54"/>
      <c r="FD937" s="54"/>
      <c r="FE937" s="54"/>
      <c r="FF937" s="54"/>
      <c r="FG937" s="54"/>
      <c r="FH937" s="54"/>
      <c r="FI937" s="54"/>
      <c r="FJ937" s="54"/>
      <c r="FK937" s="54"/>
      <c r="FL937" s="54"/>
      <c r="FM937" s="54"/>
      <c r="FN937" s="54"/>
      <c r="FO937" s="54"/>
      <c r="FP937" s="54"/>
      <c r="FQ937" s="54"/>
      <c r="FR937" s="54"/>
      <c r="FS937" s="54"/>
      <c r="FT937" s="54"/>
      <c r="FU937" s="54"/>
      <c r="FV937" s="54"/>
      <c r="FW937" s="54"/>
      <c r="FX937" s="54"/>
      <c r="FY937" s="54"/>
      <c r="FZ937" s="54"/>
      <c r="GA937" s="54"/>
      <c r="GB937" s="54"/>
      <c r="GC937" s="54"/>
      <c r="GD937" s="54"/>
      <c r="GE937" s="54"/>
      <c r="GF937" s="54"/>
      <c r="GG937" s="54"/>
      <c r="GH937" s="54"/>
      <c r="GI937" s="54"/>
      <c r="GJ937" s="54"/>
      <c r="GK937" s="54"/>
      <c r="GL937" s="54"/>
      <c r="GM937" s="54"/>
      <c r="GN937" s="54"/>
      <c r="GO937" s="54"/>
      <c r="GP937" s="54"/>
      <c r="GQ937" s="54"/>
      <c r="GR937" s="54"/>
      <c r="GS937" s="54"/>
      <c r="GT937" s="54"/>
      <c r="GU937" s="54"/>
      <c r="GV937" s="54"/>
      <c r="GW937" s="54"/>
      <c r="GX937" s="54"/>
      <c r="GY937" s="54"/>
      <c r="GZ937" s="54"/>
      <c r="HA937" s="54"/>
      <c r="HB937" s="54"/>
      <c r="HC937" s="54"/>
      <c r="HD937" s="54"/>
      <c r="HE937" s="54"/>
      <c r="HF937" s="54"/>
      <c r="HG937" s="54"/>
      <c r="HH937" s="54"/>
      <c r="HI937" s="54"/>
      <c r="HJ937" s="54"/>
      <c r="HK937" s="54"/>
      <c r="HL937" s="54"/>
      <c r="HM937" s="54"/>
      <c r="HN937" s="54"/>
      <c r="HO937" s="54"/>
      <c r="HP937" s="54"/>
      <c r="HQ937" s="54"/>
      <c r="HR937" s="54"/>
      <c r="HS937" s="54"/>
      <c r="HT937" s="54"/>
      <c r="HU937" s="54"/>
      <c r="HV937" s="54"/>
      <c r="HW937" s="54"/>
      <c r="HX937" s="54"/>
      <c r="HY937" s="54"/>
      <c r="HZ937" s="54"/>
      <c r="IA937" s="54"/>
      <c r="IB937" s="54"/>
      <c r="IC937" s="54"/>
      <c r="ID937" s="54"/>
      <c r="IE937" s="54"/>
      <c r="IF937" s="54"/>
      <c r="IG937" s="54"/>
      <c r="IH937" s="54"/>
      <c r="II937" s="54"/>
      <c r="IJ937" s="54"/>
      <c r="IK937" s="54"/>
      <c r="IL937" s="54"/>
      <c r="IM937" s="54"/>
      <c r="IN937" s="54"/>
      <c r="IO937" s="54"/>
      <c r="IP937" s="54"/>
      <c r="IQ937" s="54"/>
      <c r="IR937" s="54"/>
      <c r="IS937" s="54"/>
      <c r="IT937" s="54"/>
      <c r="IU937" s="54"/>
    </row>
    <row r="938" spans="1:255" s="53" customFormat="1">
      <c r="A938" s="74">
        <v>937</v>
      </c>
      <c r="B938" s="55" t="s">
        <v>2904</v>
      </c>
      <c r="C938" s="56" t="s">
        <v>2897</v>
      </c>
      <c r="D938" s="67">
        <v>42</v>
      </c>
      <c r="E938" s="55"/>
      <c r="F938" s="78">
        <v>2813404</v>
      </c>
      <c r="G938" s="69" t="s">
        <v>1229</v>
      </c>
      <c r="H938" s="63"/>
      <c r="I938" s="94"/>
      <c r="J938" s="54"/>
      <c r="K938" s="48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4"/>
      <c r="BQ938" s="54"/>
      <c r="BR938" s="54"/>
      <c r="BS938" s="54"/>
      <c r="BT938" s="54"/>
      <c r="BU938" s="54"/>
      <c r="BV938" s="54"/>
      <c r="BW938" s="54"/>
      <c r="BX938" s="54"/>
      <c r="BY938" s="54"/>
      <c r="BZ938" s="54"/>
      <c r="CA938" s="54"/>
      <c r="CB938" s="54"/>
      <c r="CC938" s="54"/>
      <c r="CD938" s="54"/>
      <c r="CE938" s="54"/>
      <c r="CF938" s="54"/>
      <c r="CG938" s="54"/>
      <c r="CH938" s="54"/>
      <c r="CI938" s="54"/>
      <c r="CJ938" s="54"/>
      <c r="CK938" s="54"/>
      <c r="CL938" s="54"/>
      <c r="CM938" s="54"/>
      <c r="CN938" s="54"/>
      <c r="CO938" s="54"/>
      <c r="CP938" s="54"/>
      <c r="CQ938" s="54"/>
      <c r="CR938" s="54"/>
      <c r="CS938" s="54"/>
      <c r="CT938" s="54"/>
      <c r="CU938" s="54"/>
      <c r="CV938" s="54"/>
      <c r="CW938" s="54"/>
      <c r="CX938" s="54"/>
      <c r="CY938" s="54"/>
      <c r="CZ938" s="54"/>
      <c r="DA938" s="54"/>
      <c r="DB938" s="54"/>
      <c r="DC938" s="54"/>
      <c r="DD938" s="54"/>
      <c r="DE938" s="54"/>
      <c r="DF938" s="54"/>
      <c r="DG938" s="54"/>
      <c r="DH938" s="54"/>
      <c r="DI938" s="54"/>
      <c r="DJ938" s="54"/>
      <c r="DK938" s="54"/>
      <c r="DL938" s="54"/>
      <c r="DM938" s="54"/>
      <c r="DN938" s="54"/>
      <c r="DO938" s="54"/>
      <c r="DP938" s="54"/>
      <c r="DQ938" s="54"/>
      <c r="DR938" s="54"/>
      <c r="DS938" s="54"/>
      <c r="DT938" s="54"/>
      <c r="DU938" s="54"/>
      <c r="DV938" s="54"/>
      <c r="DW938" s="54"/>
      <c r="DX938" s="54"/>
      <c r="DY938" s="54"/>
      <c r="DZ938" s="54"/>
      <c r="EA938" s="54"/>
      <c r="EB938" s="54"/>
      <c r="EC938" s="54"/>
      <c r="ED938" s="54"/>
      <c r="EE938" s="54"/>
      <c r="EF938" s="54"/>
      <c r="EG938" s="54"/>
      <c r="EH938" s="54"/>
      <c r="EI938" s="54"/>
      <c r="EJ938" s="54"/>
      <c r="EK938" s="54"/>
      <c r="EL938" s="54"/>
      <c r="EM938" s="54"/>
      <c r="EN938" s="54"/>
      <c r="EO938" s="54"/>
      <c r="EP938" s="54"/>
      <c r="EQ938" s="54"/>
      <c r="ER938" s="54"/>
      <c r="ES938" s="54"/>
      <c r="ET938" s="54"/>
      <c r="EU938" s="54"/>
      <c r="EV938" s="54"/>
      <c r="EW938" s="54"/>
      <c r="EX938" s="54"/>
      <c r="EY938" s="54"/>
      <c r="EZ938" s="54"/>
      <c r="FA938" s="54"/>
      <c r="FB938" s="54"/>
      <c r="FC938" s="54"/>
      <c r="FD938" s="54"/>
      <c r="FE938" s="54"/>
      <c r="FF938" s="54"/>
      <c r="FG938" s="54"/>
      <c r="FH938" s="54"/>
      <c r="FI938" s="54"/>
      <c r="FJ938" s="54"/>
      <c r="FK938" s="54"/>
      <c r="FL938" s="54"/>
      <c r="FM938" s="54"/>
      <c r="FN938" s="54"/>
      <c r="FO938" s="54"/>
      <c r="FP938" s="54"/>
      <c r="FQ938" s="54"/>
      <c r="FR938" s="54"/>
      <c r="FS938" s="54"/>
      <c r="FT938" s="54"/>
      <c r="FU938" s="54"/>
      <c r="FV938" s="54"/>
      <c r="FW938" s="54"/>
      <c r="FX938" s="54"/>
      <c r="FY938" s="54"/>
      <c r="FZ938" s="54"/>
      <c r="GA938" s="54"/>
      <c r="GB938" s="54"/>
      <c r="GC938" s="54"/>
      <c r="GD938" s="54"/>
      <c r="GE938" s="54"/>
      <c r="GF938" s="54"/>
      <c r="GG938" s="54"/>
      <c r="GH938" s="54"/>
      <c r="GI938" s="54"/>
      <c r="GJ938" s="54"/>
      <c r="GK938" s="54"/>
      <c r="GL938" s="54"/>
      <c r="GM938" s="54"/>
      <c r="GN938" s="54"/>
      <c r="GO938" s="54"/>
      <c r="GP938" s="54"/>
      <c r="GQ938" s="54"/>
      <c r="GR938" s="54"/>
      <c r="GS938" s="54"/>
      <c r="GT938" s="54"/>
      <c r="GU938" s="54"/>
      <c r="GV938" s="54"/>
      <c r="GW938" s="54"/>
      <c r="GX938" s="54"/>
      <c r="GY938" s="54"/>
      <c r="GZ938" s="54"/>
      <c r="HA938" s="54"/>
      <c r="HB938" s="54"/>
      <c r="HC938" s="54"/>
      <c r="HD938" s="54"/>
      <c r="HE938" s="54"/>
      <c r="HF938" s="54"/>
      <c r="HG938" s="54"/>
      <c r="HH938" s="54"/>
      <c r="HI938" s="54"/>
      <c r="HJ938" s="54"/>
      <c r="HK938" s="54"/>
      <c r="HL938" s="54"/>
      <c r="HM938" s="54"/>
      <c r="HN938" s="54"/>
      <c r="HO938" s="54"/>
      <c r="HP938" s="54"/>
      <c r="HQ938" s="54"/>
      <c r="HR938" s="54"/>
      <c r="HS938" s="54"/>
      <c r="HT938" s="54"/>
      <c r="HU938" s="54"/>
      <c r="HV938" s="54"/>
      <c r="HW938" s="54"/>
      <c r="HX938" s="54"/>
      <c r="HY938" s="54"/>
      <c r="HZ938" s="54"/>
      <c r="IA938" s="54"/>
      <c r="IB938" s="54"/>
      <c r="IC938" s="54"/>
      <c r="ID938" s="54"/>
      <c r="IE938" s="54"/>
      <c r="IF938" s="54"/>
      <c r="IG938" s="54"/>
      <c r="IH938" s="54"/>
      <c r="II938" s="54"/>
      <c r="IJ938" s="54"/>
      <c r="IK938" s="54"/>
      <c r="IL938" s="54"/>
      <c r="IM938" s="54"/>
      <c r="IN938" s="54"/>
      <c r="IO938" s="54"/>
      <c r="IP938" s="54"/>
      <c r="IQ938" s="54"/>
      <c r="IR938" s="54"/>
      <c r="IS938" s="54"/>
      <c r="IT938" s="54"/>
      <c r="IU938" s="54"/>
    </row>
    <row r="939" spans="1:255" s="53" customFormat="1">
      <c r="A939" s="74">
        <v>938</v>
      </c>
      <c r="B939" s="55" t="s">
        <v>2904</v>
      </c>
      <c r="C939" s="56" t="s">
        <v>2897</v>
      </c>
      <c r="D939" s="67">
        <v>40</v>
      </c>
      <c r="E939" s="55"/>
      <c r="F939" s="78">
        <v>2817439.9</v>
      </c>
      <c r="G939" s="69" t="s">
        <v>1229</v>
      </c>
      <c r="H939" s="63"/>
      <c r="I939" s="94"/>
      <c r="J939" s="54"/>
      <c r="K939" s="48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4"/>
      <c r="BQ939" s="54"/>
      <c r="BR939" s="54"/>
      <c r="BS939" s="54"/>
      <c r="BT939" s="54"/>
      <c r="BU939" s="54"/>
      <c r="BV939" s="54"/>
      <c r="BW939" s="54"/>
      <c r="BX939" s="54"/>
      <c r="BY939" s="54"/>
      <c r="BZ939" s="54"/>
      <c r="CA939" s="54"/>
      <c r="CB939" s="54"/>
      <c r="CC939" s="54"/>
      <c r="CD939" s="54"/>
      <c r="CE939" s="54"/>
      <c r="CF939" s="54"/>
      <c r="CG939" s="54"/>
      <c r="CH939" s="54"/>
      <c r="CI939" s="54"/>
      <c r="CJ939" s="54"/>
      <c r="CK939" s="54"/>
      <c r="CL939" s="54"/>
      <c r="CM939" s="54"/>
      <c r="CN939" s="54"/>
      <c r="CO939" s="54"/>
      <c r="CP939" s="54"/>
      <c r="CQ939" s="54"/>
      <c r="CR939" s="54"/>
      <c r="CS939" s="54"/>
      <c r="CT939" s="54"/>
      <c r="CU939" s="54"/>
      <c r="CV939" s="54"/>
      <c r="CW939" s="54"/>
      <c r="CX939" s="54"/>
      <c r="CY939" s="54"/>
      <c r="CZ939" s="54"/>
      <c r="DA939" s="54"/>
      <c r="DB939" s="54"/>
      <c r="DC939" s="54"/>
      <c r="DD939" s="54"/>
      <c r="DE939" s="54"/>
      <c r="DF939" s="54"/>
      <c r="DG939" s="54"/>
      <c r="DH939" s="54"/>
      <c r="DI939" s="54"/>
      <c r="DJ939" s="54"/>
      <c r="DK939" s="54"/>
      <c r="DL939" s="54"/>
      <c r="DM939" s="54"/>
      <c r="DN939" s="54"/>
      <c r="DO939" s="54"/>
      <c r="DP939" s="54"/>
      <c r="DQ939" s="54"/>
      <c r="DR939" s="54"/>
      <c r="DS939" s="54"/>
      <c r="DT939" s="54"/>
      <c r="DU939" s="54"/>
      <c r="DV939" s="54"/>
      <c r="DW939" s="54"/>
      <c r="DX939" s="54"/>
      <c r="DY939" s="54"/>
      <c r="DZ939" s="54"/>
      <c r="EA939" s="54"/>
      <c r="EB939" s="54"/>
      <c r="EC939" s="54"/>
      <c r="ED939" s="54"/>
      <c r="EE939" s="54"/>
      <c r="EF939" s="54"/>
      <c r="EG939" s="54"/>
      <c r="EH939" s="54"/>
      <c r="EI939" s="54"/>
      <c r="EJ939" s="54"/>
      <c r="EK939" s="54"/>
      <c r="EL939" s="54"/>
      <c r="EM939" s="54"/>
      <c r="EN939" s="54"/>
      <c r="EO939" s="54"/>
      <c r="EP939" s="54"/>
      <c r="EQ939" s="54"/>
      <c r="ER939" s="54"/>
      <c r="ES939" s="54"/>
      <c r="ET939" s="54"/>
      <c r="EU939" s="54"/>
      <c r="EV939" s="54"/>
      <c r="EW939" s="54"/>
      <c r="EX939" s="54"/>
      <c r="EY939" s="54"/>
      <c r="EZ939" s="54"/>
      <c r="FA939" s="54"/>
      <c r="FB939" s="54"/>
      <c r="FC939" s="54"/>
      <c r="FD939" s="54"/>
      <c r="FE939" s="54"/>
      <c r="FF939" s="54"/>
      <c r="FG939" s="54"/>
      <c r="FH939" s="54"/>
      <c r="FI939" s="54"/>
      <c r="FJ939" s="54"/>
      <c r="FK939" s="54"/>
      <c r="FL939" s="54"/>
      <c r="FM939" s="54"/>
      <c r="FN939" s="54"/>
      <c r="FO939" s="54"/>
      <c r="FP939" s="54"/>
      <c r="FQ939" s="54"/>
      <c r="FR939" s="54"/>
      <c r="FS939" s="54"/>
      <c r="FT939" s="54"/>
      <c r="FU939" s="54"/>
      <c r="FV939" s="54"/>
      <c r="FW939" s="54"/>
      <c r="FX939" s="54"/>
      <c r="FY939" s="54"/>
      <c r="FZ939" s="54"/>
      <c r="GA939" s="54"/>
      <c r="GB939" s="54"/>
      <c r="GC939" s="54"/>
      <c r="GD939" s="54"/>
      <c r="GE939" s="54"/>
      <c r="GF939" s="54"/>
      <c r="GG939" s="54"/>
      <c r="GH939" s="54"/>
      <c r="GI939" s="54"/>
      <c r="GJ939" s="54"/>
      <c r="GK939" s="54"/>
      <c r="GL939" s="54"/>
      <c r="GM939" s="54"/>
      <c r="GN939" s="54"/>
      <c r="GO939" s="54"/>
      <c r="GP939" s="54"/>
      <c r="GQ939" s="54"/>
      <c r="GR939" s="54"/>
      <c r="GS939" s="54"/>
      <c r="GT939" s="54"/>
      <c r="GU939" s="54"/>
      <c r="GV939" s="54"/>
      <c r="GW939" s="54"/>
      <c r="GX939" s="54"/>
      <c r="GY939" s="54"/>
      <c r="GZ939" s="54"/>
      <c r="HA939" s="54"/>
      <c r="HB939" s="54"/>
      <c r="HC939" s="54"/>
      <c r="HD939" s="54"/>
      <c r="HE939" s="54"/>
      <c r="HF939" s="54"/>
      <c r="HG939" s="54"/>
      <c r="HH939" s="54"/>
      <c r="HI939" s="54"/>
      <c r="HJ939" s="54"/>
      <c r="HK939" s="54"/>
      <c r="HL939" s="54"/>
      <c r="HM939" s="54"/>
      <c r="HN939" s="54"/>
      <c r="HO939" s="54"/>
      <c r="HP939" s="54"/>
      <c r="HQ939" s="54"/>
      <c r="HR939" s="54"/>
      <c r="HS939" s="54"/>
      <c r="HT939" s="54"/>
      <c r="HU939" s="54"/>
      <c r="HV939" s="54"/>
      <c r="HW939" s="54"/>
      <c r="HX939" s="54"/>
      <c r="HY939" s="54"/>
      <c r="HZ939" s="54"/>
      <c r="IA939" s="54"/>
      <c r="IB939" s="54"/>
      <c r="IC939" s="54"/>
      <c r="ID939" s="54"/>
      <c r="IE939" s="54"/>
      <c r="IF939" s="54"/>
      <c r="IG939" s="54"/>
      <c r="IH939" s="54"/>
      <c r="II939" s="54"/>
      <c r="IJ939" s="54"/>
      <c r="IK939" s="54"/>
      <c r="IL939" s="54"/>
      <c r="IM939" s="54"/>
      <c r="IN939" s="54"/>
      <c r="IO939" s="54"/>
      <c r="IP939" s="54"/>
      <c r="IQ939" s="54"/>
      <c r="IR939" s="54"/>
      <c r="IS939" s="54"/>
      <c r="IT939" s="54"/>
      <c r="IU939" s="54"/>
    </row>
    <row r="940" spans="1:255" s="53" customFormat="1">
      <c r="A940" s="74">
        <v>939</v>
      </c>
      <c r="B940" s="55" t="s">
        <v>1360</v>
      </c>
      <c r="C940" s="56" t="s">
        <v>2897</v>
      </c>
      <c r="D940" s="67">
        <v>70</v>
      </c>
      <c r="E940" s="55"/>
      <c r="F940" s="78">
        <v>3219299.85</v>
      </c>
      <c r="G940" s="69" t="s">
        <v>1229</v>
      </c>
      <c r="H940" s="63"/>
      <c r="I940" s="94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  <c r="CC940" s="48"/>
      <c r="CD940" s="48"/>
      <c r="CE940" s="48"/>
      <c r="CF940" s="48"/>
      <c r="CG940" s="48"/>
      <c r="CH940" s="48"/>
      <c r="CI940" s="48"/>
      <c r="CJ940" s="48"/>
      <c r="CK940" s="48"/>
      <c r="CL940" s="48"/>
      <c r="CM940" s="48"/>
      <c r="CN940" s="48"/>
      <c r="CO940" s="48"/>
      <c r="CP940" s="48"/>
      <c r="CQ940" s="48"/>
      <c r="CR940" s="48"/>
      <c r="CS940" s="48"/>
      <c r="CT940" s="48"/>
      <c r="CU940" s="48"/>
      <c r="CV940" s="48"/>
      <c r="CW940" s="48"/>
      <c r="CX940" s="48"/>
      <c r="CY940" s="48"/>
      <c r="CZ940" s="48"/>
      <c r="DA940" s="48"/>
      <c r="DB940" s="48"/>
      <c r="DC940" s="48"/>
      <c r="DD940" s="48"/>
      <c r="DE940" s="48"/>
      <c r="DF940" s="48"/>
      <c r="DG940" s="48"/>
      <c r="DH940" s="48"/>
      <c r="DI940" s="48"/>
      <c r="DJ940" s="48"/>
      <c r="DK940" s="48"/>
      <c r="DL940" s="48"/>
      <c r="DM940" s="48"/>
      <c r="DN940" s="48"/>
      <c r="DO940" s="48"/>
      <c r="DP940" s="48"/>
      <c r="DQ940" s="48"/>
      <c r="DR940" s="48"/>
      <c r="DS940" s="48"/>
      <c r="DT940" s="48"/>
      <c r="DU940" s="48"/>
      <c r="DV940" s="48"/>
      <c r="DW940" s="48"/>
      <c r="DX940" s="48"/>
      <c r="DY940" s="48"/>
      <c r="DZ940" s="48"/>
      <c r="EA940" s="48"/>
      <c r="EB940" s="48"/>
      <c r="EC940" s="48"/>
      <c r="ED940" s="48"/>
      <c r="EE940" s="48"/>
      <c r="EF940" s="48"/>
      <c r="EG940" s="48"/>
      <c r="EH940" s="48"/>
      <c r="EI940" s="48"/>
      <c r="EJ940" s="48"/>
      <c r="EK940" s="48"/>
      <c r="EL940" s="48"/>
      <c r="EM940" s="48"/>
      <c r="EN940" s="48"/>
      <c r="EO940" s="48"/>
      <c r="EP940" s="48"/>
      <c r="EQ940" s="48"/>
      <c r="ER940" s="48"/>
      <c r="ES940" s="48"/>
      <c r="ET940" s="48"/>
      <c r="EU940" s="48"/>
      <c r="EV940" s="48"/>
      <c r="EW940" s="48"/>
      <c r="EX940" s="48"/>
      <c r="EY940" s="48"/>
      <c r="EZ940" s="48"/>
      <c r="FA940" s="48"/>
      <c r="FB940" s="48"/>
      <c r="FC940" s="48"/>
      <c r="FD940" s="48"/>
      <c r="FE940" s="48"/>
      <c r="FF940" s="48"/>
      <c r="FG940" s="48"/>
      <c r="FH940" s="48"/>
      <c r="FI940" s="48"/>
      <c r="FJ940" s="48"/>
      <c r="FK940" s="48"/>
      <c r="FL940" s="48"/>
      <c r="FM940" s="48"/>
      <c r="FN940" s="48"/>
      <c r="FO940" s="48"/>
      <c r="FP940" s="48"/>
      <c r="FQ940" s="48"/>
      <c r="FR940" s="48"/>
      <c r="FS940" s="48"/>
      <c r="FT940" s="48"/>
      <c r="FU940" s="48"/>
      <c r="FV940" s="48"/>
      <c r="FW940" s="48"/>
      <c r="FX940" s="48"/>
      <c r="FY940" s="48"/>
      <c r="FZ940" s="48"/>
      <c r="GA940" s="48"/>
      <c r="GB940" s="48"/>
      <c r="GC940" s="48"/>
      <c r="GD940" s="48"/>
      <c r="GE940" s="48"/>
      <c r="GF940" s="48"/>
      <c r="GG940" s="48"/>
      <c r="GH940" s="48"/>
      <c r="GI940" s="48"/>
      <c r="GJ940" s="48"/>
      <c r="GK940" s="48"/>
      <c r="GL940" s="48"/>
      <c r="GM940" s="48"/>
      <c r="GN940" s="48"/>
      <c r="GO940" s="48"/>
      <c r="GP940" s="48"/>
      <c r="GQ940" s="48"/>
      <c r="GR940" s="48"/>
      <c r="GS940" s="48"/>
      <c r="GT940" s="48"/>
      <c r="GU940" s="48"/>
      <c r="GV940" s="48"/>
      <c r="GW940" s="48"/>
      <c r="GX940" s="48"/>
      <c r="GY940" s="48"/>
      <c r="GZ940" s="48"/>
      <c r="HA940" s="48"/>
      <c r="HB940" s="48"/>
      <c r="HC940" s="48"/>
      <c r="HD940" s="48"/>
      <c r="HE940" s="48"/>
      <c r="HF940" s="48"/>
      <c r="HG940" s="48"/>
      <c r="HH940" s="48"/>
      <c r="HI940" s="48"/>
      <c r="HJ940" s="48"/>
      <c r="HK940" s="48"/>
      <c r="HL940" s="48"/>
      <c r="HM940" s="48"/>
      <c r="HN940" s="48"/>
      <c r="HO940" s="48"/>
      <c r="HP940" s="48"/>
      <c r="HQ940" s="48"/>
      <c r="HR940" s="48"/>
      <c r="HS940" s="48"/>
      <c r="HT940" s="48"/>
      <c r="HU940" s="48"/>
      <c r="HV940" s="48"/>
      <c r="HW940" s="48"/>
      <c r="HX940" s="48"/>
      <c r="HY940" s="48"/>
      <c r="HZ940" s="48"/>
      <c r="IA940" s="48"/>
      <c r="IB940" s="48"/>
      <c r="IC940" s="48"/>
      <c r="ID940" s="48"/>
      <c r="IE940" s="48"/>
      <c r="IF940" s="48"/>
      <c r="IG940" s="48"/>
      <c r="IH940" s="48"/>
      <c r="II940" s="48"/>
      <c r="IJ940" s="48"/>
      <c r="IK940" s="48"/>
      <c r="IL940" s="48"/>
      <c r="IM940" s="48"/>
      <c r="IN940" s="48"/>
      <c r="IO940" s="48"/>
      <c r="IP940" s="48"/>
      <c r="IQ940" s="48"/>
      <c r="IR940" s="48"/>
      <c r="IS940" s="48"/>
      <c r="IT940" s="48"/>
      <c r="IU940" s="48"/>
    </row>
    <row r="941" spans="1:255" s="53" customFormat="1">
      <c r="A941" s="74">
        <v>940</v>
      </c>
      <c r="B941" s="55" t="s">
        <v>1360</v>
      </c>
      <c r="C941" s="56" t="s">
        <v>2897</v>
      </c>
      <c r="D941" s="67">
        <v>78</v>
      </c>
      <c r="E941" s="55"/>
      <c r="F941" s="78">
        <v>3228524.75</v>
      </c>
      <c r="G941" s="69" t="s">
        <v>1229</v>
      </c>
      <c r="H941" s="63"/>
      <c r="I941" s="94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  <c r="CC941" s="48"/>
      <c r="CD941" s="48"/>
      <c r="CE941" s="48"/>
      <c r="CF941" s="48"/>
      <c r="CG941" s="48"/>
      <c r="CH941" s="48"/>
      <c r="CI941" s="48"/>
      <c r="CJ941" s="48"/>
      <c r="CK941" s="48"/>
      <c r="CL941" s="48"/>
      <c r="CM941" s="48"/>
      <c r="CN941" s="48"/>
      <c r="CO941" s="48"/>
      <c r="CP941" s="48"/>
      <c r="CQ941" s="48"/>
      <c r="CR941" s="48"/>
      <c r="CS941" s="48"/>
      <c r="CT941" s="48"/>
      <c r="CU941" s="48"/>
      <c r="CV941" s="48"/>
      <c r="CW941" s="48"/>
      <c r="CX941" s="48"/>
      <c r="CY941" s="48"/>
      <c r="CZ941" s="48"/>
      <c r="DA941" s="48"/>
      <c r="DB941" s="48"/>
      <c r="DC941" s="48"/>
      <c r="DD941" s="48"/>
      <c r="DE941" s="48"/>
      <c r="DF941" s="48"/>
      <c r="DG941" s="48"/>
      <c r="DH941" s="48"/>
      <c r="DI941" s="48"/>
      <c r="DJ941" s="48"/>
      <c r="DK941" s="48"/>
      <c r="DL941" s="48"/>
      <c r="DM941" s="48"/>
      <c r="DN941" s="48"/>
      <c r="DO941" s="48"/>
      <c r="DP941" s="48"/>
      <c r="DQ941" s="48"/>
      <c r="DR941" s="48"/>
      <c r="DS941" s="48"/>
      <c r="DT941" s="48"/>
      <c r="DU941" s="48"/>
      <c r="DV941" s="48"/>
      <c r="DW941" s="48"/>
      <c r="DX941" s="48"/>
      <c r="DY941" s="48"/>
      <c r="DZ941" s="48"/>
      <c r="EA941" s="48"/>
      <c r="EB941" s="48"/>
      <c r="EC941" s="48"/>
      <c r="ED941" s="48"/>
      <c r="EE941" s="48"/>
      <c r="EF941" s="48"/>
      <c r="EG941" s="48"/>
      <c r="EH941" s="48"/>
      <c r="EI941" s="48"/>
      <c r="EJ941" s="48"/>
      <c r="EK941" s="48"/>
      <c r="EL941" s="48"/>
      <c r="EM941" s="48"/>
      <c r="EN941" s="48"/>
      <c r="EO941" s="48"/>
      <c r="EP941" s="48"/>
      <c r="EQ941" s="48"/>
      <c r="ER941" s="48"/>
      <c r="ES941" s="48"/>
      <c r="ET941" s="48"/>
      <c r="EU941" s="48"/>
      <c r="EV941" s="48"/>
      <c r="EW941" s="48"/>
      <c r="EX941" s="48"/>
      <c r="EY941" s="48"/>
      <c r="EZ941" s="48"/>
      <c r="FA941" s="48"/>
      <c r="FB941" s="48"/>
      <c r="FC941" s="48"/>
      <c r="FD941" s="48"/>
      <c r="FE941" s="48"/>
      <c r="FF941" s="48"/>
      <c r="FG941" s="48"/>
      <c r="FH941" s="48"/>
      <c r="FI941" s="48"/>
      <c r="FJ941" s="48"/>
      <c r="FK941" s="48"/>
      <c r="FL941" s="48"/>
      <c r="FM941" s="48"/>
      <c r="FN941" s="48"/>
      <c r="FO941" s="48"/>
      <c r="FP941" s="48"/>
      <c r="FQ941" s="48"/>
      <c r="FR941" s="48"/>
      <c r="FS941" s="48"/>
      <c r="FT941" s="48"/>
      <c r="FU941" s="48"/>
      <c r="FV941" s="48"/>
      <c r="FW941" s="48"/>
      <c r="FX941" s="48"/>
      <c r="FY941" s="48"/>
      <c r="FZ941" s="48"/>
      <c r="GA941" s="48"/>
      <c r="GB941" s="48"/>
      <c r="GC941" s="48"/>
      <c r="GD941" s="48"/>
      <c r="GE941" s="48"/>
      <c r="GF941" s="48"/>
      <c r="GG941" s="48"/>
      <c r="GH941" s="48"/>
      <c r="GI941" s="48"/>
      <c r="GJ941" s="48"/>
      <c r="GK941" s="48"/>
      <c r="GL941" s="48"/>
      <c r="GM941" s="48"/>
      <c r="GN941" s="48"/>
      <c r="GO941" s="48"/>
      <c r="GP941" s="48"/>
      <c r="GQ941" s="48"/>
      <c r="GR941" s="48"/>
      <c r="GS941" s="48"/>
      <c r="GT941" s="48"/>
      <c r="GU941" s="48"/>
      <c r="GV941" s="48"/>
      <c r="GW941" s="48"/>
      <c r="GX941" s="48"/>
      <c r="GY941" s="48"/>
      <c r="GZ941" s="48"/>
      <c r="HA941" s="48"/>
      <c r="HB941" s="48"/>
      <c r="HC941" s="48"/>
      <c r="HD941" s="48"/>
      <c r="HE941" s="48"/>
      <c r="HF941" s="48"/>
      <c r="HG941" s="48"/>
      <c r="HH941" s="48"/>
      <c r="HI941" s="48"/>
      <c r="HJ941" s="48"/>
      <c r="HK941" s="48"/>
      <c r="HL941" s="48"/>
      <c r="HM941" s="48"/>
      <c r="HN941" s="48"/>
      <c r="HO941" s="48"/>
      <c r="HP941" s="48"/>
      <c r="HQ941" s="48"/>
      <c r="HR941" s="48"/>
      <c r="HS941" s="48"/>
      <c r="HT941" s="48"/>
      <c r="HU941" s="48"/>
      <c r="HV941" s="48"/>
      <c r="HW941" s="48"/>
      <c r="HX941" s="48"/>
      <c r="HY941" s="48"/>
      <c r="HZ941" s="48"/>
      <c r="IA941" s="48"/>
      <c r="IB941" s="48"/>
      <c r="IC941" s="48"/>
      <c r="ID941" s="48"/>
      <c r="IE941" s="48"/>
      <c r="IF941" s="48"/>
      <c r="IG941" s="48"/>
      <c r="IH941" s="48"/>
      <c r="II941" s="48"/>
      <c r="IJ941" s="48"/>
      <c r="IK941" s="48"/>
      <c r="IL941" s="48"/>
      <c r="IM941" s="48"/>
      <c r="IN941" s="48"/>
      <c r="IO941" s="48"/>
      <c r="IP941" s="48"/>
      <c r="IQ941" s="48"/>
      <c r="IR941" s="48"/>
      <c r="IS941" s="48"/>
      <c r="IT941" s="48"/>
      <c r="IU941" s="48"/>
    </row>
    <row r="942" spans="1:255" s="53" customFormat="1">
      <c r="A942" s="74">
        <v>941</v>
      </c>
      <c r="B942" s="55" t="s">
        <v>2901</v>
      </c>
      <c r="C942" s="56" t="s">
        <v>2897</v>
      </c>
      <c r="D942" s="67">
        <v>14</v>
      </c>
      <c r="E942" s="55"/>
      <c r="F942" s="78">
        <v>3271478.22</v>
      </c>
      <c r="G942" s="69" t="s">
        <v>1229</v>
      </c>
      <c r="H942" s="63"/>
      <c r="I942" s="94"/>
      <c r="J942" s="54"/>
      <c r="K942" s="48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4"/>
      <c r="BQ942" s="54"/>
      <c r="BR942" s="54"/>
      <c r="BS942" s="54"/>
      <c r="BT942" s="54"/>
      <c r="BU942" s="54"/>
      <c r="BV942" s="54"/>
      <c r="BW942" s="54"/>
      <c r="BX942" s="54"/>
      <c r="BY942" s="54"/>
      <c r="BZ942" s="54"/>
      <c r="CA942" s="54"/>
      <c r="CB942" s="54"/>
      <c r="CC942" s="54"/>
      <c r="CD942" s="54"/>
      <c r="CE942" s="54"/>
      <c r="CF942" s="54"/>
      <c r="CG942" s="54"/>
      <c r="CH942" s="54"/>
      <c r="CI942" s="54"/>
      <c r="CJ942" s="54"/>
      <c r="CK942" s="54"/>
      <c r="CL942" s="54"/>
      <c r="CM942" s="54"/>
      <c r="CN942" s="54"/>
      <c r="CO942" s="54"/>
      <c r="CP942" s="54"/>
      <c r="CQ942" s="54"/>
      <c r="CR942" s="54"/>
      <c r="CS942" s="54"/>
      <c r="CT942" s="54"/>
      <c r="CU942" s="54"/>
      <c r="CV942" s="54"/>
      <c r="CW942" s="54"/>
      <c r="CX942" s="54"/>
      <c r="CY942" s="54"/>
      <c r="CZ942" s="54"/>
      <c r="DA942" s="54"/>
      <c r="DB942" s="54"/>
      <c r="DC942" s="54"/>
      <c r="DD942" s="54"/>
      <c r="DE942" s="54"/>
      <c r="DF942" s="54"/>
      <c r="DG942" s="54"/>
      <c r="DH942" s="54"/>
      <c r="DI942" s="54"/>
      <c r="DJ942" s="54"/>
      <c r="DK942" s="54"/>
      <c r="DL942" s="54"/>
      <c r="DM942" s="54"/>
      <c r="DN942" s="54"/>
      <c r="DO942" s="54"/>
      <c r="DP942" s="54"/>
      <c r="DQ942" s="54"/>
      <c r="DR942" s="54"/>
      <c r="DS942" s="54"/>
      <c r="DT942" s="54"/>
      <c r="DU942" s="54"/>
      <c r="DV942" s="54"/>
      <c r="DW942" s="54"/>
      <c r="DX942" s="54"/>
      <c r="DY942" s="54"/>
      <c r="DZ942" s="54"/>
      <c r="EA942" s="54"/>
      <c r="EB942" s="54"/>
      <c r="EC942" s="54"/>
      <c r="ED942" s="54"/>
      <c r="EE942" s="54"/>
      <c r="EF942" s="54"/>
      <c r="EG942" s="54"/>
      <c r="EH942" s="54"/>
      <c r="EI942" s="54"/>
      <c r="EJ942" s="54"/>
      <c r="EK942" s="54"/>
      <c r="EL942" s="54"/>
      <c r="EM942" s="54"/>
      <c r="EN942" s="54"/>
      <c r="EO942" s="54"/>
      <c r="EP942" s="54"/>
      <c r="EQ942" s="54"/>
      <c r="ER942" s="54"/>
      <c r="ES942" s="54"/>
      <c r="ET942" s="54"/>
      <c r="EU942" s="54"/>
      <c r="EV942" s="54"/>
      <c r="EW942" s="54"/>
      <c r="EX942" s="54"/>
      <c r="EY942" s="54"/>
      <c r="EZ942" s="54"/>
      <c r="FA942" s="54"/>
      <c r="FB942" s="54"/>
      <c r="FC942" s="54"/>
      <c r="FD942" s="54"/>
      <c r="FE942" s="54"/>
      <c r="FF942" s="54"/>
      <c r="FG942" s="54"/>
      <c r="FH942" s="54"/>
      <c r="FI942" s="54"/>
      <c r="FJ942" s="54"/>
      <c r="FK942" s="54"/>
      <c r="FL942" s="54"/>
      <c r="FM942" s="54"/>
      <c r="FN942" s="54"/>
      <c r="FO942" s="54"/>
      <c r="FP942" s="54"/>
      <c r="FQ942" s="54"/>
      <c r="FR942" s="54"/>
      <c r="FS942" s="54"/>
      <c r="FT942" s="54"/>
      <c r="FU942" s="54"/>
      <c r="FV942" s="54"/>
      <c r="FW942" s="54"/>
      <c r="FX942" s="54"/>
      <c r="FY942" s="54"/>
      <c r="FZ942" s="54"/>
      <c r="GA942" s="54"/>
      <c r="GB942" s="54"/>
      <c r="GC942" s="54"/>
      <c r="GD942" s="54"/>
      <c r="GE942" s="54"/>
      <c r="GF942" s="54"/>
      <c r="GG942" s="54"/>
      <c r="GH942" s="54"/>
      <c r="GI942" s="54"/>
      <c r="GJ942" s="54"/>
      <c r="GK942" s="54"/>
      <c r="GL942" s="54"/>
      <c r="GM942" s="54"/>
      <c r="GN942" s="54"/>
      <c r="GO942" s="54"/>
      <c r="GP942" s="54"/>
      <c r="GQ942" s="54"/>
      <c r="GR942" s="54"/>
      <c r="GS942" s="54"/>
      <c r="GT942" s="54"/>
      <c r="GU942" s="54"/>
      <c r="GV942" s="54"/>
      <c r="GW942" s="54"/>
      <c r="GX942" s="54"/>
      <c r="GY942" s="54"/>
      <c r="GZ942" s="54"/>
      <c r="HA942" s="54"/>
      <c r="HB942" s="54"/>
      <c r="HC942" s="54"/>
      <c r="HD942" s="54"/>
      <c r="HE942" s="54"/>
      <c r="HF942" s="54"/>
      <c r="HG942" s="54"/>
      <c r="HH942" s="54"/>
      <c r="HI942" s="54"/>
      <c r="HJ942" s="54"/>
      <c r="HK942" s="54"/>
      <c r="HL942" s="54"/>
      <c r="HM942" s="54"/>
      <c r="HN942" s="54"/>
      <c r="HO942" s="54"/>
      <c r="HP942" s="54"/>
      <c r="HQ942" s="54"/>
      <c r="HR942" s="54"/>
      <c r="HS942" s="54"/>
      <c r="HT942" s="54"/>
      <c r="HU942" s="54"/>
      <c r="HV942" s="54"/>
      <c r="HW942" s="54"/>
      <c r="HX942" s="54"/>
      <c r="HY942" s="54"/>
      <c r="HZ942" s="54"/>
      <c r="IA942" s="54"/>
      <c r="IB942" s="54"/>
      <c r="IC942" s="54"/>
      <c r="ID942" s="54"/>
      <c r="IE942" s="54"/>
      <c r="IF942" s="54"/>
      <c r="IG942" s="54"/>
      <c r="IH942" s="54"/>
      <c r="II942" s="54"/>
      <c r="IJ942" s="54"/>
      <c r="IK942" s="54"/>
      <c r="IL942" s="54"/>
      <c r="IM942" s="54"/>
      <c r="IN942" s="54"/>
      <c r="IO942" s="54"/>
      <c r="IP942" s="54"/>
      <c r="IQ942" s="54"/>
      <c r="IR942" s="54"/>
      <c r="IS942" s="54"/>
      <c r="IT942" s="54"/>
      <c r="IU942" s="54"/>
    </row>
    <row r="943" spans="1:255" s="53" customFormat="1">
      <c r="A943" s="74">
        <v>942</v>
      </c>
      <c r="B943" s="55" t="s">
        <v>2901</v>
      </c>
      <c r="C943" s="56" t="s">
        <v>2897</v>
      </c>
      <c r="D943" s="67">
        <v>18</v>
      </c>
      <c r="E943" s="55"/>
      <c r="F943" s="78">
        <v>3271478.22</v>
      </c>
      <c r="G943" s="69" t="s">
        <v>1229</v>
      </c>
      <c r="H943" s="63"/>
      <c r="I943" s="94"/>
      <c r="J943" s="54"/>
      <c r="K943" s="48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4"/>
      <c r="BQ943" s="54"/>
      <c r="BR943" s="54"/>
      <c r="BS943" s="54"/>
      <c r="BT943" s="54"/>
      <c r="BU943" s="54"/>
      <c r="BV943" s="54"/>
      <c r="BW943" s="54"/>
      <c r="BX943" s="54"/>
      <c r="BY943" s="54"/>
      <c r="BZ943" s="54"/>
      <c r="CA943" s="54"/>
      <c r="CB943" s="54"/>
      <c r="CC943" s="54"/>
      <c r="CD943" s="54"/>
      <c r="CE943" s="54"/>
      <c r="CF943" s="54"/>
      <c r="CG943" s="54"/>
      <c r="CH943" s="54"/>
      <c r="CI943" s="54"/>
      <c r="CJ943" s="54"/>
      <c r="CK943" s="54"/>
      <c r="CL943" s="54"/>
      <c r="CM943" s="54"/>
      <c r="CN943" s="54"/>
      <c r="CO943" s="54"/>
      <c r="CP943" s="54"/>
      <c r="CQ943" s="54"/>
      <c r="CR943" s="54"/>
      <c r="CS943" s="54"/>
      <c r="CT943" s="54"/>
      <c r="CU943" s="54"/>
      <c r="CV943" s="54"/>
      <c r="CW943" s="54"/>
      <c r="CX943" s="54"/>
      <c r="CY943" s="54"/>
      <c r="CZ943" s="54"/>
      <c r="DA943" s="54"/>
      <c r="DB943" s="54"/>
      <c r="DC943" s="54"/>
      <c r="DD943" s="54"/>
      <c r="DE943" s="54"/>
      <c r="DF943" s="54"/>
      <c r="DG943" s="54"/>
      <c r="DH943" s="54"/>
      <c r="DI943" s="54"/>
      <c r="DJ943" s="54"/>
      <c r="DK943" s="54"/>
      <c r="DL943" s="54"/>
      <c r="DM943" s="54"/>
      <c r="DN943" s="54"/>
      <c r="DO943" s="54"/>
      <c r="DP943" s="54"/>
      <c r="DQ943" s="54"/>
      <c r="DR943" s="54"/>
      <c r="DS943" s="54"/>
      <c r="DT943" s="54"/>
      <c r="DU943" s="54"/>
      <c r="DV943" s="54"/>
      <c r="DW943" s="54"/>
      <c r="DX943" s="54"/>
      <c r="DY943" s="54"/>
      <c r="DZ943" s="54"/>
      <c r="EA943" s="54"/>
      <c r="EB943" s="54"/>
      <c r="EC943" s="54"/>
      <c r="ED943" s="54"/>
      <c r="EE943" s="54"/>
      <c r="EF943" s="54"/>
      <c r="EG943" s="54"/>
      <c r="EH943" s="54"/>
      <c r="EI943" s="54"/>
      <c r="EJ943" s="54"/>
      <c r="EK943" s="54"/>
      <c r="EL943" s="54"/>
      <c r="EM943" s="54"/>
      <c r="EN943" s="54"/>
      <c r="EO943" s="54"/>
      <c r="EP943" s="54"/>
      <c r="EQ943" s="54"/>
      <c r="ER943" s="54"/>
      <c r="ES943" s="54"/>
      <c r="ET943" s="54"/>
      <c r="EU943" s="54"/>
      <c r="EV943" s="54"/>
      <c r="EW943" s="54"/>
      <c r="EX943" s="54"/>
      <c r="EY943" s="54"/>
      <c r="EZ943" s="54"/>
      <c r="FA943" s="54"/>
      <c r="FB943" s="54"/>
      <c r="FC943" s="54"/>
      <c r="FD943" s="54"/>
      <c r="FE943" s="54"/>
      <c r="FF943" s="54"/>
      <c r="FG943" s="54"/>
      <c r="FH943" s="54"/>
      <c r="FI943" s="54"/>
      <c r="FJ943" s="54"/>
      <c r="FK943" s="54"/>
      <c r="FL943" s="54"/>
      <c r="FM943" s="54"/>
      <c r="FN943" s="54"/>
      <c r="FO943" s="54"/>
      <c r="FP943" s="54"/>
      <c r="FQ943" s="54"/>
      <c r="FR943" s="54"/>
      <c r="FS943" s="54"/>
      <c r="FT943" s="54"/>
      <c r="FU943" s="54"/>
      <c r="FV943" s="54"/>
      <c r="FW943" s="54"/>
      <c r="FX943" s="54"/>
      <c r="FY943" s="54"/>
      <c r="FZ943" s="54"/>
      <c r="GA943" s="54"/>
      <c r="GB943" s="54"/>
      <c r="GC943" s="54"/>
      <c r="GD943" s="54"/>
      <c r="GE943" s="54"/>
      <c r="GF943" s="54"/>
      <c r="GG943" s="54"/>
      <c r="GH943" s="54"/>
      <c r="GI943" s="54"/>
      <c r="GJ943" s="54"/>
      <c r="GK943" s="54"/>
      <c r="GL943" s="54"/>
      <c r="GM943" s="54"/>
      <c r="GN943" s="54"/>
      <c r="GO943" s="54"/>
      <c r="GP943" s="54"/>
      <c r="GQ943" s="54"/>
      <c r="GR943" s="54"/>
      <c r="GS943" s="54"/>
      <c r="GT943" s="54"/>
      <c r="GU943" s="54"/>
      <c r="GV943" s="54"/>
      <c r="GW943" s="54"/>
      <c r="GX943" s="54"/>
      <c r="GY943" s="54"/>
      <c r="GZ943" s="54"/>
      <c r="HA943" s="54"/>
      <c r="HB943" s="54"/>
      <c r="HC943" s="54"/>
      <c r="HD943" s="54"/>
      <c r="HE943" s="54"/>
      <c r="HF943" s="54"/>
      <c r="HG943" s="54"/>
      <c r="HH943" s="54"/>
      <c r="HI943" s="54"/>
      <c r="HJ943" s="54"/>
      <c r="HK943" s="54"/>
      <c r="HL943" s="54"/>
      <c r="HM943" s="54"/>
      <c r="HN943" s="54"/>
      <c r="HO943" s="54"/>
      <c r="HP943" s="54"/>
      <c r="HQ943" s="54"/>
      <c r="HR943" s="54"/>
      <c r="HS943" s="54"/>
      <c r="HT943" s="54"/>
      <c r="HU943" s="54"/>
      <c r="HV943" s="54"/>
      <c r="HW943" s="54"/>
      <c r="HX943" s="54"/>
      <c r="HY943" s="54"/>
      <c r="HZ943" s="54"/>
      <c r="IA943" s="54"/>
      <c r="IB943" s="54"/>
      <c r="IC943" s="54"/>
      <c r="ID943" s="54"/>
      <c r="IE943" s="54"/>
      <c r="IF943" s="54"/>
      <c r="IG943" s="54"/>
      <c r="IH943" s="54"/>
      <c r="II943" s="54"/>
      <c r="IJ943" s="54"/>
      <c r="IK943" s="54"/>
      <c r="IL943" s="54"/>
      <c r="IM943" s="54"/>
      <c r="IN943" s="54"/>
      <c r="IO943" s="54"/>
      <c r="IP943" s="54"/>
      <c r="IQ943" s="54"/>
      <c r="IR943" s="54"/>
      <c r="IS943" s="54"/>
      <c r="IT943" s="54"/>
      <c r="IU943" s="54"/>
    </row>
    <row r="944" spans="1:255" s="53" customFormat="1">
      <c r="A944" s="74">
        <v>943</v>
      </c>
      <c r="B944" s="55" t="s">
        <v>2899</v>
      </c>
      <c r="C944" s="56" t="s">
        <v>2897</v>
      </c>
      <c r="D944" s="67">
        <v>2</v>
      </c>
      <c r="E944" s="55"/>
      <c r="F944" s="78">
        <v>3272246.96</v>
      </c>
      <c r="G944" s="69" t="s">
        <v>1229</v>
      </c>
      <c r="H944" s="63"/>
      <c r="I944" s="94"/>
      <c r="J944" s="54"/>
      <c r="K944" s="48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4"/>
      <c r="BQ944" s="54"/>
      <c r="BR944" s="54"/>
      <c r="BS944" s="54"/>
      <c r="BT944" s="54"/>
      <c r="BU944" s="54"/>
      <c r="BV944" s="54"/>
      <c r="BW944" s="54"/>
      <c r="BX944" s="54"/>
      <c r="BY944" s="54"/>
      <c r="BZ944" s="54"/>
      <c r="CA944" s="54"/>
      <c r="CB944" s="54"/>
      <c r="CC944" s="54"/>
      <c r="CD944" s="54"/>
      <c r="CE944" s="54"/>
      <c r="CF944" s="54"/>
      <c r="CG944" s="54"/>
      <c r="CH944" s="54"/>
      <c r="CI944" s="54"/>
      <c r="CJ944" s="54"/>
      <c r="CK944" s="54"/>
      <c r="CL944" s="54"/>
      <c r="CM944" s="54"/>
      <c r="CN944" s="54"/>
      <c r="CO944" s="54"/>
      <c r="CP944" s="54"/>
      <c r="CQ944" s="54"/>
      <c r="CR944" s="54"/>
      <c r="CS944" s="54"/>
      <c r="CT944" s="54"/>
      <c r="CU944" s="54"/>
      <c r="CV944" s="54"/>
      <c r="CW944" s="54"/>
      <c r="CX944" s="54"/>
      <c r="CY944" s="54"/>
      <c r="CZ944" s="54"/>
      <c r="DA944" s="54"/>
      <c r="DB944" s="54"/>
      <c r="DC944" s="54"/>
      <c r="DD944" s="54"/>
      <c r="DE944" s="54"/>
      <c r="DF944" s="54"/>
      <c r="DG944" s="54"/>
      <c r="DH944" s="54"/>
      <c r="DI944" s="54"/>
      <c r="DJ944" s="54"/>
      <c r="DK944" s="54"/>
      <c r="DL944" s="54"/>
      <c r="DM944" s="54"/>
      <c r="DN944" s="54"/>
      <c r="DO944" s="54"/>
      <c r="DP944" s="54"/>
      <c r="DQ944" s="54"/>
      <c r="DR944" s="54"/>
      <c r="DS944" s="54"/>
      <c r="DT944" s="54"/>
      <c r="DU944" s="54"/>
      <c r="DV944" s="54"/>
      <c r="DW944" s="54"/>
      <c r="DX944" s="54"/>
      <c r="DY944" s="54"/>
      <c r="DZ944" s="54"/>
      <c r="EA944" s="54"/>
      <c r="EB944" s="54"/>
      <c r="EC944" s="54"/>
      <c r="ED944" s="54"/>
      <c r="EE944" s="54"/>
      <c r="EF944" s="54"/>
      <c r="EG944" s="54"/>
      <c r="EH944" s="54"/>
      <c r="EI944" s="54"/>
      <c r="EJ944" s="54"/>
      <c r="EK944" s="54"/>
      <c r="EL944" s="54"/>
      <c r="EM944" s="54"/>
      <c r="EN944" s="54"/>
      <c r="EO944" s="54"/>
      <c r="EP944" s="54"/>
      <c r="EQ944" s="54"/>
      <c r="ER944" s="54"/>
      <c r="ES944" s="54"/>
      <c r="ET944" s="54"/>
      <c r="EU944" s="54"/>
      <c r="EV944" s="54"/>
      <c r="EW944" s="54"/>
      <c r="EX944" s="54"/>
      <c r="EY944" s="54"/>
      <c r="EZ944" s="54"/>
      <c r="FA944" s="54"/>
      <c r="FB944" s="54"/>
      <c r="FC944" s="54"/>
      <c r="FD944" s="54"/>
      <c r="FE944" s="54"/>
      <c r="FF944" s="54"/>
      <c r="FG944" s="54"/>
      <c r="FH944" s="54"/>
      <c r="FI944" s="54"/>
      <c r="FJ944" s="54"/>
      <c r="FK944" s="54"/>
      <c r="FL944" s="54"/>
      <c r="FM944" s="54"/>
      <c r="FN944" s="54"/>
      <c r="FO944" s="54"/>
      <c r="FP944" s="54"/>
      <c r="FQ944" s="54"/>
      <c r="FR944" s="54"/>
      <c r="FS944" s="54"/>
      <c r="FT944" s="54"/>
      <c r="FU944" s="54"/>
      <c r="FV944" s="54"/>
      <c r="FW944" s="54"/>
      <c r="FX944" s="54"/>
      <c r="FY944" s="54"/>
      <c r="FZ944" s="54"/>
      <c r="GA944" s="54"/>
      <c r="GB944" s="54"/>
      <c r="GC944" s="54"/>
      <c r="GD944" s="54"/>
      <c r="GE944" s="54"/>
      <c r="GF944" s="54"/>
      <c r="GG944" s="54"/>
      <c r="GH944" s="54"/>
      <c r="GI944" s="54"/>
      <c r="GJ944" s="54"/>
      <c r="GK944" s="54"/>
      <c r="GL944" s="54"/>
      <c r="GM944" s="54"/>
      <c r="GN944" s="54"/>
      <c r="GO944" s="54"/>
      <c r="GP944" s="54"/>
      <c r="GQ944" s="54"/>
      <c r="GR944" s="54"/>
      <c r="GS944" s="54"/>
      <c r="GT944" s="54"/>
      <c r="GU944" s="54"/>
      <c r="GV944" s="54"/>
      <c r="GW944" s="54"/>
      <c r="GX944" s="54"/>
      <c r="GY944" s="54"/>
      <c r="GZ944" s="54"/>
      <c r="HA944" s="54"/>
      <c r="HB944" s="54"/>
      <c r="HC944" s="54"/>
      <c r="HD944" s="54"/>
      <c r="HE944" s="54"/>
      <c r="HF944" s="54"/>
      <c r="HG944" s="54"/>
      <c r="HH944" s="54"/>
      <c r="HI944" s="54"/>
      <c r="HJ944" s="54"/>
      <c r="HK944" s="54"/>
      <c r="HL944" s="54"/>
      <c r="HM944" s="54"/>
      <c r="HN944" s="54"/>
      <c r="HO944" s="54"/>
      <c r="HP944" s="54"/>
      <c r="HQ944" s="54"/>
      <c r="HR944" s="54"/>
      <c r="HS944" s="54"/>
      <c r="HT944" s="54"/>
      <c r="HU944" s="54"/>
      <c r="HV944" s="54"/>
      <c r="HW944" s="54"/>
      <c r="HX944" s="54"/>
      <c r="HY944" s="54"/>
      <c r="HZ944" s="54"/>
      <c r="IA944" s="54"/>
      <c r="IB944" s="54"/>
      <c r="IC944" s="54"/>
      <c r="ID944" s="54"/>
      <c r="IE944" s="54"/>
      <c r="IF944" s="54"/>
      <c r="IG944" s="54"/>
      <c r="IH944" s="54"/>
      <c r="II944" s="54"/>
      <c r="IJ944" s="54"/>
      <c r="IK944" s="54"/>
      <c r="IL944" s="54"/>
      <c r="IM944" s="54"/>
      <c r="IN944" s="54"/>
      <c r="IO944" s="54"/>
      <c r="IP944" s="54"/>
      <c r="IQ944" s="54"/>
      <c r="IR944" s="54"/>
      <c r="IS944" s="54"/>
      <c r="IT944" s="54"/>
      <c r="IU944" s="54"/>
    </row>
    <row r="945" spans="1:255" s="53" customFormat="1">
      <c r="A945" s="74">
        <v>944</v>
      </c>
      <c r="B945" s="55" t="s">
        <v>2899</v>
      </c>
      <c r="C945" s="56" t="s">
        <v>2897</v>
      </c>
      <c r="D945" s="67">
        <v>6</v>
      </c>
      <c r="E945" s="55"/>
      <c r="F945" s="78">
        <v>3272246.96</v>
      </c>
      <c r="G945" s="69" t="s">
        <v>1229</v>
      </c>
      <c r="H945" s="63"/>
      <c r="I945" s="94"/>
      <c r="J945" s="54"/>
      <c r="K945" s="48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4"/>
      <c r="BQ945" s="54"/>
      <c r="BR945" s="54"/>
      <c r="BS945" s="54"/>
      <c r="BT945" s="54"/>
      <c r="BU945" s="54"/>
      <c r="BV945" s="54"/>
      <c r="BW945" s="54"/>
      <c r="BX945" s="54"/>
      <c r="BY945" s="54"/>
      <c r="BZ945" s="54"/>
      <c r="CA945" s="54"/>
      <c r="CB945" s="54"/>
      <c r="CC945" s="54"/>
      <c r="CD945" s="54"/>
      <c r="CE945" s="54"/>
      <c r="CF945" s="54"/>
      <c r="CG945" s="54"/>
      <c r="CH945" s="54"/>
      <c r="CI945" s="54"/>
      <c r="CJ945" s="54"/>
      <c r="CK945" s="54"/>
      <c r="CL945" s="54"/>
      <c r="CM945" s="54"/>
      <c r="CN945" s="54"/>
      <c r="CO945" s="54"/>
      <c r="CP945" s="54"/>
      <c r="CQ945" s="54"/>
      <c r="CR945" s="54"/>
      <c r="CS945" s="54"/>
      <c r="CT945" s="54"/>
      <c r="CU945" s="54"/>
      <c r="CV945" s="54"/>
      <c r="CW945" s="54"/>
      <c r="CX945" s="54"/>
      <c r="CY945" s="54"/>
      <c r="CZ945" s="54"/>
      <c r="DA945" s="54"/>
      <c r="DB945" s="54"/>
      <c r="DC945" s="54"/>
      <c r="DD945" s="54"/>
      <c r="DE945" s="54"/>
      <c r="DF945" s="54"/>
      <c r="DG945" s="54"/>
      <c r="DH945" s="54"/>
      <c r="DI945" s="54"/>
      <c r="DJ945" s="54"/>
      <c r="DK945" s="54"/>
      <c r="DL945" s="54"/>
      <c r="DM945" s="54"/>
      <c r="DN945" s="54"/>
      <c r="DO945" s="54"/>
      <c r="DP945" s="54"/>
      <c r="DQ945" s="54"/>
      <c r="DR945" s="54"/>
      <c r="DS945" s="54"/>
      <c r="DT945" s="54"/>
      <c r="DU945" s="54"/>
      <c r="DV945" s="54"/>
      <c r="DW945" s="54"/>
      <c r="DX945" s="54"/>
      <c r="DY945" s="54"/>
      <c r="DZ945" s="54"/>
      <c r="EA945" s="54"/>
      <c r="EB945" s="54"/>
      <c r="EC945" s="54"/>
      <c r="ED945" s="54"/>
      <c r="EE945" s="54"/>
      <c r="EF945" s="54"/>
      <c r="EG945" s="54"/>
      <c r="EH945" s="54"/>
      <c r="EI945" s="54"/>
      <c r="EJ945" s="54"/>
      <c r="EK945" s="54"/>
      <c r="EL945" s="54"/>
      <c r="EM945" s="54"/>
      <c r="EN945" s="54"/>
      <c r="EO945" s="54"/>
      <c r="EP945" s="54"/>
      <c r="EQ945" s="54"/>
      <c r="ER945" s="54"/>
      <c r="ES945" s="54"/>
      <c r="ET945" s="54"/>
      <c r="EU945" s="54"/>
      <c r="EV945" s="54"/>
      <c r="EW945" s="54"/>
      <c r="EX945" s="54"/>
      <c r="EY945" s="54"/>
      <c r="EZ945" s="54"/>
      <c r="FA945" s="54"/>
      <c r="FB945" s="54"/>
      <c r="FC945" s="54"/>
      <c r="FD945" s="54"/>
      <c r="FE945" s="54"/>
      <c r="FF945" s="54"/>
      <c r="FG945" s="54"/>
      <c r="FH945" s="54"/>
      <c r="FI945" s="54"/>
      <c r="FJ945" s="54"/>
      <c r="FK945" s="54"/>
      <c r="FL945" s="54"/>
      <c r="FM945" s="54"/>
      <c r="FN945" s="54"/>
      <c r="FO945" s="54"/>
      <c r="FP945" s="54"/>
      <c r="FQ945" s="54"/>
      <c r="FR945" s="54"/>
      <c r="FS945" s="54"/>
      <c r="FT945" s="54"/>
      <c r="FU945" s="54"/>
      <c r="FV945" s="54"/>
      <c r="FW945" s="54"/>
      <c r="FX945" s="54"/>
      <c r="FY945" s="54"/>
      <c r="FZ945" s="54"/>
      <c r="GA945" s="54"/>
      <c r="GB945" s="54"/>
      <c r="GC945" s="54"/>
      <c r="GD945" s="54"/>
      <c r="GE945" s="54"/>
      <c r="GF945" s="54"/>
      <c r="GG945" s="54"/>
      <c r="GH945" s="54"/>
      <c r="GI945" s="54"/>
      <c r="GJ945" s="54"/>
      <c r="GK945" s="54"/>
      <c r="GL945" s="54"/>
      <c r="GM945" s="54"/>
      <c r="GN945" s="54"/>
      <c r="GO945" s="54"/>
      <c r="GP945" s="54"/>
      <c r="GQ945" s="54"/>
      <c r="GR945" s="54"/>
      <c r="GS945" s="54"/>
      <c r="GT945" s="54"/>
      <c r="GU945" s="54"/>
      <c r="GV945" s="54"/>
      <c r="GW945" s="54"/>
      <c r="GX945" s="54"/>
      <c r="GY945" s="54"/>
      <c r="GZ945" s="54"/>
      <c r="HA945" s="54"/>
      <c r="HB945" s="54"/>
      <c r="HC945" s="54"/>
      <c r="HD945" s="54"/>
      <c r="HE945" s="54"/>
      <c r="HF945" s="54"/>
      <c r="HG945" s="54"/>
      <c r="HH945" s="54"/>
      <c r="HI945" s="54"/>
      <c r="HJ945" s="54"/>
      <c r="HK945" s="54"/>
      <c r="HL945" s="54"/>
      <c r="HM945" s="54"/>
      <c r="HN945" s="54"/>
      <c r="HO945" s="54"/>
      <c r="HP945" s="54"/>
      <c r="HQ945" s="54"/>
      <c r="HR945" s="54"/>
      <c r="HS945" s="54"/>
      <c r="HT945" s="54"/>
      <c r="HU945" s="54"/>
      <c r="HV945" s="54"/>
      <c r="HW945" s="54"/>
      <c r="HX945" s="54"/>
      <c r="HY945" s="54"/>
      <c r="HZ945" s="54"/>
      <c r="IA945" s="54"/>
      <c r="IB945" s="54"/>
      <c r="IC945" s="54"/>
      <c r="ID945" s="54"/>
      <c r="IE945" s="54"/>
      <c r="IF945" s="54"/>
      <c r="IG945" s="54"/>
      <c r="IH945" s="54"/>
      <c r="II945" s="54"/>
      <c r="IJ945" s="54"/>
      <c r="IK945" s="54"/>
      <c r="IL945" s="54"/>
      <c r="IM945" s="54"/>
      <c r="IN945" s="54"/>
      <c r="IO945" s="54"/>
      <c r="IP945" s="54"/>
      <c r="IQ945" s="54"/>
      <c r="IR945" s="54"/>
      <c r="IS945" s="54"/>
      <c r="IT945" s="54"/>
      <c r="IU945" s="54"/>
    </row>
    <row r="946" spans="1:255" s="53" customFormat="1">
      <c r="A946" s="74">
        <v>945</v>
      </c>
      <c r="B946" s="55" t="s">
        <v>2904</v>
      </c>
      <c r="C946" s="56" t="s">
        <v>2897</v>
      </c>
      <c r="D946" s="67">
        <v>44</v>
      </c>
      <c r="E946" s="55"/>
      <c r="F946" s="78">
        <v>3334418.98</v>
      </c>
      <c r="G946" s="69" t="s">
        <v>1229</v>
      </c>
      <c r="H946" s="63"/>
      <c r="I946" s="94"/>
      <c r="J946" s="54"/>
      <c r="K946" s="48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4"/>
      <c r="BQ946" s="54"/>
      <c r="BR946" s="54"/>
      <c r="BS946" s="54"/>
      <c r="BT946" s="54"/>
      <c r="BU946" s="54"/>
      <c r="BV946" s="54"/>
      <c r="BW946" s="54"/>
      <c r="BX946" s="54"/>
      <c r="BY946" s="54"/>
      <c r="BZ946" s="54"/>
      <c r="CA946" s="54"/>
      <c r="CB946" s="54"/>
      <c r="CC946" s="54"/>
      <c r="CD946" s="54"/>
      <c r="CE946" s="54"/>
      <c r="CF946" s="54"/>
      <c r="CG946" s="54"/>
      <c r="CH946" s="54"/>
      <c r="CI946" s="54"/>
      <c r="CJ946" s="54"/>
      <c r="CK946" s="54"/>
      <c r="CL946" s="54"/>
      <c r="CM946" s="54"/>
      <c r="CN946" s="54"/>
      <c r="CO946" s="54"/>
      <c r="CP946" s="54"/>
      <c r="CQ946" s="54"/>
      <c r="CR946" s="54"/>
      <c r="CS946" s="54"/>
      <c r="CT946" s="54"/>
      <c r="CU946" s="54"/>
      <c r="CV946" s="54"/>
      <c r="CW946" s="54"/>
      <c r="CX946" s="54"/>
      <c r="CY946" s="54"/>
      <c r="CZ946" s="54"/>
      <c r="DA946" s="54"/>
      <c r="DB946" s="54"/>
      <c r="DC946" s="54"/>
      <c r="DD946" s="54"/>
      <c r="DE946" s="54"/>
      <c r="DF946" s="54"/>
      <c r="DG946" s="54"/>
      <c r="DH946" s="54"/>
      <c r="DI946" s="54"/>
      <c r="DJ946" s="54"/>
      <c r="DK946" s="54"/>
      <c r="DL946" s="54"/>
      <c r="DM946" s="54"/>
      <c r="DN946" s="54"/>
      <c r="DO946" s="54"/>
      <c r="DP946" s="54"/>
      <c r="DQ946" s="54"/>
      <c r="DR946" s="54"/>
      <c r="DS946" s="54"/>
      <c r="DT946" s="54"/>
      <c r="DU946" s="54"/>
      <c r="DV946" s="54"/>
      <c r="DW946" s="54"/>
      <c r="DX946" s="54"/>
      <c r="DY946" s="54"/>
      <c r="DZ946" s="54"/>
      <c r="EA946" s="54"/>
      <c r="EB946" s="54"/>
      <c r="EC946" s="54"/>
      <c r="ED946" s="54"/>
      <c r="EE946" s="54"/>
      <c r="EF946" s="54"/>
      <c r="EG946" s="54"/>
      <c r="EH946" s="54"/>
      <c r="EI946" s="54"/>
      <c r="EJ946" s="54"/>
      <c r="EK946" s="54"/>
      <c r="EL946" s="54"/>
      <c r="EM946" s="54"/>
      <c r="EN946" s="54"/>
      <c r="EO946" s="54"/>
      <c r="EP946" s="54"/>
      <c r="EQ946" s="54"/>
      <c r="ER946" s="54"/>
      <c r="ES946" s="54"/>
      <c r="ET946" s="54"/>
      <c r="EU946" s="54"/>
      <c r="EV946" s="54"/>
      <c r="EW946" s="54"/>
      <c r="EX946" s="54"/>
      <c r="EY946" s="54"/>
      <c r="EZ946" s="54"/>
      <c r="FA946" s="54"/>
      <c r="FB946" s="54"/>
      <c r="FC946" s="54"/>
      <c r="FD946" s="54"/>
      <c r="FE946" s="54"/>
      <c r="FF946" s="54"/>
      <c r="FG946" s="54"/>
      <c r="FH946" s="54"/>
      <c r="FI946" s="54"/>
      <c r="FJ946" s="54"/>
      <c r="FK946" s="54"/>
      <c r="FL946" s="54"/>
      <c r="FM946" s="54"/>
      <c r="FN946" s="54"/>
      <c r="FO946" s="54"/>
      <c r="FP946" s="54"/>
      <c r="FQ946" s="54"/>
      <c r="FR946" s="54"/>
      <c r="FS946" s="54"/>
      <c r="FT946" s="54"/>
      <c r="FU946" s="54"/>
      <c r="FV946" s="54"/>
      <c r="FW946" s="54"/>
      <c r="FX946" s="54"/>
      <c r="FY946" s="54"/>
      <c r="FZ946" s="54"/>
      <c r="GA946" s="54"/>
      <c r="GB946" s="54"/>
      <c r="GC946" s="54"/>
      <c r="GD946" s="54"/>
      <c r="GE946" s="54"/>
      <c r="GF946" s="54"/>
      <c r="GG946" s="54"/>
      <c r="GH946" s="54"/>
      <c r="GI946" s="54"/>
      <c r="GJ946" s="54"/>
      <c r="GK946" s="54"/>
      <c r="GL946" s="54"/>
      <c r="GM946" s="54"/>
      <c r="GN946" s="54"/>
      <c r="GO946" s="54"/>
      <c r="GP946" s="54"/>
      <c r="GQ946" s="54"/>
      <c r="GR946" s="54"/>
      <c r="GS946" s="54"/>
      <c r="GT946" s="54"/>
      <c r="GU946" s="54"/>
      <c r="GV946" s="54"/>
      <c r="GW946" s="54"/>
      <c r="GX946" s="54"/>
      <c r="GY946" s="54"/>
      <c r="GZ946" s="54"/>
      <c r="HA946" s="54"/>
      <c r="HB946" s="54"/>
      <c r="HC946" s="54"/>
      <c r="HD946" s="54"/>
      <c r="HE946" s="54"/>
      <c r="HF946" s="54"/>
      <c r="HG946" s="54"/>
      <c r="HH946" s="54"/>
      <c r="HI946" s="54"/>
      <c r="HJ946" s="54"/>
      <c r="HK946" s="54"/>
      <c r="HL946" s="54"/>
      <c r="HM946" s="54"/>
      <c r="HN946" s="54"/>
      <c r="HO946" s="54"/>
      <c r="HP946" s="54"/>
      <c r="HQ946" s="54"/>
      <c r="HR946" s="54"/>
      <c r="HS946" s="54"/>
      <c r="HT946" s="54"/>
      <c r="HU946" s="54"/>
      <c r="HV946" s="54"/>
      <c r="HW946" s="54"/>
      <c r="HX946" s="54"/>
      <c r="HY946" s="54"/>
      <c r="HZ946" s="54"/>
      <c r="IA946" s="54"/>
      <c r="IB946" s="54"/>
      <c r="IC946" s="54"/>
      <c r="ID946" s="54"/>
      <c r="IE946" s="54"/>
      <c r="IF946" s="54"/>
      <c r="IG946" s="54"/>
      <c r="IH946" s="54"/>
      <c r="II946" s="54"/>
      <c r="IJ946" s="54"/>
      <c r="IK946" s="54"/>
      <c r="IL946" s="54"/>
      <c r="IM946" s="54"/>
      <c r="IN946" s="54"/>
      <c r="IO946" s="54"/>
      <c r="IP946" s="54"/>
      <c r="IQ946" s="54"/>
      <c r="IR946" s="54"/>
      <c r="IS946" s="54"/>
      <c r="IT946" s="54"/>
      <c r="IU946" s="54"/>
    </row>
    <row r="947" spans="1:255" s="53" customFormat="1">
      <c r="A947" s="74">
        <v>946</v>
      </c>
      <c r="B947" s="55" t="s">
        <v>2898</v>
      </c>
      <c r="C947" s="56" t="s">
        <v>2897</v>
      </c>
      <c r="D947" s="67">
        <v>50</v>
      </c>
      <c r="E947" s="55"/>
      <c r="F947" s="78">
        <v>3339511.9</v>
      </c>
      <c r="G947" s="69" t="s">
        <v>1229</v>
      </c>
      <c r="H947" s="63"/>
      <c r="I947" s="94"/>
      <c r="J947" s="54"/>
      <c r="K947" s="48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4"/>
      <c r="BQ947" s="54"/>
      <c r="BR947" s="54"/>
      <c r="BS947" s="54"/>
      <c r="BT947" s="54"/>
      <c r="BU947" s="54"/>
      <c r="BV947" s="54"/>
      <c r="BW947" s="54"/>
      <c r="BX947" s="54"/>
      <c r="BY947" s="54"/>
      <c r="BZ947" s="54"/>
      <c r="CA947" s="54"/>
      <c r="CB947" s="54"/>
      <c r="CC947" s="54"/>
      <c r="CD947" s="54"/>
      <c r="CE947" s="54"/>
      <c r="CF947" s="54"/>
      <c r="CG947" s="54"/>
      <c r="CH947" s="54"/>
      <c r="CI947" s="54"/>
      <c r="CJ947" s="54"/>
      <c r="CK947" s="54"/>
      <c r="CL947" s="54"/>
      <c r="CM947" s="54"/>
      <c r="CN947" s="54"/>
      <c r="CO947" s="54"/>
      <c r="CP947" s="54"/>
      <c r="CQ947" s="54"/>
      <c r="CR947" s="54"/>
      <c r="CS947" s="54"/>
      <c r="CT947" s="54"/>
      <c r="CU947" s="54"/>
      <c r="CV947" s="54"/>
      <c r="CW947" s="54"/>
      <c r="CX947" s="54"/>
      <c r="CY947" s="54"/>
      <c r="CZ947" s="54"/>
      <c r="DA947" s="54"/>
      <c r="DB947" s="54"/>
      <c r="DC947" s="54"/>
      <c r="DD947" s="54"/>
      <c r="DE947" s="54"/>
      <c r="DF947" s="54"/>
      <c r="DG947" s="54"/>
      <c r="DH947" s="54"/>
      <c r="DI947" s="54"/>
      <c r="DJ947" s="54"/>
      <c r="DK947" s="54"/>
      <c r="DL947" s="54"/>
      <c r="DM947" s="54"/>
      <c r="DN947" s="54"/>
      <c r="DO947" s="54"/>
      <c r="DP947" s="54"/>
      <c r="DQ947" s="54"/>
      <c r="DR947" s="54"/>
      <c r="DS947" s="54"/>
      <c r="DT947" s="54"/>
      <c r="DU947" s="54"/>
      <c r="DV947" s="54"/>
      <c r="DW947" s="54"/>
      <c r="DX947" s="54"/>
      <c r="DY947" s="54"/>
      <c r="DZ947" s="54"/>
      <c r="EA947" s="54"/>
      <c r="EB947" s="54"/>
      <c r="EC947" s="54"/>
      <c r="ED947" s="54"/>
      <c r="EE947" s="54"/>
      <c r="EF947" s="54"/>
      <c r="EG947" s="54"/>
      <c r="EH947" s="54"/>
      <c r="EI947" s="54"/>
      <c r="EJ947" s="54"/>
      <c r="EK947" s="54"/>
      <c r="EL947" s="54"/>
      <c r="EM947" s="54"/>
      <c r="EN947" s="54"/>
      <c r="EO947" s="54"/>
      <c r="EP947" s="54"/>
      <c r="EQ947" s="54"/>
      <c r="ER947" s="54"/>
      <c r="ES947" s="54"/>
      <c r="ET947" s="54"/>
      <c r="EU947" s="54"/>
      <c r="EV947" s="54"/>
      <c r="EW947" s="54"/>
      <c r="EX947" s="54"/>
      <c r="EY947" s="54"/>
      <c r="EZ947" s="54"/>
      <c r="FA947" s="54"/>
      <c r="FB947" s="54"/>
      <c r="FC947" s="54"/>
      <c r="FD947" s="54"/>
      <c r="FE947" s="54"/>
      <c r="FF947" s="54"/>
      <c r="FG947" s="54"/>
      <c r="FH947" s="54"/>
      <c r="FI947" s="54"/>
      <c r="FJ947" s="54"/>
      <c r="FK947" s="54"/>
      <c r="FL947" s="54"/>
      <c r="FM947" s="54"/>
      <c r="FN947" s="54"/>
      <c r="FO947" s="54"/>
      <c r="FP947" s="54"/>
      <c r="FQ947" s="54"/>
      <c r="FR947" s="54"/>
      <c r="FS947" s="54"/>
      <c r="FT947" s="54"/>
      <c r="FU947" s="54"/>
      <c r="FV947" s="54"/>
      <c r="FW947" s="54"/>
      <c r="FX947" s="54"/>
      <c r="FY947" s="54"/>
      <c r="FZ947" s="54"/>
      <c r="GA947" s="54"/>
      <c r="GB947" s="54"/>
      <c r="GC947" s="54"/>
      <c r="GD947" s="54"/>
      <c r="GE947" s="54"/>
      <c r="GF947" s="54"/>
      <c r="GG947" s="54"/>
      <c r="GH947" s="54"/>
      <c r="GI947" s="54"/>
      <c r="GJ947" s="54"/>
      <c r="GK947" s="54"/>
      <c r="GL947" s="54"/>
      <c r="GM947" s="54"/>
      <c r="GN947" s="54"/>
      <c r="GO947" s="54"/>
      <c r="GP947" s="54"/>
      <c r="GQ947" s="54"/>
      <c r="GR947" s="54"/>
      <c r="GS947" s="54"/>
      <c r="GT947" s="54"/>
      <c r="GU947" s="54"/>
      <c r="GV947" s="54"/>
      <c r="GW947" s="54"/>
      <c r="GX947" s="54"/>
      <c r="GY947" s="54"/>
      <c r="GZ947" s="54"/>
      <c r="HA947" s="54"/>
      <c r="HB947" s="54"/>
      <c r="HC947" s="54"/>
      <c r="HD947" s="54"/>
      <c r="HE947" s="54"/>
      <c r="HF947" s="54"/>
      <c r="HG947" s="54"/>
      <c r="HH947" s="54"/>
      <c r="HI947" s="54"/>
      <c r="HJ947" s="54"/>
      <c r="HK947" s="54"/>
      <c r="HL947" s="54"/>
      <c r="HM947" s="54"/>
      <c r="HN947" s="54"/>
      <c r="HO947" s="54"/>
      <c r="HP947" s="54"/>
      <c r="HQ947" s="54"/>
      <c r="HR947" s="54"/>
      <c r="HS947" s="54"/>
      <c r="HT947" s="54"/>
      <c r="HU947" s="54"/>
      <c r="HV947" s="54"/>
      <c r="HW947" s="54"/>
      <c r="HX947" s="54"/>
      <c r="HY947" s="54"/>
      <c r="HZ947" s="54"/>
      <c r="IA947" s="54"/>
      <c r="IB947" s="54"/>
      <c r="IC947" s="54"/>
      <c r="ID947" s="54"/>
      <c r="IE947" s="54"/>
      <c r="IF947" s="54"/>
      <c r="IG947" s="54"/>
      <c r="IH947" s="54"/>
      <c r="II947" s="54"/>
      <c r="IJ947" s="54"/>
      <c r="IK947" s="54"/>
      <c r="IL947" s="54"/>
      <c r="IM947" s="54"/>
      <c r="IN947" s="54"/>
      <c r="IO947" s="54"/>
      <c r="IP947" s="54"/>
      <c r="IQ947" s="54"/>
      <c r="IR947" s="54"/>
      <c r="IS947" s="54"/>
      <c r="IT947" s="54"/>
      <c r="IU947" s="54"/>
    </row>
    <row r="948" spans="1:255" s="53" customFormat="1">
      <c r="A948" s="74">
        <v>947</v>
      </c>
      <c r="B948" s="55" t="s">
        <v>2898</v>
      </c>
      <c r="C948" s="56" t="s">
        <v>2897</v>
      </c>
      <c r="D948" s="67">
        <v>48</v>
      </c>
      <c r="E948" s="55"/>
      <c r="F948" s="78">
        <v>3347871.97</v>
      </c>
      <c r="G948" s="69" t="s">
        <v>1229</v>
      </c>
      <c r="H948" s="63"/>
      <c r="I948" s="94"/>
      <c r="J948" s="54"/>
      <c r="K948" s="48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4"/>
      <c r="BQ948" s="54"/>
      <c r="BR948" s="54"/>
      <c r="BS948" s="54"/>
      <c r="BT948" s="54"/>
      <c r="BU948" s="54"/>
      <c r="BV948" s="54"/>
      <c r="BW948" s="54"/>
      <c r="BX948" s="54"/>
      <c r="BY948" s="54"/>
      <c r="BZ948" s="54"/>
      <c r="CA948" s="54"/>
      <c r="CB948" s="54"/>
      <c r="CC948" s="54"/>
      <c r="CD948" s="54"/>
      <c r="CE948" s="54"/>
      <c r="CF948" s="54"/>
      <c r="CG948" s="54"/>
      <c r="CH948" s="54"/>
      <c r="CI948" s="54"/>
      <c r="CJ948" s="54"/>
      <c r="CK948" s="54"/>
      <c r="CL948" s="54"/>
      <c r="CM948" s="54"/>
      <c r="CN948" s="54"/>
      <c r="CO948" s="54"/>
      <c r="CP948" s="54"/>
      <c r="CQ948" s="54"/>
      <c r="CR948" s="54"/>
      <c r="CS948" s="54"/>
      <c r="CT948" s="54"/>
      <c r="CU948" s="54"/>
      <c r="CV948" s="54"/>
      <c r="CW948" s="54"/>
      <c r="CX948" s="54"/>
      <c r="CY948" s="54"/>
      <c r="CZ948" s="54"/>
      <c r="DA948" s="54"/>
      <c r="DB948" s="54"/>
      <c r="DC948" s="54"/>
      <c r="DD948" s="54"/>
      <c r="DE948" s="54"/>
      <c r="DF948" s="54"/>
      <c r="DG948" s="54"/>
      <c r="DH948" s="54"/>
      <c r="DI948" s="54"/>
      <c r="DJ948" s="54"/>
      <c r="DK948" s="54"/>
      <c r="DL948" s="54"/>
      <c r="DM948" s="54"/>
      <c r="DN948" s="54"/>
      <c r="DO948" s="54"/>
      <c r="DP948" s="54"/>
      <c r="DQ948" s="54"/>
      <c r="DR948" s="54"/>
      <c r="DS948" s="54"/>
      <c r="DT948" s="54"/>
      <c r="DU948" s="54"/>
      <c r="DV948" s="54"/>
      <c r="DW948" s="54"/>
      <c r="DX948" s="54"/>
      <c r="DY948" s="54"/>
      <c r="DZ948" s="54"/>
      <c r="EA948" s="54"/>
      <c r="EB948" s="54"/>
      <c r="EC948" s="54"/>
      <c r="ED948" s="54"/>
      <c r="EE948" s="54"/>
      <c r="EF948" s="54"/>
      <c r="EG948" s="54"/>
      <c r="EH948" s="54"/>
      <c r="EI948" s="54"/>
      <c r="EJ948" s="54"/>
      <c r="EK948" s="54"/>
      <c r="EL948" s="54"/>
      <c r="EM948" s="54"/>
      <c r="EN948" s="54"/>
      <c r="EO948" s="54"/>
      <c r="EP948" s="54"/>
      <c r="EQ948" s="54"/>
      <c r="ER948" s="54"/>
      <c r="ES948" s="54"/>
      <c r="ET948" s="54"/>
      <c r="EU948" s="54"/>
      <c r="EV948" s="54"/>
      <c r="EW948" s="54"/>
      <c r="EX948" s="54"/>
      <c r="EY948" s="54"/>
      <c r="EZ948" s="54"/>
      <c r="FA948" s="54"/>
      <c r="FB948" s="54"/>
      <c r="FC948" s="54"/>
      <c r="FD948" s="54"/>
      <c r="FE948" s="54"/>
      <c r="FF948" s="54"/>
      <c r="FG948" s="54"/>
      <c r="FH948" s="54"/>
      <c r="FI948" s="54"/>
      <c r="FJ948" s="54"/>
      <c r="FK948" s="54"/>
      <c r="FL948" s="54"/>
      <c r="FM948" s="54"/>
      <c r="FN948" s="54"/>
      <c r="FO948" s="54"/>
      <c r="FP948" s="54"/>
      <c r="FQ948" s="54"/>
      <c r="FR948" s="54"/>
      <c r="FS948" s="54"/>
      <c r="FT948" s="54"/>
      <c r="FU948" s="54"/>
      <c r="FV948" s="54"/>
      <c r="FW948" s="54"/>
      <c r="FX948" s="54"/>
      <c r="FY948" s="54"/>
      <c r="FZ948" s="54"/>
      <c r="GA948" s="54"/>
      <c r="GB948" s="54"/>
      <c r="GC948" s="54"/>
      <c r="GD948" s="54"/>
      <c r="GE948" s="54"/>
      <c r="GF948" s="54"/>
      <c r="GG948" s="54"/>
      <c r="GH948" s="54"/>
      <c r="GI948" s="54"/>
      <c r="GJ948" s="54"/>
      <c r="GK948" s="54"/>
      <c r="GL948" s="54"/>
      <c r="GM948" s="54"/>
      <c r="GN948" s="54"/>
      <c r="GO948" s="54"/>
      <c r="GP948" s="54"/>
      <c r="GQ948" s="54"/>
      <c r="GR948" s="54"/>
      <c r="GS948" s="54"/>
      <c r="GT948" s="54"/>
      <c r="GU948" s="54"/>
      <c r="GV948" s="54"/>
      <c r="GW948" s="54"/>
      <c r="GX948" s="54"/>
      <c r="GY948" s="54"/>
      <c r="GZ948" s="54"/>
      <c r="HA948" s="54"/>
      <c r="HB948" s="54"/>
      <c r="HC948" s="54"/>
      <c r="HD948" s="54"/>
      <c r="HE948" s="54"/>
      <c r="HF948" s="54"/>
      <c r="HG948" s="54"/>
      <c r="HH948" s="54"/>
      <c r="HI948" s="54"/>
      <c r="HJ948" s="54"/>
      <c r="HK948" s="54"/>
      <c r="HL948" s="54"/>
      <c r="HM948" s="54"/>
      <c r="HN948" s="54"/>
      <c r="HO948" s="54"/>
      <c r="HP948" s="54"/>
      <c r="HQ948" s="54"/>
      <c r="HR948" s="54"/>
      <c r="HS948" s="54"/>
      <c r="HT948" s="54"/>
      <c r="HU948" s="54"/>
      <c r="HV948" s="54"/>
      <c r="HW948" s="54"/>
      <c r="HX948" s="54"/>
      <c r="HY948" s="54"/>
      <c r="HZ948" s="54"/>
      <c r="IA948" s="54"/>
      <c r="IB948" s="54"/>
      <c r="IC948" s="54"/>
      <c r="ID948" s="54"/>
      <c r="IE948" s="54"/>
      <c r="IF948" s="54"/>
      <c r="IG948" s="54"/>
      <c r="IH948" s="54"/>
      <c r="II948" s="54"/>
      <c r="IJ948" s="54"/>
      <c r="IK948" s="54"/>
      <c r="IL948" s="54"/>
      <c r="IM948" s="54"/>
      <c r="IN948" s="54"/>
      <c r="IO948" s="54"/>
      <c r="IP948" s="54"/>
      <c r="IQ948" s="54"/>
      <c r="IR948" s="54"/>
      <c r="IS948" s="54"/>
      <c r="IT948" s="54"/>
      <c r="IU948" s="54"/>
    </row>
    <row r="949" spans="1:255" s="53" customFormat="1">
      <c r="A949" s="74">
        <v>948</v>
      </c>
      <c r="B949" s="55" t="s">
        <v>2898</v>
      </c>
      <c r="C949" s="56" t="s">
        <v>2897</v>
      </c>
      <c r="D949" s="67">
        <v>52</v>
      </c>
      <c r="E949" s="55"/>
      <c r="F949" s="78">
        <v>3347871.97</v>
      </c>
      <c r="G949" s="69" t="s">
        <v>1229</v>
      </c>
      <c r="H949" s="63"/>
      <c r="I949" s="94"/>
      <c r="J949" s="54"/>
      <c r="K949" s="48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4"/>
      <c r="BQ949" s="54"/>
      <c r="BR949" s="54"/>
      <c r="BS949" s="54"/>
      <c r="BT949" s="54"/>
      <c r="BU949" s="54"/>
      <c r="BV949" s="54"/>
      <c r="BW949" s="54"/>
      <c r="BX949" s="54"/>
      <c r="BY949" s="54"/>
      <c r="BZ949" s="54"/>
      <c r="CA949" s="54"/>
      <c r="CB949" s="54"/>
      <c r="CC949" s="54"/>
      <c r="CD949" s="54"/>
      <c r="CE949" s="54"/>
      <c r="CF949" s="54"/>
      <c r="CG949" s="54"/>
      <c r="CH949" s="54"/>
      <c r="CI949" s="54"/>
      <c r="CJ949" s="54"/>
      <c r="CK949" s="54"/>
      <c r="CL949" s="54"/>
      <c r="CM949" s="54"/>
      <c r="CN949" s="54"/>
      <c r="CO949" s="54"/>
      <c r="CP949" s="54"/>
      <c r="CQ949" s="54"/>
      <c r="CR949" s="54"/>
      <c r="CS949" s="54"/>
      <c r="CT949" s="54"/>
      <c r="CU949" s="54"/>
      <c r="CV949" s="54"/>
      <c r="CW949" s="54"/>
      <c r="CX949" s="54"/>
      <c r="CY949" s="54"/>
      <c r="CZ949" s="54"/>
      <c r="DA949" s="54"/>
      <c r="DB949" s="54"/>
      <c r="DC949" s="54"/>
      <c r="DD949" s="54"/>
      <c r="DE949" s="54"/>
      <c r="DF949" s="54"/>
      <c r="DG949" s="54"/>
      <c r="DH949" s="54"/>
      <c r="DI949" s="54"/>
      <c r="DJ949" s="54"/>
      <c r="DK949" s="54"/>
      <c r="DL949" s="54"/>
      <c r="DM949" s="54"/>
      <c r="DN949" s="54"/>
      <c r="DO949" s="54"/>
      <c r="DP949" s="54"/>
      <c r="DQ949" s="54"/>
      <c r="DR949" s="54"/>
      <c r="DS949" s="54"/>
      <c r="DT949" s="54"/>
      <c r="DU949" s="54"/>
      <c r="DV949" s="54"/>
      <c r="DW949" s="54"/>
      <c r="DX949" s="54"/>
      <c r="DY949" s="54"/>
      <c r="DZ949" s="54"/>
      <c r="EA949" s="54"/>
      <c r="EB949" s="54"/>
      <c r="EC949" s="54"/>
      <c r="ED949" s="54"/>
      <c r="EE949" s="54"/>
      <c r="EF949" s="54"/>
      <c r="EG949" s="54"/>
      <c r="EH949" s="54"/>
      <c r="EI949" s="54"/>
      <c r="EJ949" s="54"/>
      <c r="EK949" s="54"/>
      <c r="EL949" s="54"/>
      <c r="EM949" s="54"/>
      <c r="EN949" s="54"/>
      <c r="EO949" s="54"/>
      <c r="EP949" s="54"/>
      <c r="EQ949" s="54"/>
      <c r="ER949" s="54"/>
      <c r="ES949" s="54"/>
      <c r="ET949" s="54"/>
      <c r="EU949" s="54"/>
      <c r="EV949" s="54"/>
      <c r="EW949" s="54"/>
      <c r="EX949" s="54"/>
      <c r="EY949" s="54"/>
      <c r="EZ949" s="54"/>
      <c r="FA949" s="54"/>
      <c r="FB949" s="54"/>
      <c r="FC949" s="54"/>
      <c r="FD949" s="54"/>
      <c r="FE949" s="54"/>
      <c r="FF949" s="54"/>
      <c r="FG949" s="54"/>
      <c r="FH949" s="54"/>
      <c r="FI949" s="54"/>
      <c r="FJ949" s="54"/>
      <c r="FK949" s="54"/>
      <c r="FL949" s="54"/>
      <c r="FM949" s="54"/>
      <c r="FN949" s="54"/>
      <c r="FO949" s="54"/>
      <c r="FP949" s="54"/>
      <c r="FQ949" s="54"/>
      <c r="FR949" s="54"/>
      <c r="FS949" s="54"/>
      <c r="FT949" s="54"/>
      <c r="FU949" s="54"/>
      <c r="FV949" s="54"/>
      <c r="FW949" s="54"/>
      <c r="FX949" s="54"/>
      <c r="FY949" s="54"/>
      <c r="FZ949" s="54"/>
      <c r="GA949" s="54"/>
      <c r="GB949" s="54"/>
      <c r="GC949" s="54"/>
      <c r="GD949" s="54"/>
      <c r="GE949" s="54"/>
      <c r="GF949" s="54"/>
      <c r="GG949" s="54"/>
      <c r="GH949" s="54"/>
      <c r="GI949" s="54"/>
      <c r="GJ949" s="54"/>
      <c r="GK949" s="54"/>
      <c r="GL949" s="54"/>
      <c r="GM949" s="54"/>
      <c r="GN949" s="54"/>
      <c r="GO949" s="54"/>
      <c r="GP949" s="54"/>
      <c r="GQ949" s="54"/>
      <c r="GR949" s="54"/>
      <c r="GS949" s="54"/>
      <c r="GT949" s="54"/>
      <c r="GU949" s="54"/>
      <c r="GV949" s="54"/>
      <c r="GW949" s="54"/>
      <c r="GX949" s="54"/>
      <c r="GY949" s="54"/>
      <c r="GZ949" s="54"/>
      <c r="HA949" s="54"/>
      <c r="HB949" s="54"/>
      <c r="HC949" s="54"/>
      <c r="HD949" s="54"/>
      <c r="HE949" s="54"/>
      <c r="HF949" s="54"/>
      <c r="HG949" s="54"/>
      <c r="HH949" s="54"/>
      <c r="HI949" s="54"/>
      <c r="HJ949" s="54"/>
      <c r="HK949" s="54"/>
      <c r="HL949" s="54"/>
      <c r="HM949" s="54"/>
      <c r="HN949" s="54"/>
      <c r="HO949" s="54"/>
      <c r="HP949" s="54"/>
      <c r="HQ949" s="54"/>
      <c r="HR949" s="54"/>
      <c r="HS949" s="54"/>
      <c r="HT949" s="54"/>
      <c r="HU949" s="54"/>
      <c r="HV949" s="54"/>
      <c r="HW949" s="54"/>
      <c r="HX949" s="54"/>
      <c r="HY949" s="54"/>
      <c r="HZ949" s="54"/>
      <c r="IA949" s="54"/>
      <c r="IB949" s="54"/>
      <c r="IC949" s="54"/>
      <c r="ID949" s="54"/>
      <c r="IE949" s="54"/>
      <c r="IF949" s="54"/>
      <c r="IG949" s="54"/>
      <c r="IH949" s="54"/>
      <c r="II949" s="54"/>
      <c r="IJ949" s="54"/>
      <c r="IK949" s="54"/>
      <c r="IL949" s="54"/>
      <c r="IM949" s="54"/>
      <c r="IN949" s="54"/>
      <c r="IO949" s="54"/>
      <c r="IP949" s="54"/>
      <c r="IQ949" s="54"/>
      <c r="IR949" s="54"/>
      <c r="IS949" s="54"/>
      <c r="IT949" s="54"/>
      <c r="IU949" s="54"/>
    </row>
    <row r="950" spans="1:255" s="53" customFormat="1">
      <c r="A950" s="74">
        <v>949</v>
      </c>
      <c r="B950" s="55" t="s">
        <v>2898</v>
      </c>
      <c r="C950" s="56" t="s">
        <v>2897</v>
      </c>
      <c r="D950" s="67">
        <v>54</v>
      </c>
      <c r="E950" s="55"/>
      <c r="F950" s="78">
        <v>3347871.97</v>
      </c>
      <c r="G950" s="69" t="s">
        <v>1229</v>
      </c>
      <c r="H950" s="63"/>
      <c r="I950" s="94"/>
      <c r="J950" s="54"/>
      <c r="K950" s="48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4"/>
      <c r="BQ950" s="54"/>
      <c r="BR950" s="54"/>
      <c r="BS950" s="54"/>
      <c r="BT950" s="54"/>
      <c r="BU950" s="54"/>
      <c r="BV950" s="54"/>
      <c r="BW950" s="54"/>
      <c r="BX950" s="54"/>
      <c r="BY950" s="54"/>
      <c r="BZ950" s="54"/>
      <c r="CA950" s="54"/>
      <c r="CB950" s="54"/>
      <c r="CC950" s="54"/>
      <c r="CD950" s="54"/>
      <c r="CE950" s="54"/>
      <c r="CF950" s="54"/>
      <c r="CG950" s="54"/>
      <c r="CH950" s="54"/>
      <c r="CI950" s="54"/>
      <c r="CJ950" s="54"/>
      <c r="CK950" s="54"/>
      <c r="CL950" s="54"/>
      <c r="CM950" s="54"/>
      <c r="CN950" s="54"/>
      <c r="CO950" s="54"/>
      <c r="CP950" s="54"/>
      <c r="CQ950" s="54"/>
      <c r="CR950" s="54"/>
      <c r="CS950" s="54"/>
      <c r="CT950" s="54"/>
      <c r="CU950" s="54"/>
      <c r="CV950" s="54"/>
      <c r="CW950" s="54"/>
      <c r="CX950" s="54"/>
      <c r="CY950" s="54"/>
      <c r="CZ950" s="54"/>
      <c r="DA950" s="54"/>
      <c r="DB950" s="54"/>
      <c r="DC950" s="54"/>
      <c r="DD950" s="54"/>
      <c r="DE950" s="54"/>
      <c r="DF950" s="54"/>
      <c r="DG950" s="54"/>
      <c r="DH950" s="54"/>
      <c r="DI950" s="54"/>
      <c r="DJ950" s="54"/>
      <c r="DK950" s="54"/>
      <c r="DL950" s="54"/>
      <c r="DM950" s="54"/>
      <c r="DN950" s="54"/>
      <c r="DO950" s="54"/>
      <c r="DP950" s="54"/>
      <c r="DQ950" s="54"/>
      <c r="DR950" s="54"/>
      <c r="DS950" s="54"/>
      <c r="DT950" s="54"/>
      <c r="DU950" s="54"/>
      <c r="DV950" s="54"/>
      <c r="DW950" s="54"/>
      <c r="DX950" s="54"/>
      <c r="DY950" s="54"/>
      <c r="DZ950" s="54"/>
      <c r="EA950" s="54"/>
      <c r="EB950" s="54"/>
      <c r="EC950" s="54"/>
      <c r="ED950" s="54"/>
      <c r="EE950" s="54"/>
      <c r="EF950" s="54"/>
      <c r="EG950" s="54"/>
      <c r="EH950" s="54"/>
      <c r="EI950" s="54"/>
      <c r="EJ950" s="54"/>
      <c r="EK950" s="54"/>
      <c r="EL950" s="54"/>
      <c r="EM950" s="54"/>
      <c r="EN950" s="54"/>
      <c r="EO950" s="54"/>
      <c r="EP950" s="54"/>
      <c r="EQ950" s="54"/>
      <c r="ER950" s="54"/>
      <c r="ES950" s="54"/>
      <c r="ET950" s="54"/>
      <c r="EU950" s="54"/>
      <c r="EV950" s="54"/>
      <c r="EW950" s="54"/>
      <c r="EX950" s="54"/>
      <c r="EY950" s="54"/>
      <c r="EZ950" s="54"/>
      <c r="FA950" s="54"/>
      <c r="FB950" s="54"/>
      <c r="FC950" s="54"/>
      <c r="FD950" s="54"/>
      <c r="FE950" s="54"/>
      <c r="FF950" s="54"/>
      <c r="FG950" s="54"/>
      <c r="FH950" s="54"/>
      <c r="FI950" s="54"/>
      <c r="FJ950" s="54"/>
      <c r="FK950" s="54"/>
      <c r="FL950" s="54"/>
      <c r="FM950" s="54"/>
      <c r="FN950" s="54"/>
      <c r="FO950" s="54"/>
      <c r="FP950" s="54"/>
      <c r="FQ950" s="54"/>
      <c r="FR950" s="54"/>
      <c r="FS950" s="54"/>
      <c r="FT950" s="54"/>
      <c r="FU950" s="54"/>
      <c r="FV950" s="54"/>
      <c r="FW950" s="54"/>
      <c r="FX950" s="54"/>
      <c r="FY950" s="54"/>
      <c r="FZ950" s="54"/>
      <c r="GA950" s="54"/>
      <c r="GB950" s="54"/>
      <c r="GC950" s="54"/>
      <c r="GD950" s="54"/>
      <c r="GE950" s="54"/>
      <c r="GF950" s="54"/>
      <c r="GG950" s="54"/>
      <c r="GH950" s="54"/>
      <c r="GI950" s="54"/>
      <c r="GJ950" s="54"/>
      <c r="GK950" s="54"/>
      <c r="GL950" s="54"/>
      <c r="GM950" s="54"/>
      <c r="GN950" s="54"/>
      <c r="GO950" s="54"/>
      <c r="GP950" s="54"/>
      <c r="GQ950" s="54"/>
      <c r="GR950" s="54"/>
      <c r="GS950" s="54"/>
      <c r="GT950" s="54"/>
      <c r="GU950" s="54"/>
      <c r="GV950" s="54"/>
      <c r="GW950" s="54"/>
      <c r="GX950" s="54"/>
      <c r="GY950" s="54"/>
      <c r="GZ950" s="54"/>
      <c r="HA950" s="54"/>
      <c r="HB950" s="54"/>
      <c r="HC950" s="54"/>
      <c r="HD950" s="54"/>
      <c r="HE950" s="54"/>
      <c r="HF950" s="54"/>
      <c r="HG950" s="54"/>
      <c r="HH950" s="54"/>
      <c r="HI950" s="54"/>
      <c r="HJ950" s="54"/>
      <c r="HK950" s="54"/>
      <c r="HL950" s="54"/>
      <c r="HM950" s="54"/>
      <c r="HN950" s="54"/>
      <c r="HO950" s="54"/>
      <c r="HP950" s="54"/>
      <c r="HQ950" s="54"/>
      <c r="HR950" s="54"/>
      <c r="HS950" s="54"/>
      <c r="HT950" s="54"/>
      <c r="HU950" s="54"/>
      <c r="HV950" s="54"/>
      <c r="HW950" s="54"/>
      <c r="HX950" s="54"/>
      <c r="HY950" s="54"/>
      <c r="HZ950" s="54"/>
      <c r="IA950" s="54"/>
      <c r="IB950" s="54"/>
      <c r="IC950" s="54"/>
      <c r="ID950" s="54"/>
      <c r="IE950" s="54"/>
      <c r="IF950" s="54"/>
      <c r="IG950" s="54"/>
      <c r="IH950" s="54"/>
      <c r="II950" s="54"/>
      <c r="IJ950" s="54"/>
      <c r="IK950" s="54"/>
      <c r="IL950" s="54"/>
      <c r="IM950" s="54"/>
      <c r="IN950" s="54"/>
      <c r="IO950" s="54"/>
      <c r="IP950" s="54"/>
      <c r="IQ950" s="54"/>
      <c r="IR950" s="54"/>
      <c r="IS950" s="54"/>
      <c r="IT950" s="54"/>
      <c r="IU950" s="54"/>
    </row>
    <row r="951" spans="1:255" s="53" customFormat="1">
      <c r="A951" s="74">
        <v>950</v>
      </c>
      <c r="B951" s="55" t="s">
        <v>2898</v>
      </c>
      <c r="C951" s="56" t="s">
        <v>2897</v>
      </c>
      <c r="D951" s="67">
        <v>56</v>
      </c>
      <c r="E951" s="55"/>
      <c r="F951" s="78">
        <v>3347871.97</v>
      </c>
      <c r="G951" s="69" t="s">
        <v>1229</v>
      </c>
      <c r="H951" s="63"/>
      <c r="I951" s="94"/>
      <c r="J951" s="54"/>
      <c r="K951" s="48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4"/>
      <c r="BQ951" s="54"/>
      <c r="BR951" s="54"/>
      <c r="BS951" s="54"/>
      <c r="BT951" s="54"/>
      <c r="BU951" s="54"/>
      <c r="BV951" s="54"/>
      <c r="BW951" s="54"/>
      <c r="BX951" s="54"/>
      <c r="BY951" s="54"/>
      <c r="BZ951" s="54"/>
      <c r="CA951" s="54"/>
      <c r="CB951" s="54"/>
      <c r="CC951" s="54"/>
      <c r="CD951" s="54"/>
      <c r="CE951" s="54"/>
      <c r="CF951" s="54"/>
      <c r="CG951" s="54"/>
      <c r="CH951" s="54"/>
      <c r="CI951" s="54"/>
      <c r="CJ951" s="54"/>
      <c r="CK951" s="54"/>
      <c r="CL951" s="54"/>
      <c r="CM951" s="54"/>
      <c r="CN951" s="54"/>
      <c r="CO951" s="54"/>
      <c r="CP951" s="54"/>
      <c r="CQ951" s="54"/>
      <c r="CR951" s="54"/>
      <c r="CS951" s="54"/>
      <c r="CT951" s="54"/>
      <c r="CU951" s="54"/>
      <c r="CV951" s="54"/>
      <c r="CW951" s="54"/>
      <c r="CX951" s="54"/>
      <c r="CY951" s="54"/>
      <c r="CZ951" s="54"/>
      <c r="DA951" s="54"/>
      <c r="DB951" s="54"/>
      <c r="DC951" s="54"/>
      <c r="DD951" s="54"/>
      <c r="DE951" s="54"/>
      <c r="DF951" s="54"/>
      <c r="DG951" s="54"/>
      <c r="DH951" s="54"/>
      <c r="DI951" s="54"/>
      <c r="DJ951" s="54"/>
      <c r="DK951" s="54"/>
      <c r="DL951" s="54"/>
      <c r="DM951" s="54"/>
      <c r="DN951" s="54"/>
      <c r="DO951" s="54"/>
      <c r="DP951" s="54"/>
      <c r="DQ951" s="54"/>
      <c r="DR951" s="54"/>
      <c r="DS951" s="54"/>
      <c r="DT951" s="54"/>
      <c r="DU951" s="54"/>
      <c r="DV951" s="54"/>
      <c r="DW951" s="54"/>
      <c r="DX951" s="54"/>
      <c r="DY951" s="54"/>
      <c r="DZ951" s="54"/>
      <c r="EA951" s="54"/>
      <c r="EB951" s="54"/>
      <c r="EC951" s="54"/>
      <c r="ED951" s="54"/>
      <c r="EE951" s="54"/>
      <c r="EF951" s="54"/>
      <c r="EG951" s="54"/>
      <c r="EH951" s="54"/>
      <c r="EI951" s="54"/>
      <c r="EJ951" s="54"/>
      <c r="EK951" s="54"/>
      <c r="EL951" s="54"/>
      <c r="EM951" s="54"/>
      <c r="EN951" s="54"/>
      <c r="EO951" s="54"/>
      <c r="EP951" s="54"/>
      <c r="EQ951" s="54"/>
      <c r="ER951" s="54"/>
      <c r="ES951" s="54"/>
      <c r="ET951" s="54"/>
      <c r="EU951" s="54"/>
      <c r="EV951" s="54"/>
      <c r="EW951" s="54"/>
      <c r="EX951" s="54"/>
      <c r="EY951" s="54"/>
      <c r="EZ951" s="54"/>
      <c r="FA951" s="54"/>
      <c r="FB951" s="54"/>
      <c r="FC951" s="54"/>
      <c r="FD951" s="54"/>
      <c r="FE951" s="54"/>
      <c r="FF951" s="54"/>
      <c r="FG951" s="54"/>
      <c r="FH951" s="54"/>
      <c r="FI951" s="54"/>
      <c r="FJ951" s="54"/>
      <c r="FK951" s="54"/>
      <c r="FL951" s="54"/>
      <c r="FM951" s="54"/>
      <c r="FN951" s="54"/>
      <c r="FO951" s="54"/>
      <c r="FP951" s="54"/>
      <c r="FQ951" s="54"/>
      <c r="FR951" s="54"/>
      <c r="FS951" s="54"/>
      <c r="FT951" s="54"/>
      <c r="FU951" s="54"/>
      <c r="FV951" s="54"/>
      <c r="FW951" s="54"/>
      <c r="FX951" s="54"/>
      <c r="FY951" s="54"/>
      <c r="FZ951" s="54"/>
      <c r="GA951" s="54"/>
      <c r="GB951" s="54"/>
      <c r="GC951" s="54"/>
      <c r="GD951" s="54"/>
      <c r="GE951" s="54"/>
      <c r="GF951" s="54"/>
      <c r="GG951" s="54"/>
      <c r="GH951" s="54"/>
      <c r="GI951" s="54"/>
      <c r="GJ951" s="54"/>
      <c r="GK951" s="54"/>
      <c r="GL951" s="54"/>
      <c r="GM951" s="54"/>
      <c r="GN951" s="54"/>
      <c r="GO951" s="54"/>
      <c r="GP951" s="54"/>
      <c r="GQ951" s="54"/>
      <c r="GR951" s="54"/>
      <c r="GS951" s="54"/>
      <c r="GT951" s="54"/>
      <c r="GU951" s="54"/>
      <c r="GV951" s="54"/>
      <c r="GW951" s="54"/>
      <c r="GX951" s="54"/>
      <c r="GY951" s="54"/>
      <c r="GZ951" s="54"/>
      <c r="HA951" s="54"/>
      <c r="HB951" s="54"/>
      <c r="HC951" s="54"/>
      <c r="HD951" s="54"/>
      <c r="HE951" s="54"/>
      <c r="HF951" s="54"/>
      <c r="HG951" s="54"/>
      <c r="HH951" s="54"/>
      <c r="HI951" s="54"/>
      <c r="HJ951" s="54"/>
      <c r="HK951" s="54"/>
      <c r="HL951" s="54"/>
      <c r="HM951" s="54"/>
      <c r="HN951" s="54"/>
      <c r="HO951" s="54"/>
      <c r="HP951" s="54"/>
      <c r="HQ951" s="54"/>
      <c r="HR951" s="54"/>
      <c r="HS951" s="54"/>
      <c r="HT951" s="54"/>
      <c r="HU951" s="54"/>
      <c r="HV951" s="54"/>
      <c r="HW951" s="54"/>
      <c r="HX951" s="54"/>
      <c r="HY951" s="54"/>
      <c r="HZ951" s="54"/>
      <c r="IA951" s="54"/>
      <c r="IB951" s="54"/>
      <c r="IC951" s="54"/>
      <c r="ID951" s="54"/>
      <c r="IE951" s="54"/>
      <c r="IF951" s="54"/>
      <c r="IG951" s="54"/>
      <c r="IH951" s="54"/>
      <c r="II951" s="54"/>
      <c r="IJ951" s="54"/>
      <c r="IK951" s="54"/>
      <c r="IL951" s="54"/>
      <c r="IM951" s="54"/>
      <c r="IN951" s="54"/>
      <c r="IO951" s="54"/>
      <c r="IP951" s="54"/>
      <c r="IQ951" s="54"/>
      <c r="IR951" s="54"/>
      <c r="IS951" s="54"/>
      <c r="IT951" s="54"/>
      <c r="IU951" s="54"/>
    </row>
    <row r="952" spans="1:255" s="53" customFormat="1">
      <c r="A952" s="74">
        <v>951</v>
      </c>
      <c r="B952" s="55" t="s">
        <v>2898</v>
      </c>
      <c r="C952" s="56" t="s">
        <v>2897</v>
      </c>
      <c r="D952" s="67">
        <v>46</v>
      </c>
      <c r="E952" s="55"/>
      <c r="F952" s="78">
        <v>3372856.09</v>
      </c>
      <c r="G952" s="69" t="s">
        <v>1229</v>
      </c>
      <c r="H952" s="63"/>
      <c r="I952" s="94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  <c r="CC952" s="48"/>
      <c r="CD952" s="48"/>
      <c r="CE952" s="48"/>
      <c r="CF952" s="48"/>
      <c r="CG952" s="48"/>
      <c r="CH952" s="48"/>
      <c r="CI952" s="48"/>
      <c r="CJ952" s="48"/>
      <c r="CK952" s="48"/>
      <c r="CL952" s="48"/>
      <c r="CM952" s="48"/>
      <c r="CN952" s="48"/>
      <c r="CO952" s="48"/>
      <c r="CP952" s="48"/>
      <c r="CQ952" s="48"/>
      <c r="CR952" s="48"/>
      <c r="CS952" s="48"/>
      <c r="CT952" s="48"/>
      <c r="CU952" s="48"/>
      <c r="CV952" s="48"/>
      <c r="CW952" s="48"/>
      <c r="CX952" s="48"/>
      <c r="CY952" s="48"/>
      <c r="CZ952" s="48"/>
      <c r="DA952" s="48"/>
      <c r="DB952" s="48"/>
      <c r="DC952" s="48"/>
      <c r="DD952" s="48"/>
      <c r="DE952" s="48"/>
      <c r="DF952" s="48"/>
      <c r="DG952" s="48"/>
      <c r="DH952" s="48"/>
      <c r="DI952" s="48"/>
      <c r="DJ952" s="48"/>
      <c r="DK952" s="48"/>
      <c r="DL952" s="48"/>
      <c r="DM952" s="48"/>
      <c r="DN952" s="48"/>
      <c r="DO952" s="48"/>
      <c r="DP952" s="48"/>
      <c r="DQ952" s="48"/>
      <c r="DR952" s="48"/>
      <c r="DS952" s="48"/>
      <c r="DT952" s="48"/>
      <c r="DU952" s="48"/>
      <c r="DV952" s="48"/>
      <c r="DW952" s="48"/>
      <c r="DX952" s="48"/>
      <c r="DY952" s="48"/>
      <c r="DZ952" s="48"/>
      <c r="EA952" s="48"/>
      <c r="EB952" s="48"/>
      <c r="EC952" s="48"/>
      <c r="ED952" s="48"/>
      <c r="EE952" s="48"/>
      <c r="EF952" s="48"/>
      <c r="EG952" s="48"/>
      <c r="EH952" s="48"/>
      <c r="EI952" s="48"/>
      <c r="EJ952" s="48"/>
      <c r="EK952" s="48"/>
      <c r="EL952" s="48"/>
      <c r="EM952" s="48"/>
      <c r="EN952" s="48"/>
      <c r="EO952" s="48"/>
      <c r="EP952" s="48"/>
      <c r="EQ952" s="48"/>
      <c r="ER952" s="48"/>
      <c r="ES952" s="48"/>
      <c r="ET952" s="48"/>
      <c r="EU952" s="48"/>
      <c r="EV952" s="48"/>
      <c r="EW952" s="48"/>
      <c r="EX952" s="48"/>
      <c r="EY952" s="48"/>
      <c r="EZ952" s="48"/>
      <c r="FA952" s="48"/>
      <c r="FB952" s="48"/>
      <c r="FC952" s="48"/>
      <c r="FD952" s="48"/>
      <c r="FE952" s="48"/>
      <c r="FF952" s="48"/>
      <c r="FG952" s="48"/>
      <c r="FH952" s="48"/>
      <c r="FI952" s="48"/>
      <c r="FJ952" s="48"/>
      <c r="FK952" s="48"/>
      <c r="FL952" s="48"/>
      <c r="FM952" s="48"/>
      <c r="FN952" s="48"/>
      <c r="FO952" s="48"/>
      <c r="FP952" s="48"/>
      <c r="FQ952" s="48"/>
      <c r="FR952" s="48"/>
      <c r="FS952" s="48"/>
      <c r="FT952" s="48"/>
      <c r="FU952" s="48"/>
      <c r="FV952" s="48"/>
      <c r="FW952" s="48"/>
      <c r="FX952" s="48"/>
      <c r="FY952" s="48"/>
      <c r="FZ952" s="48"/>
      <c r="GA952" s="48"/>
      <c r="GB952" s="48"/>
      <c r="GC952" s="48"/>
      <c r="GD952" s="48"/>
      <c r="GE952" s="48"/>
      <c r="GF952" s="48"/>
      <c r="GG952" s="48"/>
      <c r="GH952" s="48"/>
      <c r="GI952" s="48"/>
      <c r="GJ952" s="48"/>
      <c r="GK952" s="48"/>
      <c r="GL952" s="48"/>
      <c r="GM952" s="48"/>
      <c r="GN952" s="48"/>
      <c r="GO952" s="48"/>
      <c r="GP952" s="48"/>
      <c r="GQ952" s="48"/>
      <c r="GR952" s="48"/>
      <c r="GS952" s="48"/>
      <c r="GT952" s="48"/>
      <c r="GU952" s="48"/>
      <c r="GV952" s="48"/>
      <c r="GW952" s="48"/>
      <c r="GX952" s="48"/>
      <c r="GY952" s="48"/>
      <c r="GZ952" s="48"/>
      <c r="HA952" s="48"/>
      <c r="HB952" s="48"/>
      <c r="HC952" s="48"/>
      <c r="HD952" s="48"/>
      <c r="HE952" s="48"/>
      <c r="HF952" s="48"/>
      <c r="HG952" s="48"/>
      <c r="HH952" s="48"/>
      <c r="HI952" s="48"/>
      <c r="HJ952" s="48"/>
      <c r="HK952" s="48"/>
      <c r="HL952" s="48"/>
      <c r="HM952" s="48"/>
      <c r="HN952" s="48"/>
      <c r="HO952" s="48"/>
      <c r="HP952" s="48"/>
      <c r="HQ952" s="48"/>
      <c r="HR952" s="48"/>
      <c r="HS952" s="48"/>
      <c r="HT952" s="48"/>
      <c r="HU952" s="48"/>
      <c r="HV952" s="48"/>
      <c r="HW952" s="48"/>
      <c r="HX952" s="48"/>
      <c r="HY952" s="48"/>
      <c r="HZ952" s="48"/>
      <c r="IA952" s="48"/>
      <c r="IB952" s="48"/>
      <c r="IC952" s="48"/>
      <c r="ID952" s="48"/>
      <c r="IE952" s="48"/>
      <c r="IF952" s="48"/>
      <c r="IG952" s="48"/>
      <c r="IH952" s="48"/>
      <c r="II952" s="48"/>
      <c r="IJ952" s="48"/>
      <c r="IK952" s="48"/>
      <c r="IL952" s="48"/>
      <c r="IM952" s="48"/>
      <c r="IN952" s="48"/>
      <c r="IO952" s="48"/>
      <c r="IP952" s="48"/>
      <c r="IQ952" s="48"/>
      <c r="IR952" s="48"/>
      <c r="IS952" s="48"/>
      <c r="IT952" s="48"/>
      <c r="IU952" s="48"/>
    </row>
    <row r="953" spans="1:255" s="53" customFormat="1">
      <c r="A953" s="74">
        <v>952</v>
      </c>
      <c r="B953" s="55" t="s">
        <v>2898</v>
      </c>
      <c r="C953" s="56" t="s">
        <v>2897</v>
      </c>
      <c r="D953" s="67">
        <v>58</v>
      </c>
      <c r="E953" s="55"/>
      <c r="F953" s="78">
        <v>3455591.96</v>
      </c>
      <c r="G953" s="69" t="s">
        <v>1229</v>
      </c>
      <c r="H953" s="63"/>
      <c r="I953" s="94"/>
      <c r="J953" s="54"/>
      <c r="K953" s="48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4"/>
      <c r="BQ953" s="54"/>
      <c r="BR953" s="54"/>
      <c r="BS953" s="54"/>
      <c r="BT953" s="54"/>
      <c r="BU953" s="54"/>
      <c r="BV953" s="54"/>
      <c r="BW953" s="54"/>
      <c r="BX953" s="54"/>
      <c r="BY953" s="54"/>
      <c r="BZ953" s="54"/>
      <c r="CA953" s="54"/>
      <c r="CB953" s="54"/>
      <c r="CC953" s="54"/>
      <c r="CD953" s="54"/>
      <c r="CE953" s="54"/>
      <c r="CF953" s="54"/>
      <c r="CG953" s="54"/>
      <c r="CH953" s="54"/>
      <c r="CI953" s="54"/>
      <c r="CJ953" s="54"/>
      <c r="CK953" s="54"/>
      <c r="CL953" s="54"/>
      <c r="CM953" s="54"/>
      <c r="CN953" s="54"/>
      <c r="CO953" s="54"/>
      <c r="CP953" s="54"/>
      <c r="CQ953" s="54"/>
      <c r="CR953" s="54"/>
      <c r="CS953" s="54"/>
      <c r="CT953" s="54"/>
      <c r="CU953" s="54"/>
      <c r="CV953" s="54"/>
      <c r="CW953" s="54"/>
      <c r="CX953" s="54"/>
      <c r="CY953" s="54"/>
      <c r="CZ953" s="54"/>
      <c r="DA953" s="54"/>
      <c r="DB953" s="54"/>
      <c r="DC953" s="54"/>
      <c r="DD953" s="54"/>
      <c r="DE953" s="54"/>
      <c r="DF953" s="54"/>
      <c r="DG953" s="54"/>
      <c r="DH953" s="54"/>
      <c r="DI953" s="54"/>
      <c r="DJ953" s="54"/>
      <c r="DK953" s="54"/>
      <c r="DL953" s="54"/>
      <c r="DM953" s="54"/>
      <c r="DN953" s="54"/>
      <c r="DO953" s="54"/>
      <c r="DP953" s="54"/>
      <c r="DQ953" s="54"/>
      <c r="DR953" s="54"/>
      <c r="DS953" s="54"/>
      <c r="DT953" s="54"/>
      <c r="DU953" s="54"/>
      <c r="DV953" s="54"/>
      <c r="DW953" s="54"/>
      <c r="DX953" s="54"/>
      <c r="DY953" s="54"/>
      <c r="DZ953" s="54"/>
      <c r="EA953" s="54"/>
      <c r="EB953" s="54"/>
      <c r="EC953" s="54"/>
      <c r="ED953" s="54"/>
      <c r="EE953" s="54"/>
      <c r="EF953" s="54"/>
      <c r="EG953" s="54"/>
      <c r="EH953" s="54"/>
      <c r="EI953" s="54"/>
      <c r="EJ953" s="54"/>
      <c r="EK953" s="54"/>
      <c r="EL953" s="54"/>
      <c r="EM953" s="54"/>
      <c r="EN953" s="54"/>
      <c r="EO953" s="54"/>
      <c r="EP953" s="54"/>
      <c r="EQ953" s="54"/>
      <c r="ER953" s="54"/>
      <c r="ES953" s="54"/>
      <c r="ET953" s="54"/>
      <c r="EU953" s="54"/>
      <c r="EV953" s="54"/>
      <c r="EW953" s="54"/>
      <c r="EX953" s="54"/>
      <c r="EY953" s="54"/>
      <c r="EZ953" s="54"/>
      <c r="FA953" s="54"/>
      <c r="FB953" s="54"/>
      <c r="FC953" s="54"/>
      <c r="FD953" s="54"/>
      <c r="FE953" s="54"/>
      <c r="FF953" s="54"/>
      <c r="FG953" s="54"/>
      <c r="FH953" s="54"/>
      <c r="FI953" s="54"/>
      <c r="FJ953" s="54"/>
      <c r="FK953" s="54"/>
      <c r="FL953" s="54"/>
      <c r="FM953" s="54"/>
      <c r="FN953" s="54"/>
      <c r="FO953" s="54"/>
      <c r="FP953" s="54"/>
      <c r="FQ953" s="54"/>
      <c r="FR953" s="54"/>
      <c r="FS953" s="54"/>
      <c r="FT953" s="54"/>
      <c r="FU953" s="54"/>
      <c r="FV953" s="54"/>
      <c r="FW953" s="54"/>
      <c r="FX953" s="54"/>
      <c r="FY953" s="54"/>
      <c r="FZ953" s="54"/>
      <c r="GA953" s="54"/>
      <c r="GB953" s="54"/>
      <c r="GC953" s="54"/>
      <c r="GD953" s="54"/>
      <c r="GE953" s="54"/>
      <c r="GF953" s="54"/>
      <c r="GG953" s="54"/>
      <c r="GH953" s="54"/>
      <c r="GI953" s="54"/>
      <c r="GJ953" s="54"/>
      <c r="GK953" s="54"/>
      <c r="GL953" s="54"/>
      <c r="GM953" s="54"/>
      <c r="GN953" s="54"/>
      <c r="GO953" s="54"/>
      <c r="GP953" s="54"/>
      <c r="GQ953" s="54"/>
      <c r="GR953" s="54"/>
      <c r="GS953" s="54"/>
      <c r="GT953" s="54"/>
      <c r="GU953" s="54"/>
      <c r="GV953" s="54"/>
      <c r="GW953" s="54"/>
      <c r="GX953" s="54"/>
      <c r="GY953" s="54"/>
      <c r="GZ953" s="54"/>
      <c r="HA953" s="54"/>
      <c r="HB953" s="54"/>
      <c r="HC953" s="54"/>
      <c r="HD953" s="54"/>
      <c r="HE953" s="54"/>
      <c r="HF953" s="54"/>
      <c r="HG953" s="54"/>
      <c r="HH953" s="54"/>
      <c r="HI953" s="54"/>
      <c r="HJ953" s="54"/>
      <c r="HK953" s="54"/>
      <c r="HL953" s="54"/>
      <c r="HM953" s="54"/>
      <c r="HN953" s="54"/>
      <c r="HO953" s="54"/>
      <c r="HP953" s="54"/>
      <c r="HQ953" s="54"/>
      <c r="HR953" s="54"/>
      <c r="HS953" s="54"/>
      <c r="HT953" s="54"/>
      <c r="HU953" s="54"/>
      <c r="HV953" s="54"/>
      <c r="HW953" s="54"/>
      <c r="HX953" s="54"/>
      <c r="HY953" s="54"/>
      <c r="HZ953" s="54"/>
      <c r="IA953" s="54"/>
      <c r="IB953" s="54"/>
      <c r="IC953" s="54"/>
      <c r="ID953" s="54"/>
      <c r="IE953" s="54"/>
      <c r="IF953" s="54"/>
      <c r="IG953" s="54"/>
      <c r="IH953" s="54"/>
      <c r="II953" s="54"/>
      <c r="IJ953" s="54"/>
      <c r="IK953" s="54"/>
      <c r="IL953" s="54"/>
      <c r="IM953" s="54"/>
      <c r="IN953" s="54"/>
      <c r="IO953" s="54"/>
      <c r="IP953" s="54"/>
      <c r="IQ953" s="54"/>
      <c r="IR953" s="54"/>
      <c r="IS953" s="54"/>
      <c r="IT953" s="54"/>
      <c r="IU953" s="54"/>
    </row>
    <row r="954" spans="1:255" s="53" customFormat="1">
      <c r="A954" s="74">
        <v>953</v>
      </c>
      <c r="B954" s="55" t="s">
        <v>2896</v>
      </c>
      <c r="C954" s="56" t="s">
        <v>2897</v>
      </c>
      <c r="D954" s="67">
        <v>60</v>
      </c>
      <c r="E954" s="55"/>
      <c r="F954" s="59">
        <v>2705972.29</v>
      </c>
      <c r="G954" s="79" t="s">
        <v>1229</v>
      </c>
      <c r="H954" s="63" t="s">
        <v>1933</v>
      </c>
      <c r="I954" s="94">
        <v>86670</v>
      </c>
      <c r="J954" s="115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  <c r="CC954" s="48"/>
      <c r="CD954" s="48"/>
      <c r="CE954" s="48"/>
      <c r="CF954" s="48"/>
      <c r="CG954" s="48"/>
      <c r="CH954" s="48"/>
      <c r="CI954" s="48"/>
      <c r="CJ954" s="48"/>
      <c r="CK954" s="48"/>
      <c r="CL954" s="48"/>
      <c r="CM954" s="48"/>
      <c r="CN954" s="48"/>
      <c r="CO954" s="48"/>
      <c r="CP954" s="48"/>
      <c r="CQ954" s="48"/>
      <c r="CR954" s="48"/>
      <c r="CS954" s="48"/>
      <c r="CT954" s="48"/>
      <c r="CU954" s="48"/>
      <c r="CV954" s="48"/>
      <c r="CW954" s="48"/>
      <c r="CX954" s="48"/>
      <c r="CY954" s="48"/>
      <c r="CZ954" s="48"/>
      <c r="DA954" s="48"/>
      <c r="DB954" s="48"/>
      <c r="DC954" s="48"/>
      <c r="DD954" s="48"/>
      <c r="DE954" s="48"/>
      <c r="DF954" s="48"/>
      <c r="DG954" s="48"/>
      <c r="DH954" s="48"/>
      <c r="DI954" s="48"/>
      <c r="DJ954" s="48"/>
      <c r="DK954" s="48"/>
      <c r="DL954" s="48"/>
      <c r="DM954" s="48"/>
      <c r="DN954" s="48"/>
      <c r="DO954" s="48"/>
      <c r="DP954" s="48"/>
      <c r="DQ954" s="48"/>
      <c r="DR954" s="48"/>
      <c r="DS954" s="48"/>
      <c r="DT954" s="48"/>
      <c r="DU954" s="48"/>
      <c r="DV954" s="48"/>
      <c r="DW954" s="48"/>
      <c r="DX954" s="48"/>
      <c r="DY954" s="48"/>
      <c r="DZ954" s="48"/>
      <c r="EA954" s="48"/>
      <c r="EB954" s="48"/>
      <c r="EC954" s="48"/>
      <c r="ED954" s="48"/>
      <c r="EE954" s="48"/>
      <c r="EF954" s="48"/>
      <c r="EG954" s="48"/>
      <c r="EH954" s="48"/>
      <c r="EI954" s="48"/>
      <c r="EJ954" s="48"/>
      <c r="EK954" s="48"/>
      <c r="EL954" s="48"/>
      <c r="EM954" s="48"/>
      <c r="EN954" s="48"/>
      <c r="EO954" s="48"/>
      <c r="EP954" s="48"/>
      <c r="EQ954" s="48"/>
      <c r="ER954" s="48"/>
      <c r="ES954" s="48"/>
      <c r="ET954" s="48"/>
      <c r="EU954" s="48"/>
      <c r="EV954" s="48"/>
      <c r="EW954" s="48"/>
      <c r="EX954" s="48"/>
      <c r="EY954" s="48"/>
      <c r="EZ954" s="48"/>
      <c r="FA954" s="48"/>
      <c r="FB954" s="48"/>
      <c r="FC954" s="48"/>
      <c r="FD954" s="48"/>
      <c r="FE954" s="48"/>
      <c r="FF954" s="48"/>
      <c r="FG954" s="48"/>
      <c r="FH954" s="48"/>
      <c r="FI954" s="48"/>
      <c r="FJ954" s="48"/>
      <c r="FK954" s="48"/>
      <c r="FL954" s="48"/>
      <c r="FM954" s="48"/>
      <c r="FN954" s="48"/>
      <c r="FO954" s="48"/>
      <c r="FP954" s="48"/>
      <c r="FQ954" s="48"/>
      <c r="FR954" s="48"/>
      <c r="FS954" s="48"/>
      <c r="FT954" s="48"/>
      <c r="FU954" s="48"/>
      <c r="FV954" s="48"/>
      <c r="FW954" s="48"/>
      <c r="FX954" s="48"/>
      <c r="FY954" s="48"/>
      <c r="FZ954" s="48"/>
      <c r="GA954" s="48"/>
      <c r="GB954" s="48"/>
      <c r="GC954" s="48"/>
      <c r="GD954" s="48"/>
      <c r="GE954" s="48"/>
      <c r="GF954" s="48"/>
      <c r="GG954" s="48"/>
      <c r="GH954" s="48"/>
      <c r="GI954" s="48"/>
      <c r="GJ954" s="48"/>
      <c r="GK954" s="48"/>
      <c r="GL954" s="48"/>
      <c r="GM954" s="48"/>
      <c r="GN954" s="48"/>
      <c r="GO954" s="48"/>
      <c r="GP954" s="48"/>
      <c r="GQ954" s="48"/>
      <c r="GR954" s="48"/>
      <c r="GS954" s="48"/>
      <c r="GT954" s="48"/>
      <c r="GU954" s="48"/>
      <c r="GV954" s="48"/>
      <c r="GW954" s="48"/>
      <c r="GX954" s="48"/>
      <c r="GY954" s="48"/>
      <c r="GZ954" s="48"/>
      <c r="HA954" s="48"/>
      <c r="HB954" s="48"/>
      <c r="HC954" s="48"/>
      <c r="HD954" s="48"/>
      <c r="HE954" s="48"/>
      <c r="HF954" s="48"/>
      <c r="HG954" s="48"/>
      <c r="HH954" s="48"/>
      <c r="HI954" s="48"/>
      <c r="HJ954" s="48"/>
      <c r="HK954" s="48"/>
      <c r="HL954" s="48"/>
      <c r="HM954" s="48"/>
      <c r="HN954" s="48"/>
      <c r="HO954" s="48"/>
      <c r="HP954" s="48"/>
      <c r="HQ954" s="48"/>
      <c r="HR954" s="48"/>
      <c r="HS954" s="48"/>
      <c r="HT954" s="48"/>
      <c r="HU954" s="48"/>
      <c r="HV954" s="48"/>
      <c r="HW954" s="48"/>
      <c r="HX954" s="48"/>
      <c r="HY954" s="48"/>
      <c r="HZ954" s="48"/>
      <c r="IA954" s="48"/>
      <c r="IB954" s="48"/>
      <c r="IC954" s="48"/>
      <c r="ID954" s="48"/>
      <c r="IE954" s="48"/>
      <c r="IF954" s="48"/>
      <c r="IG954" s="48"/>
      <c r="IH954" s="48"/>
      <c r="II954" s="48"/>
      <c r="IJ954" s="48"/>
      <c r="IK954" s="48"/>
      <c r="IL954" s="48"/>
      <c r="IM954" s="48"/>
      <c r="IN954" s="48"/>
      <c r="IO954" s="48"/>
      <c r="IP954" s="48"/>
      <c r="IQ954" s="48"/>
      <c r="IR954" s="48"/>
      <c r="IS954" s="48"/>
      <c r="IT954" s="48"/>
      <c r="IU954" s="48"/>
    </row>
    <row r="955" spans="1:255" s="53" customFormat="1">
      <c r="A955" s="74">
        <v>954</v>
      </c>
      <c r="B955" s="55"/>
      <c r="C955" s="56" t="s">
        <v>2905</v>
      </c>
      <c r="D955" s="57"/>
      <c r="E955" s="57"/>
      <c r="F955" s="59"/>
      <c r="G955" s="58"/>
      <c r="H955" s="63" t="s">
        <v>1933</v>
      </c>
      <c r="I955" s="94">
        <v>169544.13</v>
      </c>
      <c r="J955" s="116"/>
      <c r="K955" s="48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4"/>
      <c r="BQ955" s="54"/>
      <c r="BR955" s="54"/>
      <c r="BS955" s="54"/>
      <c r="BT955" s="54"/>
      <c r="BU955" s="54"/>
      <c r="BV955" s="54"/>
      <c r="BW955" s="54"/>
      <c r="BX955" s="54"/>
      <c r="BY955" s="54"/>
      <c r="BZ955" s="54"/>
      <c r="CA955" s="54"/>
      <c r="CB955" s="54"/>
      <c r="CC955" s="54"/>
      <c r="CD955" s="54"/>
      <c r="CE955" s="54"/>
      <c r="CF955" s="54"/>
      <c r="CG955" s="54"/>
      <c r="CH955" s="54"/>
      <c r="CI955" s="54"/>
      <c r="CJ955" s="54"/>
      <c r="CK955" s="54"/>
      <c r="CL955" s="54"/>
      <c r="CM955" s="54"/>
      <c r="CN955" s="54"/>
      <c r="CO955" s="54"/>
      <c r="CP955" s="54"/>
      <c r="CQ955" s="54"/>
      <c r="CR955" s="54"/>
      <c r="CS955" s="54"/>
      <c r="CT955" s="54"/>
      <c r="CU955" s="54"/>
      <c r="CV955" s="54"/>
      <c r="CW955" s="54"/>
      <c r="CX955" s="54"/>
      <c r="CY955" s="54"/>
      <c r="CZ955" s="54"/>
      <c r="DA955" s="54"/>
      <c r="DB955" s="54"/>
      <c r="DC955" s="54"/>
      <c r="DD955" s="54"/>
      <c r="DE955" s="54"/>
      <c r="DF955" s="54"/>
      <c r="DG955" s="54"/>
      <c r="DH955" s="54"/>
      <c r="DI955" s="54"/>
      <c r="DJ955" s="54"/>
      <c r="DK955" s="54"/>
      <c r="DL955" s="54"/>
      <c r="DM955" s="54"/>
      <c r="DN955" s="54"/>
      <c r="DO955" s="54"/>
      <c r="DP955" s="54"/>
      <c r="DQ955" s="54"/>
      <c r="DR955" s="54"/>
      <c r="DS955" s="54"/>
      <c r="DT955" s="54"/>
      <c r="DU955" s="54"/>
      <c r="DV955" s="54"/>
      <c r="DW955" s="54"/>
      <c r="DX955" s="54"/>
      <c r="DY955" s="54"/>
      <c r="DZ955" s="54"/>
      <c r="EA955" s="54"/>
      <c r="EB955" s="54"/>
      <c r="EC955" s="54"/>
      <c r="ED955" s="54"/>
      <c r="EE955" s="54"/>
      <c r="EF955" s="54"/>
      <c r="EG955" s="54"/>
      <c r="EH955" s="54"/>
      <c r="EI955" s="54"/>
      <c r="EJ955" s="54"/>
      <c r="EK955" s="54"/>
      <c r="EL955" s="54"/>
      <c r="EM955" s="54"/>
      <c r="EN955" s="54"/>
      <c r="EO955" s="54"/>
      <c r="EP955" s="54"/>
      <c r="EQ955" s="54"/>
      <c r="ER955" s="54"/>
      <c r="ES955" s="54"/>
      <c r="ET955" s="54"/>
      <c r="EU955" s="54"/>
      <c r="EV955" s="54"/>
      <c r="EW955" s="54"/>
      <c r="EX955" s="54"/>
      <c r="EY955" s="54"/>
      <c r="EZ955" s="54"/>
      <c r="FA955" s="54"/>
      <c r="FB955" s="54"/>
      <c r="FC955" s="54"/>
      <c r="FD955" s="54"/>
      <c r="FE955" s="54"/>
      <c r="FF955" s="54"/>
      <c r="FG955" s="54"/>
      <c r="FH955" s="54"/>
      <c r="FI955" s="54"/>
      <c r="FJ955" s="54"/>
      <c r="FK955" s="54"/>
      <c r="FL955" s="54"/>
      <c r="FM955" s="54"/>
      <c r="FN955" s="54"/>
      <c r="FO955" s="54"/>
      <c r="FP955" s="54"/>
      <c r="FQ955" s="54"/>
      <c r="FR955" s="54"/>
      <c r="FS955" s="54"/>
      <c r="FT955" s="54"/>
      <c r="FU955" s="54"/>
      <c r="FV955" s="54"/>
      <c r="FW955" s="54"/>
      <c r="FX955" s="54"/>
      <c r="FY955" s="54"/>
      <c r="FZ955" s="54"/>
      <c r="GA955" s="54"/>
      <c r="GB955" s="54"/>
      <c r="GC955" s="54"/>
      <c r="GD955" s="54"/>
      <c r="GE955" s="54"/>
      <c r="GF955" s="54"/>
      <c r="GG955" s="54"/>
      <c r="GH955" s="54"/>
      <c r="GI955" s="54"/>
      <c r="GJ955" s="54"/>
      <c r="GK955" s="54"/>
      <c r="GL955" s="54"/>
      <c r="GM955" s="54"/>
      <c r="GN955" s="54"/>
      <c r="GO955" s="54"/>
      <c r="GP955" s="54"/>
      <c r="GQ955" s="54"/>
      <c r="GR955" s="54"/>
      <c r="GS955" s="54"/>
      <c r="GT955" s="54"/>
      <c r="GU955" s="54"/>
      <c r="GV955" s="54"/>
      <c r="GW955" s="54"/>
      <c r="GX955" s="54"/>
      <c r="GY955" s="54"/>
      <c r="GZ955" s="54"/>
      <c r="HA955" s="54"/>
      <c r="HB955" s="54"/>
      <c r="HC955" s="54"/>
      <c r="HD955" s="54"/>
      <c r="HE955" s="54"/>
      <c r="HF955" s="54"/>
      <c r="HG955" s="54"/>
      <c r="HH955" s="54"/>
      <c r="HI955" s="54"/>
      <c r="HJ955" s="54"/>
      <c r="HK955" s="54"/>
      <c r="HL955" s="54"/>
      <c r="HM955" s="54"/>
      <c r="HN955" s="54"/>
      <c r="HO955" s="54"/>
      <c r="HP955" s="54"/>
      <c r="HQ955" s="54"/>
      <c r="HR955" s="54"/>
      <c r="HS955" s="54"/>
      <c r="HT955" s="54"/>
      <c r="HU955" s="54"/>
      <c r="HV955" s="54"/>
      <c r="HW955" s="54"/>
      <c r="HX955" s="54"/>
      <c r="HY955" s="54"/>
      <c r="HZ955" s="54"/>
      <c r="IA955" s="54"/>
      <c r="IB955" s="54"/>
      <c r="IC955" s="54"/>
      <c r="ID955" s="54"/>
      <c r="IE955" s="54"/>
      <c r="IF955" s="54"/>
      <c r="IG955" s="54"/>
      <c r="IH955" s="54"/>
      <c r="II955" s="54"/>
      <c r="IJ955" s="54"/>
      <c r="IK955" s="54"/>
      <c r="IL955" s="54"/>
      <c r="IM955" s="54"/>
      <c r="IN955" s="54"/>
      <c r="IO955" s="54"/>
      <c r="IP955" s="54"/>
      <c r="IQ955" s="54"/>
      <c r="IR955" s="54"/>
      <c r="IS955" s="54"/>
      <c r="IT955" s="54"/>
      <c r="IU955" s="54"/>
    </row>
    <row r="956" spans="1:255" s="53" customFormat="1">
      <c r="A956" s="74">
        <v>955</v>
      </c>
      <c r="B956" s="55" t="s">
        <v>2909</v>
      </c>
      <c r="C956" s="56" t="s">
        <v>2907</v>
      </c>
      <c r="D956" s="67">
        <v>9</v>
      </c>
      <c r="E956" s="55" t="s">
        <v>697</v>
      </c>
      <c r="F956" s="59">
        <v>66759.179999999993</v>
      </c>
      <c r="G956" s="69" t="s">
        <v>1229</v>
      </c>
      <c r="H956" s="63"/>
      <c r="I956" s="94"/>
      <c r="J956" s="54"/>
      <c r="K956" s="48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4"/>
      <c r="BQ956" s="54"/>
      <c r="BR956" s="54"/>
      <c r="BS956" s="54"/>
      <c r="BT956" s="54"/>
      <c r="BU956" s="54"/>
      <c r="BV956" s="54"/>
      <c r="BW956" s="54"/>
      <c r="BX956" s="54"/>
      <c r="BY956" s="54"/>
      <c r="BZ956" s="54"/>
      <c r="CA956" s="54"/>
      <c r="CB956" s="54"/>
      <c r="CC956" s="54"/>
      <c r="CD956" s="54"/>
      <c r="CE956" s="54"/>
      <c r="CF956" s="54"/>
      <c r="CG956" s="54"/>
      <c r="CH956" s="54"/>
      <c r="CI956" s="54"/>
      <c r="CJ956" s="54"/>
      <c r="CK956" s="54"/>
      <c r="CL956" s="54"/>
      <c r="CM956" s="54"/>
      <c r="CN956" s="54"/>
      <c r="CO956" s="54"/>
      <c r="CP956" s="54"/>
      <c r="CQ956" s="54"/>
      <c r="CR956" s="54"/>
      <c r="CS956" s="54"/>
      <c r="CT956" s="54"/>
      <c r="CU956" s="54"/>
      <c r="CV956" s="54"/>
      <c r="CW956" s="54"/>
      <c r="CX956" s="54"/>
      <c r="CY956" s="54"/>
      <c r="CZ956" s="54"/>
      <c r="DA956" s="54"/>
      <c r="DB956" s="54"/>
      <c r="DC956" s="54"/>
      <c r="DD956" s="54"/>
      <c r="DE956" s="54"/>
      <c r="DF956" s="54"/>
      <c r="DG956" s="54"/>
      <c r="DH956" s="54"/>
      <c r="DI956" s="54"/>
      <c r="DJ956" s="54"/>
      <c r="DK956" s="54"/>
      <c r="DL956" s="54"/>
      <c r="DM956" s="54"/>
      <c r="DN956" s="54"/>
      <c r="DO956" s="54"/>
      <c r="DP956" s="54"/>
      <c r="DQ956" s="54"/>
      <c r="DR956" s="54"/>
      <c r="DS956" s="54"/>
      <c r="DT956" s="54"/>
      <c r="DU956" s="54"/>
      <c r="DV956" s="54"/>
      <c r="DW956" s="54"/>
      <c r="DX956" s="54"/>
      <c r="DY956" s="54"/>
      <c r="DZ956" s="54"/>
      <c r="EA956" s="54"/>
      <c r="EB956" s="54"/>
      <c r="EC956" s="54"/>
      <c r="ED956" s="54"/>
      <c r="EE956" s="54"/>
      <c r="EF956" s="54"/>
      <c r="EG956" s="54"/>
      <c r="EH956" s="54"/>
      <c r="EI956" s="54"/>
      <c r="EJ956" s="54"/>
      <c r="EK956" s="54"/>
      <c r="EL956" s="54"/>
      <c r="EM956" s="54"/>
      <c r="EN956" s="54"/>
      <c r="EO956" s="54"/>
      <c r="EP956" s="54"/>
      <c r="EQ956" s="54"/>
      <c r="ER956" s="54"/>
      <c r="ES956" s="54"/>
      <c r="ET956" s="54"/>
      <c r="EU956" s="54"/>
      <c r="EV956" s="54"/>
      <c r="EW956" s="54"/>
      <c r="EX956" s="54"/>
      <c r="EY956" s="54"/>
      <c r="EZ956" s="54"/>
      <c r="FA956" s="54"/>
      <c r="FB956" s="54"/>
      <c r="FC956" s="54"/>
      <c r="FD956" s="54"/>
      <c r="FE956" s="54"/>
      <c r="FF956" s="54"/>
      <c r="FG956" s="54"/>
      <c r="FH956" s="54"/>
      <c r="FI956" s="54"/>
      <c r="FJ956" s="54"/>
      <c r="FK956" s="54"/>
      <c r="FL956" s="54"/>
      <c r="FM956" s="54"/>
      <c r="FN956" s="54"/>
      <c r="FO956" s="54"/>
      <c r="FP956" s="54"/>
      <c r="FQ956" s="54"/>
      <c r="FR956" s="54"/>
      <c r="FS956" s="54"/>
      <c r="FT956" s="54"/>
      <c r="FU956" s="54"/>
      <c r="FV956" s="54"/>
      <c r="FW956" s="54"/>
      <c r="FX956" s="54"/>
      <c r="FY956" s="54"/>
      <c r="FZ956" s="54"/>
      <c r="GA956" s="54"/>
      <c r="GB956" s="54"/>
      <c r="GC956" s="54"/>
      <c r="GD956" s="54"/>
      <c r="GE956" s="54"/>
      <c r="GF956" s="54"/>
      <c r="GG956" s="54"/>
      <c r="GH956" s="54"/>
      <c r="GI956" s="54"/>
      <c r="GJ956" s="54"/>
      <c r="GK956" s="54"/>
      <c r="GL956" s="54"/>
      <c r="GM956" s="54"/>
      <c r="GN956" s="54"/>
      <c r="GO956" s="54"/>
      <c r="GP956" s="54"/>
      <c r="GQ956" s="54"/>
      <c r="GR956" s="54"/>
      <c r="GS956" s="54"/>
      <c r="GT956" s="54"/>
      <c r="GU956" s="54"/>
      <c r="GV956" s="54"/>
      <c r="GW956" s="54"/>
      <c r="GX956" s="54"/>
      <c r="GY956" s="54"/>
      <c r="GZ956" s="54"/>
      <c r="HA956" s="54"/>
      <c r="HB956" s="54"/>
      <c r="HC956" s="54"/>
      <c r="HD956" s="54"/>
      <c r="HE956" s="54"/>
      <c r="HF956" s="54"/>
      <c r="HG956" s="54"/>
      <c r="HH956" s="54"/>
      <c r="HI956" s="54"/>
      <c r="HJ956" s="54"/>
      <c r="HK956" s="54"/>
      <c r="HL956" s="54"/>
      <c r="HM956" s="54"/>
      <c r="HN956" s="54"/>
      <c r="HO956" s="54"/>
      <c r="HP956" s="54"/>
      <c r="HQ956" s="54"/>
      <c r="HR956" s="54"/>
      <c r="HS956" s="54"/>
      <c r="HT956" s="54"/>
      <c r="HU956" s="54"/>
      <c r="HV956" s="54"/>
      <c r="HW956" s="54"/>
      <c r="HX956" s="54"/>
      <c r="HY956" s="54"/>
      <c r="HZ956" s="54"/>
      <c r="IA956" s="54"/>
      <c r="IB956" s="54"/>
      <c r="IC956" s="54"/>
      <c r="ID956" s="54"/>
      <c r="IE956" s="54"/>
      <c r="IF956" s="54"/>
      <c r="IG956" s="54"/>
      <c r="IH956" s="54"/>
      <c r="II956" s="54"/>
      <c r="IJ956" s="54"/>
      <c r="IK956" s="54"/>
      <c r="IL956" s="54"/>
      <c r="IM956" s="54"/>
      <c r="IN956" s="54"/>
      <c r="IO956" s="54"/>
      <c r="IP956" s="54"/>
      <c r="IQ956" s="54"/>
      <c r="IR956" s="54"/>
      <c r="IS956" s="54"/>
      <c r="IT956" s="54"/>
      <c r="IU956" s="54"/>
    </row>
    <row r="957" spans="1:255" s="53" customFormat="1">
      <c r="A957" s="74">
        <v>956</v>
      </c>
      <c r="B957" s="55" t="s">
        <v>2908</v>
      </c>
      <c r="C957" s="56" t="s">
        <v>2907</v>
      </c>
      <c r="D957" s="67">
        <v>9</v>
      </c>
      <c r="E957" s="55" t="s">
        <v>697</v>
      </c>
      <c r="F957" s="87">
        <v>80528.27</v>
      </c>
      <c r="G957" s="69" t="s">
        <v>1229</v>
      </c>
      <c r="H957" s="63"/>
      <c r="I957" s="94"/>
      <c r="J957" s="54"/>
      <c r="K957" s="48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4"/>
      <c r="BQ957" s="54"/>
      <c r="BR957" s="54"/>
      <c r="BS957" s="54"/>
      <c r="BT957" s="54"/>
      <c r="BU957" s="54"/>
      <c r="BV957" s="54"/>
      <c r="BW957" s="54"/>
      <c r="BX957" s="54"/>
      <c r="BY957" s="54"/>
      <c r="BZ957" s="54"/>
      <c r="CA957" s="54"/>
      <c r="CB957" s="54"/>
      <c r="CC957" s="54"/>
      <c r="CD957" s="54"/>
      <c r="CE957" s="54"/>
      <c r="CF957" s="54"/>
      <c r="CG957" s="54"/>
      <c r="CH957" s="54"/>
      <c r="CI957" s="54"/>
      <c r="CJ957" s="54"/>
      <c r="CK957" s="54"/>
      <c r="CL957" s="54"/>
      <c r="CM957" s="54"/>
      <c r="CN957" s="54"/>
      <c r="CO957" s="54"/>
      <c r="CP957" s="54"/>
      <c r="CQ957" s="54"/>
      <c r="CR957" s="54"/>
      <c r="CS957" s="54"/>
      <c r="CT957" s="54"/>
      <c r="CU957" s="54"/>
      <c r="CV957" s="54"/>
      <c r="CW957" s="54"/>
      <c r="CX957" s="54"/>
      <c r="CY957" s="54"/>
      <c r="CZ957" s="54"/>
      <c r="DA957" s="54"/>
      <c r="DB957" s="54"/>
      <c r="DC957" s="54"/>
      <c r="DD957" s="54"/>
      <c r="DE957" s="54"/>
      <c r="DF957" s="54"/>
      <c r="DG957" s="54"/>
      <c r="DH957" s="54"/>
      <c r="DI957" s="54"/>
      <c r="DJ957" s="54"/>
      <c r="DK957" s="54"/>
      <c r="DL957" s="54"/>
      <c r="DM957" s="54"/>
      <c r="DN957" s="54"/>
      <c r="DO957" s="54"/>
      <c r="DP957" s="54"/>
      <c r="DQ957" s="54"/>
      <c r="DR957" s="54"/>
      <c r="DS957" s="54"/>
      <c r="DT957" s="54"/>
      <c r="DU957" s="54"/>
      <c r="DV957" s="54"/>
      <c r="DW957" s="54"/>
      <c r="DX957" s="54"/>
      <c r="DY957" s="54"/>
      <c r="DZ957" s="54"/>
      <c r="EA957" s="54"/>
      <c r="EB957" s="54"/>
      <c r="EC957" s="54"/>
      <c r="ED957" s="54"/>
      <c r="EE957" s="54"/>
      <c r="EF957" s="54"/>
      <c r="EG957" s="54"/>
      <c r="EH957" s="54"/>
      <c r="EI957" s="54"/>
      <c r="EJ957" s="54"/>
      <c r="EK957" s="54"/>
      <c r="EL957" s="54"/>
      <c r="EM957" s="54"/>
      <c r="EN957" s="54"/>
      <c r="EO957" s="54"/>
      <c r="EP957" s="54"/>
      <c r="EQ957" s="54"/>
      <c r="ER957" s="54"/>
      <c r="ES957" s="54"/>
      <c r="ET957" s="54"/>
      <c r="EU957" s="54"/>
      <c r="EV957" s="54"/>
      <c r="EW957" s="54"/>
      <c r="EX957" s="54"/>
      <c r="EY957" s="54"/>
      <c r="EZ957" s="54"/>
      <c r="FA957" s="54"/>
      <c r="FB957" s="54"/>
      <c r="FC957" s="54"/>
      <c r="FD957" s="54"/>
      <c r="FE957" s="54"/>
      <c r="FF957" s="54"/>
      <c r="FG957" s="54"/>
      <c r="FH957" s="54"/>
      <c r="FI957" s="54"/>
      <c r="FJ957" s="54"/>
      <c r="FK957" s="54"/>
      <c r="FL957" s="54"/>
      <c r="FM957" s="54"/>
      <c r="FN957" s="54"/>
      <c r="FO957" s="54"/>
      <c r="FP957" s="54"/>
      <c r="FQ957" s="54"/>
      <c r="FR957" s="54"/>
      <c r="FS957" s="54"/>
      <c r="FT957" s="54"/>
      <c r="FU957" s="54"/>
      <c r="FV957" s="54"/>
      <c r="FW957" s="54"/>
      <c r="FX957" s="54"/>
      <c r="FY957" s="54"/>
      <c r="FZ957" s="54"/>
      <c r="GA957" s="54"/>
      <c r="GB957" s="54"/>
      <c r="GC957" s="54"/>
      <c r="GD957" s="54"/>
      <c r="GE957" s="54"/>
      <c r="GF957" s="54"/>
      <c r="GG957" s="54"/>
      <c r="GH957" s="54"/>
      <c r="GI957" s="54"/>
      <c r="GJ957" s="54"/>
      <c r="GK957" s="54"/>
      <c r="GL957" s="54"/>
      <c r="GM957" s="54"/>
      <c r="GN957" s="54"/>
      <c r="GO957" s="54"/>
      <c r="GP957" s="54"/>
      <c r="GQ957" s="54"/>
      <c r="GR957" s="54"/>
      <c r="GS957" s="54"/>
      <c r="GT957" s="54"/>
      <c r="GU957" s="54"/>
      <c r="GV957" s="54"/>
      <c r="GW957" s="54"/>
      <c r="GX957" s="54"/>
      <c r="GY957" s="54"/>
      <c r="GZ957" s="54"/>
      <c r="HA957" s="54"/>
      <c r="HB957" s="54"/>
      <c r="HC957" s="54"/>
      <c r="HD957" s="54"/>
      <c r="HE957" s="54"/>
      <c r="HF957" s="54"/>
      <c r="HG957" s="54"/>
      <c r="HH957" s="54"/>
      <c r="HI957" s="54"/>
      <c r="HJ957" s="54"/>
      <c r="HK957" s="54"/>
      <c r="HL957" s="54"/>
      <c r="HM957" s="54"/>
      <c r="HN957" s="54"/>
      <c r="HO957" s="54"/>
      <c r="HP957" s="54"/>
      <c r="HQ957" s="54"/>
      <c r="HR957" s="54"/>
      <c r="HS957" s="54"/>
      <c r="HT957" s="54"/>
      <c r="HU957" s="54"/>
      <c r="HV957" s="54"/>
      <c r="HW957" s="54"/>
      <c r="HX957" s="54"/>
      <c r="HY957" s="54"/>
      <c r="HZ957" s="54"/>
      <c r="IA957" s="54"/>
      <c r="IB957" s="54"/>
      <c r="IC957" s="54"/>
      <c r="ID957" s="54"/>
      <c r="IE957" s="54"/>
      <c r="IF957" s="54"/>
      <c r="IG957" s="54"/>
      <c r="IH957" s="54"/>
      <c r="II957" s="54"/>
      <c r="IJ957" s="54"/>
      <c r="IK957" s="54"/>
      <c r="IL957" s="54"/>
      <c r="IM957" s="54"/>
      <c r="IN957" s="54"/>
      <c r="IO957" s="54"/>
      <c r="IP957" s="54"/>
      <c r="IQ957" s="54"/>
      <c r="IR957" s="54"/>
      <c r="IS957" s="54"/>
      <c r="IT957" s="54"/>
      <c r="IU957" s="54"/>
    </row>
    <row r="958" spans="1:255" s="53" customFormat="1">
      <c r="A958" s="74">
        <v>957</v>
      </c>
      <c r="B958" s="55" t="s">
        <v>2906</v>
      </c>
      <c r="C958" s="56" t="s">
        <v>2907</v>
      </c>
      <c r="D958" s="67">
        <v>9</v>
      </c>
      <c r="E958" s="55" t="s">
        <v>697</v>
      </c>
      <c r="F958" s="59">
        <v>141446.01999999999</v>
      </c>
      <c r="G958" s="69" t="s">
        <v>1229</v>
      </c>
      <c r="H958" s="63"/>
      <c r="I958" s="94"/>
      <c r="J958" s="54"/>
      <c r="K958" s="48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4"/>
      <c r="BQ958" s="54"/>
      <c r="BR958" s="54"/>
      <c r="BS958" s="54"/>
      <c r="BT958" s="54"/>
      <c r="BU958" s="54"/>
      <c r="BV958" s="54"/>
      <c r="BW958" s="54"/>
      <c r="BX958" s="54"/>
      <c r="BY958" s="54"/>
      <c r="BZ958" s="54"/>
      <c r="CA958" s="54"/>
      <c r="CB958" s="54"/>
      <c r="CC958" s="54"/>
      <c r="CD958" s="54"/>
      <c r="CE958" s="54"/>
      <c r="CF958" s="54"/>
      <c r="CG958" s="54"/>
      <c r="CH958" s="54"/>
      <c r="CI958" s="54"/>
      <c r="CJ958" s="54"/>
      <c r="CK958" s="54"/>
      <c r="CL958" s="54"/>
      <c r="CM958" s="54"/>
      <c r="CN958" s="54"/>
      <c r="CO958" s="54"/>
      <c r="CP958" s="54"/>
      <c r="CQ958" s="54"/>
      <c r="CR958" s="54"/>
      <c r="CS958" s="54"/>
      <c r="CT958" s="54"/>
      <c r="CU958" s="54"/>
      <c r="CV958" s="54"/>
      <c r="CW958" s="54"/>
      <c r="CX958" s="54"/>
      <c r="CY958" s="54"/>
      <c r="CZ958" s="54"/>
      <c r="DA958" s="54"/>
      <c r="DB958" s="54"/>
      <c r="DC958" s="54"/>
      <c r="DD958" s="54"/>
      <c r="DE958" s="54"/>
      <c r="DF958" s="54"/>
      <c r="DG958" s="54"/>
      <c r="DH958" s="54"/>
      <c r="DI958" s="54"/>
      <c r="DJ958" s="54"/>
      <c r="DK958" s="54"/>
      <c r="DL958" s="54"/>
      <c r="DM958" s="54"/>
      <c r="DN958" s="54"/>
      <c r="DO958" s="54"/>
      <c r="DP958" s="54"/>
      <c r="DQ958" s="54"/>
      <c r="DR958" s="54"/>
      <c r="DS958" s="54"/>
      <c r="DT958" s="54"/>
      <c r="DU958" s="54"/>
      <c r="DV958" s="54"/>
      <c r="DW958" s="54"/>
      <c r="DX958" s="54"/>
      <c r="DY958" s="54"/>
      <c r="DZ958" s="54"/>
      <c r="EA958" s="54"/>
      <c r="EB958" s="54"/>
      <c r="EC958" s="54"/>
      <c r="ED958" s="54"/>
      <c r="EE958" s="54"/>
      <c r="EF958" s="54"/>
      <c r="EG958" s="54"/>
      <c r="EH958" s="54"/>
      <c r="EI958" s="54"/>
      <c r="EJ958" s="54"/>
      <c r="EK958" s="54"/>
      <c r="EL958" s="54"/>
      <c r="EM958" s="54"/>
      <c r="EN958" s="54"/>
      <c r="EO958" s="54"/>
      <c r="EP958" s="54"/>
      <c r="EQ958" s="54"/>
      <c r="ER958" s="54"/>
      <c r="ES958" s="54"/>
      <c r="ET958" s="54"/>
      <c r="EU958" s="54"/>
      <c r="EV958" s="54"/>
      <c r="EW958" s="54"/>
      <c r="EX958" s="54"/>
      <c r="EY958" s="54"/>
      <c r="EZ958" s="54"/>
      <c r="FA958" s="54"/>
      <c r="FB958" s="54"/>
      <c r="FC958" s="54"/>
      <c r="FD958" s="54"/>
      <c r="FE958" s="54"/>
      <c r="FF958" s="54"/>
      <c r="FG958" s="54"/>
      <c r="FH958" s="54"/>
      <c r="FI958" s="54"/>
      <c r="FJ958" s="54"/>
      <c r="FK958" s="54"/>
      <c r="FL958" s="54"/>
      <c r="FM958" s="54"/>
      <c r="FN958" s="54"/>
      <c r="FO958" s="54"/>
      <c r="FP958" s="54"/>
      <c r="FQ958" s="54"/>
      <c r="FR958" s="54"/>
      <c r="FS958" s="54"/>
      <c r="FT958" s="54"/>
      <c r="FU958" s="54"/>
      <c r="FV958" s="54"/>
      <c r="FW958" s="54"/>
      <c r="FX958" s="54"/>
      <c r="FY958" s="54"/>
      <c r="FZ958" s="54"/>
      <c r="GA958" s="54"/>
      <c r="GB958" s="54"/>
      <c r="GC958" s="54"/>
      <c r="GD958" s="54"/>
      <c r="GE958" s="54"/>
      <c r="GF958" s="54"/>
      <c r="GG958" s="54"/>
      <c r="GH958" s="54"/>
      <c r="GI958" s="54"/>
      <c r="GJ958" s="54"/>
      <c r="GK958" s="54"/>
      <c r="GL958" s="54"/>
      <c r="GM958" s="54"/>
      <c r="GN958" s="54"/>
      <c r="GO958" s="54"/>
      <c r="GP958" s="54"/>
      <c r="GQ958" s="54"/>
      <c r="GR958" s="54"/>
      <c r="GS958" s="54"/>
      <c r="GT958" s="54"/>
      <c r="GU958" s="54"/>
      <c r="GV958" s="54"/>
      <c r="GW958" s="54"/>
      <c r="GX958" s="54"/>
      <c r="GY958" s="54"/>
      <c r="GZ958" s="54"/>
      <c r="HA958" s="54"/>
      <c r="HB958" s="54"/>
      <c r="HC958" s="54"/>
      <c r="HD958" s="54"/>
      <c r="HE958" s="54"/>
      <c r="HF958" s="54"/>
      <c r="HG958" s="54"/>
      <c r="HH958" s="54"/>
      <c r="HI958" s="54"/>
      <c r="HJ958" s="54"/>
      <c r="HK958" s="54"/>
      <c r="HL958" s="54"/>
      <c r="HM958" s="54"/>
      <c r="HN958" s="54"/>
      <c r="HO958" s="54"/>
      <c r="HP958" s="54"/>
      <c r="HQ958" s="54"/>
      <c r="HR958" s="54"/>
      <c r="HS958" s="54"/>
      <c r="HT958" s="54"/>
      <c r="HU958" s="54"/>
      <c r="HV958" s="54"/>
      <c r="HW958" s="54"/>
      <c r="HX958" s="54"/>
      <c r="HY958" s="54"/>
      <c r="HZ958" s="54"/>
      <c r="IA958" s="54"/>
      <c r="IB958" s="54"/>
      <c r="IC958" s="54"/>
      <c r="ID958" s="54"/>
      <c r="IE958" s="54"/>
      <c r="IF958" s="54"/>
      <c r="IG958" s="54"/>
      <c r="IH958" s="54"/>
      <c r="II958" s="54"/>
      <c r="IJ958" s="54"/>
      <c r="IK958" s="54"/>
      <c r="IL958" s="54"/>
      <c r="IM958" s="54"/>
      <c r="IN958" s="54"/>
      <c r="IO958" s="54"/>
      <c r="IP958" s="54"/>
      <c r="IQ958" s="54"/>
      <c r="IR958" s="54"/>
      <c r="IS958" s="54"/>
      <c r="IT958" s="54"/>
      <c r="IU958" s="54"/>
    </row>
    <row r="959" spans="1:255" s="53" customFormat="1">
      <c r="A959" s="74">
        <v>958</v>
      </c>
      <c r="B959" s="55" t="s">
        <v>2910</v>
      </c>
      <c r="C959" s="56" t="s">
        <v>2911</v>
      </c>
      <c r="D959" s="67">
        <v>30</v>
      </c>
      <c r="E959" s="55"/>
      <c r="F959" s="78">
        <v>558683.34</v>
      </c>
      <c r="G959" s="69" t="s">
        <v>1229</v>
      </c>
      <c r="H959" s="63"/>
      <c r="I959" s="94"/>
      <c r="J959" s="54"/>
      <c r="K959" s="48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4"/>
      <c r="BQ959" s="54"/>
      <c r="BR959" s="54"/>
      <c r="BS959" s="54"/>
      <c r="BT959" s="54"/>
      <c r="BU959" s="54"/>
      <c r="BV959" s="54"/>
      <c r="BW959" s="54"/>
      <c r="BX959" s="54"/>
      <c r="BY959" s="54"/>
      <c r="BZ959" s="54"/>
      <c r="CA959" s="54"/>
      <c r="CB959" s="54"/>
      <c r="CC959" s="54"/>
      <c r="CD959" s="54"/>
      <c r="CE959" s="54"/>
      <c r="CF959" s="54"/>
      <c r="CG959" s="54"/>
      <c r="CH959" s="54"/>
      <c r="CI959" s="54"/>
      <c r="CJ959" s="54"/>
      <c r="CK959" s="54"/>
      <c r="CL959" s="54"/>
      <c r="CM959" s="54"/>
      <c r="CN959" s="54"/>
      <c r="CO959" s="54"/>
      <c r="CP959" s="54"/>
      <c r="CQ959" s="54"/>
      <c r="CR959" s="54"/>
      <c r="CS959" s="54"/>
      <c r="CT959" s="54"/>
      <c r="CU959" s="54"/>
      <c r="CV959" s="54"/>
      <c r="CW959" s="54"/>
      <c r="CX959" s="54"/>
      <c r="CY959" s="54"/>
      <c r="CZ959" s="54"/>
      <c r="DA959" s="54"/>
      <c r="DB959" s="54"/>
      <c r="DC959" s="54"/>
      <c r="DD959" s="54"/>
      <c r="DE959" s="54"/>
      <c r="DF959" s="54"/>
      <c r="DG959" s="54"/>
      <c r="DH959" s="54"/>
      <c r="DI959" s="54"/>
      <c r="DJ959" s="54"/>
      <c r="DK959" s="54"/>
      <c r="DL959" s="54"/>
      <c r="DM959" s="54"/>
      <c r="DN959" s="54"/>
      <c r="DO959" s="54"/>
      <c r="DP959" s="54"/>
      <c r="DQ959" s="54"/>
      <c r="DR959" s="54"/>
      <c r="DS959" s="54"/>
      <c r="DT959" s="54"/>
      <c r="DU959" s="54"/>
      <c r="DV959" s="54"/>
      <c r="DW959" s="54"/>
      <c r="DX959" s="54"/>
      <c r="DY959" s="54"/>
      <c r="DZ959" s="54"/>
      <c r="EA959" s="54"/>
      <c r="EB959" s="54"/>
      <c r="EC959" s="54"/>
      <c r="ED959" s="54"/>
      <c r="EE959" s="54"/>
      <c r="EF959" s="54"/>
      <c r="EG959" s="54"/>
      <c r="EH959" s="54"/>
      <c r="EI959" s="54"/>
      <c r="EJ959" s="54"/>
      <c r="EK959" s="54"/>
      <c r="EL959" s="54"/>
      <c r="EM959" s="54"/>
      <c r="EN959" s="54"/>
      <c r="EO959" s="54"/>
      <c r="EP959" s="54"/>
      <c r="EQ959" s="54"/>
      <c r="ER959" s="54"/>
      <c r="ES959" s="54"/>
      <c r="ET959" s="54"/>
      <c r="EU959" s="54"/>
      <c r="EV959" s="54"/>
      <c r="EW959" s="54"/>
      <c r="EX959" s="54"/>
      <c r="EY959" s="54"/>
      <c r="EZ959" s="54"/>
      <c r="FA959" s="54"/>
      <c r="FB959" s="54"/>
      <c r="FC959" s="54"/>
      <c r="FD959" s="54"/>
      <c r="FE959" s="54"/>
      <c r="FF959" s="54"/>
      <c r="FG959" s="54"/>
      <c r="FH959" s="54"/>
      <c r="FI959" s="54"/>
      <c r="FJ959" s="54"/>
      <c r="FK959" s="54"/>
      <c r="FL959" s="54"/>
      <c r="FM959" s="54"/>
      <c r="FN959" s="54"/>
      <c r="FO959" s="54"/>
      <c r="FP959" s="54"/>
      <c r="FQ959" s="54"/>
      <c r="FR959" s="54"/>
      <c r="FS959" s="54"/>
      <c r="FT959" s="54"/>
      <c r="FU959" s="54"/>
      <c r="FV959" s="54"/>
      <c r="FW959" s="54"/>
      <c r="FX959" s="54"/>
      <c r="FY959" s="54"/>
      <c r="FZ959" s="54"/>
      <c r="GA959" s="54"/>
      <c r="GB959" s="54"/>
      <c r="GC959" s="54"/>
      <c r="GD959" s="54"/>
      <c r="GE959" s="54"/>
      <c r="GF959" s="54"/>
      <c r="GG959" s="54"/>
      <c r="GH959" s="54"/>
      <c r="GI959" s="54"/>
      <c r="GJ959" s="54"/>
      <c r="GK959" s="54"/>
      <c r="GL959" s="54"/>
      <c r="GM959" s="54"/>
      <c r="GN959" s="54"/>
      <c r="GO959" s="54"/>
      <c r="GP959" s="54"/>
      <c r="GQ959" s="54"/>
      <c r="GR959" s="54"/>
      <c r="GS959" s="54"/>
      <c r="GT959" s="54"/>
      <c r="GU959" s="54"/>
      <c r="GV959" s="54"/>
      <c r="GW959" s="54"/>
      <c r="GX959" s="54"/>
      <c r="GY959" s="54"/>
      <c r="GZ959" s="54"/>
      <c r="HA959" s="54"/>
      <c r="HB959" s="54"/>
      <c r="HC959" s="54"/>
      <c r="HD959" s="54"/>
      <c r="HE959" s="54"/>
      <c r="HF959" s="54"/>
      <c r="HG959" s="54"/>
      <c r="HH959" s="54"/>
      <c r="HI959" s="54"/>
      <c r="HJ959" s="54"/>
      <c r="HK959" s="54"/>
      <c r="HL959" s="54"/>
      <c r="HM959" s="54"/>
      <c r="HN959" s="54"/>
      <c r="HO959" s="54"/>
      <c r="HP959" s="54"/>
      <c r="HQ959" s="54"/>
      <c r="HR959" s="54"/>
      <c r="HS959" s="54"/>
      <c r="HT959" s="54"/>
      <c r="HU959" s="54"/>
      <c r="HV959" s="54"/>
      <c r="HW959" s="54"/>
      <c r="HX959" s="54"/>
      <c r="HY959" s="54"/>
      <c r="HZ959" s="54"/>
      <c r="IA959" s="54"/>
      <c r="IB959" s="54"/>
      <c r="IC959" s="54"/>
      <c r="ID959" s="54"/>
      <c r="IE959" s="54"/>
      <c r="IF959" s="54"/>
      <c r="IG959" s="54"/>
      <c r="IH959" s="54"/>
      <c r="II959" s="54"/>
      <c r="IJ959" s="54"/>
      <c r="IK959" s="54"/>
      <c r="IL959" s="54"/>
      <c r="IM959" s="54"/>
      <c r="IN959" s="54"/>
      <c r="IO959" s="54"/>
      <c r="IP959" s="54"/>
      <c r="IQ959" s="54"/>
      <c r="IR959" s="54"/>
      <c r="IS959" s="54"/>
      <c r="IT959" s="54"/>
      <c r="IU959" s="54"/>
    </row>
    <row r="960" spans="1:255" s="53" customFormat="1" ht="15">
      <c r="A960" s="74">
        <v>959</v>
      </c>
      <c r="B960" s="55"/>
      <c r="C960" s="56" t="s">
        <v>2912</v>
      </c>
      <c r="D960" s="57"/>
      <c r="E960" s="57"/>
      <c r="F960" s="59"/>
      <c r="G960" s="58"/>
      <c r="H960" s="63" t="s">
        <v>1933</v>
      </c>
      <c r="I960" s="94">
        <v>59565.42</v>
      </c>
      <c r="J960" s="7"/>
      <c r="K960" s="48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4"/>
      <c r="BQ960" s="54"/>
      <c r="BR960" s="54"/>
      <c r="BS960" s="54"/>
      <c r="BT960" s="54"/>
      <c r="BU960" s="54"/>
      <c r="BV960" s="54"/>
      <c r="BW960" s="54"/>
      <c r="BX960" s="54"/>
      <c r="BY960" s="54"/>
      <c r="BZ960" s="54"/>
      <c r="CA960" s="54"/>
      <c r="CB960" s="54"/>
      <c r="CC960" s="54"/>
      <c r="CD960" s="54"/>
      <c r="CE960" s="54"/>
      <c r="CF960" s="54"/>
      <c r="CG960" s="54"/>
      <c r="CH960" s="54"/>
      <c r="CI960" s="54"/>
      <c r="CJ960" s="54"/>
      <c r="CK960" s="54"/>
      <c r="CL960" s="54"/>
      <c r="CM960" s="54"/>
      <c r="CN960" s="54"/>
      <c r="CO960" s="54"/>
      <c r="CP960" s="54"/>
      <c r="CQ960" s="54"/>
      <c r="CR960" s="54"/>
      <c r="CS960" s="54"/>
      <c r="CT960" s="54"/>
      <c r="CU960" s="54"/>
      <c r="CV960" s="54"/>
      <c r="CW960" s="54"/>
      <c r="CX960" s="54"/>
      <c r="CY960" s="54"/>
      <c r="CZ960" s="54"/>
      <c r="DA960" s="54"/>
      <c r="DB960" s="54"/>
      <c r="DC960" s="54"/>
      <c r="DD960" s="54"/>
      <c r="DE960" s="54"/>
      <c r="DF960" s="54"/>
      <c r="DG960" s="54"/>
      <c r="DH960" s="54"/>
      <c r="DI960" s="54"/>
      <c r="DJ960" s="54"/>
      <c r="DK960" s="54"/>
      <c r="DL960" s="54"/>
      <c r="DM960" s="54"/>
      <c r="DN960" s="54"/>
      <c r="DO960" s="54"/>
      <c r="DP960" s="54"/>
      <c r="DQ960" s="54"/>
      <c r="DR960" s="54"/>
      <c r="DS960" s="54"/>
      <c r="DT960" s="54"/>
      <c r="DU960" s="54"/>
      <c r="DV960" s="54"/>
      <c r="DW960" s="54"/>
      <c r="DX960" s="54"/>
      <c r="DY960" s="54"/>
      <c r="DZ960" s="54"/>
      <c r="EA960" s="54"/>
      <c r="EB960" s="54"/>
      <c r="EC960" s="54"/>
      <c r="ED960" s="54"/>
      <c r="EE960" s="54"/>
      <c r="EF960" s="54"/>
      <c r="EG960" s="54"/>
      <c r="EH960" s="54"/>
      <c r="EI960" s="54"/>
      <c r="EJ960" s="54"/>
      <c r="EK960" s="54"/>
      <c r="EL960" s="54"/>
      <c r="EM960" s="54"/>
      <c r="EN960" s="54"/>
      <c r="EO960" s="54"/>
      <c r="EP960" s="54"/>
      <c r="EQ960" s="54"/>
      <c r="ER960" s="54"/>
      <c r="ES960" s="54"/>
      <c r="ET960" s="54"/>
      <c r="EU960" s="54"/>
      <c r="EV960" s="54"/>
      <c r="EW960" s="54"/>
      <c r="EX960" s="54"/>
      <c r="EY960" s="54"/>
      <c r="EZ960" s="54"/>
      <c r="FA960" s="54"/>
      <c r="FB960" s="54"/>
      <c r="FC960" s="54"/>
      <c r="FD960" s="54"/>
      <c r="FE960" s="54"/>
      <c r="FF960" s="54"/>
      <c r="FG960" s="54"/>
      <c r="FH960" s="54"/>
      <c r="FI960" s="54"/>
      <c r="FJ960" s="54"/>
      <c r="FK960" s="54"/>
      <c r="FL960" s="54"/>
      <c r="FM960" s="54"/>
      <c r="FN960" s="54"/>
      <c r="FO960" s="54"/>
      <c r="FP960" s="54"/>
      <c r="FQ960" s="54"/>
      <c r="FR960" s="54"/>
      <c r="FS960" s="54"/>
      <c r="FT960" s="54"/>
      <c r="FU960" s="54"/>
      <c r="FV960" s="54"/>
      <c r="FW960" s="54"/>
      <c r="FX960" s="54"/>
      <c r="FY960" s="54"/>
      <c r="FZ960" s="54"/>
      <c r="GA960" s="54"/>
      <c r="GB960" s="54"/>
      <c r="GC960" s="54"/>
      <c r="GD960" s="54"/>
      <c r="GE960" s="54"/>
      <c r="GF960" s="54"/>
      <c r="GG960" s="54"/>
      <c r="GH960" s="54"/>
      <c r="GI960" s="54"/>
      <c r="GJ960" s="54"/>
      <c r="GK960" s="54"/>
      <c r="GL960" s="54"/>
      <c r="GM960" s="54"/>
      <c r="GN960" s="54"/>
      <c r="GO960" s="54"/>
      <c r="GP960" s="54"/>
      <c r="GQ960" s="54"/>
      <c r="GR960" s="54"/>
      <c r="GS960" s="54"/>
      <c r="GT960" s="54"/>
      <c r="GU960" s="54"/>
      <c r="GV960" s="54"/>
      <c r="GW960" s="54"/>
      <c r="GX960" s="54"/>
      <c r="GY960" s="54"/>
      <c r="GZ960" s="54"/>
      <c r="HA960" s="54"/>
      <c r="HB960" s="54"/>
      <c r="HC960" s="54"/>
      <c r="HD960" s="54"/>
      <c r="HE960" s="54"/>
      <c r="HF960" s="54"/>
      <c r="HG960" s="54"/>
      <c r="HH960" s="54"/>
      <c r="HI960" s="54"/>
      <c r="HJ960" s="54"/>
      <c r="HK960" s="54"/>
      <c r="HL960" s="54"/>
      <c r="HM960" s="54"/>
      <c r="HN960" s="54"/>
      <c r="HO960" s="54"/>
      <c r="HP960" s="54"/>
      <c r="HQ960" s="54"/>
      <c r="HR960" s="54"/>
      <c r="HS960" s="54"/>
      <c r="HT960" s="54"/>
      <c r="HU960" s="54"/>
      <c r="HV960" s="54"/>
      <c r="HW960" s="54"/>
      <c r="HX960" s="54"/>
      <c r="HY960" s="54"/>
      <c r="HZ960" s="54"/>
      <c r="IA960" s="54"/>
      <c r="IB960" s="54"/>
      <c r="IC960" s="54"/>
      <c r="ID960" s="54"/>
      <c r="IE960" s="54"/>
      <c r="IF960" s="54"/>
      <c r="IG960" s="54"/>
      <c r="IH960" s="54"/>
      <c r="II960" s="54"/>
      <c r="IJ960" s="54"/>
      <c r="IK960" s="54"/>
      <c r="IL960" s="54"/>
      <c r="IM960" s="54"/>
      <c r="IN960" s="54"/>
      <c r="IO960" s="54"/>
      <c r="IP960" s="54"/>
      <c r="IQ960" s="54"/>
      <c r="IR960" s="54"/>
      <c r="IS960" s="54"/>
      <c r="IT960" s="54"/>
      <c r="IU960" s="54"/>
    </row>
    <row r="961" spans="1:255" s="53" customFormat="1">
      <c r="A961" s="74">
        <v>960</v>
      </c>
      <c r="B961" s="55" t="s">
        <v>2913</v>
      </c>
      <c r="C961" s="56" t="s">
        <v>2914</v>
      </c>
      <c r="D961" s="67">
        <v>1</v>
      </c>
      <c r="E961" s="55" t="s">
        <v>697</v>
      </c>
      <c r="F961" s="78">
        <v>1044047.9</v>
      </c>
      <c r="G961" s="69" t="s">
        <v>1229</v>
      </c>
      <c r="H961" s="63"/>
      <c r="I961" s="94"/>
      <c r="J961" s="54"/>
      <c r="K961" s="48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4"/>
      <c r="BQ961" s="54"/>
      <c r="BR961" s="54"/>
      <c r="BS961" s="54"/>
      <c r="BT961" s="54"/>
      <c r="BU961" s="54"/>
      <c r="BV961" s="54"/>
      <c r="BW961" s="54"/>
      <c r="BX961" s="54"/>
      <c r="BY961" s="54"/>
      <c r="BZ961" s="54"/>
      <c r="CA961" s="54"/>
      <c r="CB961" s="54"/>
      <c r="CC961" s="54"/>
      <c r="CD961" s="54"/>
      <c r="CE961" s="54"/>
      <c r="CF961" s="54"/>
      <c r="CG961" s="54"/>
      <c r="CH961" s="54"/>
      <c r="CI961" s="54"/>
      <c r="CJ961" s="54"/>
      <c r="CK961" s="54"/>
      <c r="CL961" s="54"/>
      <c r="CM961" s="54"/>
      <c r="CN961" s="54"/>
      <c r="CO961" s="54"/>
      <c r="CP961" s="54"/>
      <c r="CQ961" s="54"/>
      <c r="CR961" s="54"/>
      <c r="CS961" s="54"/>
      <c r="CT961" s="54"/>
      <c r="CU961" s="54"/>
      <c r="CV961" s="54"/>
      <c r="CW961" s="54"/>
      <c r="CX961" s="54"/>
      <c r="CY961" s="54"/>
      <c r="CZ961" s="54"/>
      <c r="DA961" s="54"/>
      <c r="DB961" s="54"/>
      <c r="DC961" s="54"/>
      <c r="DD961" s="54"/>
      <c r="DE961" s="54"/>
      <c r="DF961" s="54"/>
      <c r="DG961" s="54"/>
      <c r="DH961" s="54"/>
      <c r="DI961" s="54"/>
      <c r="DJ961" s="54"/>
      <c r="DK961" s="54"/>
      <c r="DL961" s="54"/>
      <c r="DM961" s="54"/>
      <c r="DN961" s="54"/>
      <c r="DO961" s="54"/>
      <c r="DP961" s="54"/>
      <c r="DQ961" s="54"/>
      <c r="DR961" s="54"/>
      <c r="DS961" s="54"/>
      <c r="DT961" s="54"/>
      <c r="DU961" s="54"/>
      <c r="DV961" s="54"/>
      <c r="DW961" s="54"/>
      <c r="DX961" s="54"/>
      <c r="DY961" s="54"/>
      <c r="DZ961" s="54"/>
      <c r="EA961" s="54"/>
      <c r="EB961" s="54"/>
      <c r="EC961" s="54"/>
      <c r="ED961" s="54"/>
      <c r="EE961" s="54"/>
      <c r="EF961" s="54"/>
      <c r="EG961" s="54"/>
      <c r="EH961" s="54"/>
      <c r="EI961" s="54"/>
      <c r="EJ961" s="54"/>
      <c r="EK961" s="54"/>
      <c r="EL961" s="54"/>
      <c r="EM961" s="54"/>
      <c r="EN961" s="54"/>
      <c r="EO961" s="54"/>
      <c r="EP961" s="54"/>
      <c r="EQ961" s="54"/>
      <c r="ER961" s="54"/>
      <c r="ES961" s="54"/>
      <c r="ET961" s="54"/>
      <c r="EU961" s="54"/>
      <c r="EV961" s="54"/>
      <c r="EW961" s="54"/>
      <c r="EX961" s="54"/>
      <c r="EY961" s="54"/>
      <c r="EZ961" s="54"/>
      <c r="FA961" s="54"/>
      <c r="FB961" s="54"/>
      <c r="FC961" s="54"/>
      <c r="FD961" s="54"/>
      <c r="FE961" s="54"/>
      <c r="FF961" s="54"/>
      <c r="FG961" s="54"/>
      <c r="FH961" s="54"/>
      <c r="FI961" s="54"/>
      <c r="FJ961" s="54"/>
      <c r="FK961" s="54"/>
      <c r="FL961" s="54"/>
      <c r="FM961" s="54"/>
      <c r="FN961" s="54"/>
      <c r="FO961" s="54"/>
      <c r="FP961" s="54"/>
      <c r="FQ961" s="54"/>
      <c r="FR961" s="54"/>
      <c r="FS961" s="54"/>
      <c r="FT961" s="54"/>
      <c r="FU961" s="54"/>
      <c r="FV961" s="54"/>
      <c r="FW961" s="54"/>
      <c r="FX961" s="54"/>
      <c r="FY961" s="54"/>
      <c r="FZ961" s="54"/>
      <c r="GA961" s="54"/>
      <c r="GB961" s="54"/>
      <c r="GC961" s="54"/>
      <c r="GD961" s="54"/>
      <c r="GE961" s="54"/>
      <c r="GF961" s="54"/>
      <c r="GG961" s="54"/>
      <c r="GH961" s="54"/>
      <c r="GI961" s="54"/>
      <c r="GJ961" s="54"/>
      <c r="GK961" s="54"/>
      <c r="GL961" s="54"/>
      <c r="GM961" s="54"/>
      <c r="GN961" s="54"/>
      <c r="GO961" s="54"/>
      <c r="GP961" s="54"/>
      <c r="GQ961" s="54"/>
      <c r="GR961" s="54"/>
      <c r="GS961" s="54"/>
      <c r="GT961" s="54"/>
      <c r="GU961" s="54"/>
      <c r="GV961" s="54"/>
      <c r="GW961" s="54"/>
      <c r="GX961" s="54"/>
      <c r="GY961" s="54"/>
      <c r="GZ961" s="54"/>
      <c r="HA961" s="54"/>
      <c r="HB961" s="54"/>
      <c r="HC961" s="54"/>
      <c r="HD961" s="54"/>
      <c r="HE961" s="54"/>
      <c r="HF961" s="54"/>
      <c r="HG961" s="54"/>
      <c r="HH961" s="54"/>
      <c r="HI961" s="54"/>
      <c r="HJ961" s="54"/>
      <c r="HK961" s="54"/>
      <c r="HL961" s="54"/>
      <c r="HM961" s="54"/>
      <c r="HN961" s="54"/>
      <c r="HO961" s="54"/>
      <c r="HP961" s="54"/>
      <c r="HQ961" s="54"/>
      <c r="HR961" s="54"/>
      <c r="HS961" s="54"/>
      <c r="HT961" s="54"/>
      <c r="HU961" s="54"/>
      <c r="HV961" s="54"/>
      <c r="HW961" s="54"/>
      <c r="HX961" s="54"/>
      <c r="HY961" s="54"/>
      <c r="HZ961" s="54"/>
      <c r="IA961" s="54"/>
      <c r="IB961" s="54"/>
      <c r="IC961" s="54"/>
      <c r="ID961" s="54"/>
      <c r="IE961" s="54"/>
      <c r="IF961" s="54"/>
      <c r="IG961" s="54"/>
      <c r="IH961" s="54"/>
      <c r="II961" s="54"/>
      <c r="IJ961" s="54"/>
      <c r="IK961" s="54"/>
      <c r="IL961" s="54"/>
      <c r="IM961" s="54"/>
      <c r="IN961" s="54"/>
      <c r="IO961" s="54"/>
      <c r="IP961" s="54"/>
      <c r="IQ961" s="54"/>
      <c r="IR961" s="54"/>
      <c r="IS961" s="54"/>
      <c r="IT961" s="54"/>
      <c r="IU961" s="54"/>
    </row>
    <row r="962" spans="1:255" s="53" customFormat="1">
      <c r="A962" s="74">
        <v>961</v>
      </c>
      <c r="B962" s="55" t="s">
        <v>2915</v>
      </c>
      <c r="C962" s="56" t="s">
        <v>2916</v>
      </c>
      <c r="D962" s="67">
        <v>12</v>
      </c>
      <c r="E962" s="55"/>
      <c r="F962" s="59">
        <v>1375664.04</v>
      </c>
      <c r="G962" s="69" t="s">
        <v>1229</v>
      </c>
      <c r="H962" s="63"/>
      <c r="I962" s="94"/>
      <c r="J962" s="54"/>
      <c r="K962" s="48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4"/>
      <c r="BQ962" s="54"/>
      <c r="BR962" s="54"/>
      <c r="BS962" s="54"/>
      <c r="BT962" s="54"/>
      <c r="BU962" s="54"/>
      <c r="BV962" s="54"/>
      <c r="BW962" s="54"/>
      <c r="BX962" s="54"/>
      <c r="BY962" s="54"/>
      <c r="BZ962" s="54"/>
      <c r="CA962" s="54"/>
      <c r="CB962" s="54"/>
      <c r="CC962" s="54"/>
      <c r="CD962" s="54"/>
      <c r="CE962" s="54"/>
      <c r="CF962" s="54"/>
      <c r="CG962" s="54"/>
      <c r="CH962" s="54"/>
      <c r="CI962" s="54"/>
      <c r="CJ962" s="54"/>
      <c r="CK962" s="54"/>
      <c r="CL962" s="54"/>
      <c r="CM962" s="54"/>
      <c r="CN962" s="54"/>
      <c r="CO962" s="54"/>
      <c r="CP962" s="54"/>
      <c r="CQ962" s="54"/>
      <c r="CR962" s="54"/>
      <c r="CS962" s="54"/>
      <c r="CT962" s="54"/>
      <c r="CU962" s="54"/>
      <c r="CV962" s="54"/>
      <c r="CW962" s="54"/>
      <c r="CX962" s="54"/>
      <c r="CY962" s="54"/>
      <c r="CZ962" s="54"/>
      <c r="DA962" s="54"/>
      <c r="DB962" s="54"/>
      <c r="DC962" s="54"/>
      <c r="DD962" s="54"/>
      <c r="DE962" s="54"/>
      <c r="DF962" s="54"/>
      <c r="DG962" s="54"/>
      <c r="DH962" s="54"/>
      <c r="DI962" s="54"/>
      <c r="DJ962" s="54"/>
      <c r="DK962" s="54"/>
      <c r="DL962" s="54"/>
      <c r="DM962" s="54"/>
      <c r="DN962" s="54"/>
      <c r="DO962" s="54"/>
      <c r="DP962" s="54"/>
      <c r="DQ962" s="54"/>
      <c r="DR962" s="54"/>
      <c r="DS962" s="54"/>
      <c r="DT962" s="54"/>
      <c r="DU962" s="54"/>
      <c r="DV962" s="54"/>
      <c r="DW962" s="54"/>
      <c r="DX962" s="54"/>
      <c r="DY962" s="54"/>
      <c r="DZ962" s="54"/>
      <c r="EA962" s="54"/>
      <c r="EB962" s="54"/>
      <c r="EC962" s="54"/>
      <c r="ED962" s="54"/>
      <c r="EE962" s="54"/>
      <c r="EF962" s="54"/>
      <c r="EG962" s="54"/>
      <c r="EH962" s="54"/>
      <c r="EI962" s="54"/>
      <c r="EJ962" s="54"/>
      <c r="EK962" s="54"/>
      <c r="EL962" s="54"/>
      <c r="EM962" s="54"/>
      <c r="EN962" s="54"/>
      <c r="EO962" s="54"/>
      <c r="EP962" s="54"/>
      <c r="EQ962" s="54"/>
      <c r="ER962" s="54"/>
      <c r="ES962" s="54"/>
      <c r="ET962" s="54"/>
      <c r="EU962" s="54"/>
      <c r="EV962" s="54"/>
      <c r="EW962" s="54"/>
      <c r="EX962" s="54"/>
      <c r="EY962" s="54"/>
      <c r="EZ962" s="54"/>
      <c r="FA962" s="54"/>
      <c r="FB962" s="54"/>
      <c r="FC962" s="54"/>
      <c r="FD962" s="54"/>
      <c r="FE962" s="54"/>
      <c r="FF962" s="54"/>
      <c r="FG962" s="54"/>
      <c r="FH962" s="54"/>
      <c r="FI962" s="54"/>
      <c r="FJ962" s="54"/>
      <c r="FK962" s="54"/>
      <c r="FL962" s="54"/>
      <c r="FM962" s="54"/>
      <c r="FN962" s="54"/>
      <c r="FO962" s="54"/>
      <c r="FP962" s="54"/>
      <c r="FQ962" s="54"/>
      <c r="FR962" s="54"/>
      <c r="FS962" s="54"/>
      <c r="FT962" s="54"/>
      <c r="FU962" s="54"/>
      <c r="FV962" s="54"/>
      <c r="FW962" s="54"/>
      <c r="FX962" s="54"/>
      <c r="FY962" s="54"/>
      <c r="FZ962" s="54"/>
      <c r="GA962" s="54"/>
      <c r="GB962" s="54"/>
      <c r="GC962" s="54"/>
      <c r="GD962" s="54"/>
      <c r="GE962" s="54"/>
      <c r="GF962" s="54"/>
      <c r="GG962" s="54"/>
      <c r="GH962" s="54"/>
      <c r="GI962" s="54"/>
      <c r="GJ962" s="54"/>
      <c r="GK962" s="54"/>
      <c r="GL962" s="54"/>
      <c r="GM962" s="54"/>
      <c r="GN962" s="54"/>
      <c r="GO962" s="54"/>
      <c r="GP962" s="54"/>
      <c r="GQ962" s="54"/>
      <c r="GR962" s="54"/>
      <c r="GS962" s="54"/>
      <c r="GT962" s="54"/>
      <c r="GU962" s="54"/>
      <c r="GV962" s="54"/>
      <c r="GW962" s="54"/>
      <c r="GX962" s="54"/>
      <c r="GY962" s="54"/>
      <c r="GZ962" s="54"/>
      <c r="HA962" s="54"/>
      <c r="HB962" s="54"/>
      <c r="HC962" s="54"/>
      <c r="HD962" s="54"/>
      <c r="HE962" s="54"/>
      <c r="HF962" s="54"/>
      <c r="HG962" s="54"/>
      <c r="HH962" s="54"/>
      <c r="HI962" s="54"/>
      <c r="HJ962" s="54"/>
      <c r="HK962" s="54"/>
      <c r="HL962" s="54"/>
      <c r="HM962" s="54"/>
      <c r="HN962" s="54"/>
      <c r="HO962" s="54"/>
      <c r="HP962" s="54"/>
      <c r="HQ962" s="54"/>
      <c r="HR962" s="54"/>
      <c r="HS962" s="54"/>
      <c r="HT962" s="54"/>
      <c r="HU962" s="54"/>
      <c r="HV962" s="54"/>
      <c r="HW962" s="54"/>
      <c r="HX962" s="54"/>
      <c r="HY962" s="54"/>
      <c r="HZ962" s="54"/>
      <c r="IA962" s="54"/>
      <c r="IB962" s="54"/>
      <c r="IC962" s="54"/>
      <c r="ID962" s="54"/>
      <c r="IE962" s="54"/>
      <c r="IF962" s="54"/>
      <c r="IG962" s="54"/>
      <c r="IH962" s="54"/>
      <c r="II962" s="54"/>
      <c r="IJ962" s="54"/>
      <c r="IK962" s="54"/>
      <c r="IL962" s="54"/>
      <c r="IM962" s="54"/>
      <c r="IN962" s="54"/>
      <c r="IO962" s="54"/>
      <c r="IP962" s="54"/>
      <c r="IQ962" s="54"/>
      <c r="IR962" s="54"/>
      <c r="IS962" s="54"/>
      <c r="IT962" s="54"/>
      <c r="IU962" s="54"/>
    </row>
    <row r="963" spans="1:255" s="53" customFormat="1">
      <c r="A963" s="74">
        <v>962</v>
      </c>
      <c r="B963" s="55"/>
      <c r="C963" s="56" t="s">
        <v>2917</v>
      </c>
      <c r="D963" s="57"/>
      <c r="E963" s="57"/>
      <c r="F963" s="59"/>
      <c r="G963" s="58"/>
      <c r="H963" s="63" t="s">
        <v>1933</v>
      </c>
      <c r="I963" s="94">
        <v>80805</v>
      </c>
      <c r="J963" s="118"/>
      <c r="K963" s="48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4"/>
      <c r="BQ963" s="54"/>
      <c r="BR963" s="54"/>
      <c r="BS963" s="54"/>
      <c r="BT963" s="54"/>
      <c r="BU963" s="54"/>
      <c r="BV963" s="54"/>
      <c r="BW963" s="54"/>
      <c r="BX963" s="54"/>
      <c r="BY963" s="54"/>
      <c r="BZ963" s="54"/>
      <c r="CA963" s="54"/>
      <c r="CB963" s="54"/>
      <c r="CC963" s="54"/>
      <c r="CD963" s="54"/>
      <c r="CE963" s="54"/>
      <c r="CF963" s="54"/>
      <c r="CG963" s="54"/>
      <c r="CH963" s="54"/>
      <c r="CI963" s="54"/>
      <c r="CJ963" s="54"/>
      <c r="CK963" s="54"/>
      <c r="CL963" s="54"/>
      <c r="CM963" s="54"/>
      <c r="CN963" s="54"/>
      <c r="CO963" s="54"/>
      <c r="CP963" s="54"/>
      <c r="CQ963" s="54"/>
      <c r="CR963" s="54"/>
      <c r="CS963" s="54"/>
      <c r="CT963" s="54"/>
      <c r="CU963" s="54"/>
      <c r="CV963" s="54"/>
      <c r="CW963" s="54"/>
      <c r="CX963" s="54"/>
      <c r="CY963" s="54"/>
      <c r="CZ963" s="54"/>
      <c r="DA963" s="54"/>
      <c r="DB963" s="54"/>
      <c r="DC963" s="54"/>
      <c r="DD963" s="54"/>
      <c r="DE963" s="54"/>
      <c r="DF963" s="54"/>
      <c r="DG963" s="54"/>
      <c r="DH963" s="54"/>
      <c r="DI963" s="54"/>
      <c r="DJ963" s="54"/>
      <c r="DK963" s="54"/>
      <c r="DL963" s="54"/>
      <c r="DM963" s="54"/>
      <c r="DN963" s="54"/>
      <c r="DO963" s="54"/>
      <c r="DP963" s="54"/>
      <c r="DQ963" s="54"/>
      <c r="DR963" s="54"/>
      <c r="DS963" s="54"/>
      <c r="DT963" s="54"/>
      <c r="DU963" s="54"/>
      <c r="DV963" s="54"/>
      <c r="DW963" s="54"/>
      <c r="DX963" s="54"/>
      <c r="DY963" s="54"/>
      <c r="DZ963" s="54"/>
      <c r="EA963" s="54"/>
      <c r="EB963" s="54"/>
      <c r="EC963" s="54"/>
      <c r="ED963" s="54"/>
      <c r="EE963" s="54"/>
      <c r="EF963" s="54"/>
      <c r="EG963" s="54"/>
      <c r="EH963" s="54"/>
      <c r="EI963" s="54"/>
      <c r="EJ963" s="54"/>
      <c r="EK963" s="54"/>
      <c r="EL963" s="54"/>
      <c r="EM963" s="54"/>
      <c r="EN963" s="54"/>
      <c r="EO963" s="54"/>
      <c r="EP963" s="54"/>
      <c r="EQ963" s="54"/>
      <c r="ER963" s="54"/>
      <c r="ES963" s="54"/>
      <c r="ET963" s="54"/>
      <c r="EU963" s="54"/>
      <c r="EV963" s="54"/>
      <c r="EW963" s="54"/>
      <c r="EX963" s="54"/>
      <c r="EY963" s="54"/>
      <c r="EZ963" s="54"/>
      <c r="FA963" s="54"/>
      <c r="FB963" s="54"/>
      <c r="FC963" s="54"/>
      <c r="FD963" s="54"/>
      <c r="FE963" s="54"/>
      <c r="FF963" s="54"/>
      <c r="FG963" s="54"/>
      <c r="FH963" s="54"/>
      <c r="FI963" s="54"/>
      <c r="FJ963" s="54"/>
      <c r="FK963" s="54"/>
      <c r="FL963" s="54"/>
      <c r="FM963" s="54"/>
      <c r="FN963" s="54"/>
      <c r="FO963" s="54"/>
      <c r="FP963" s="54"/>
      <c r="FQ963" s="54"/>
      <c r="FR963" s="54"/>
      <c r="FS963" s="54"/>
      <c r="FT963" s="54"/>
      <c r="FU963" s="54"/>
      <c r="FV963" s="54"/>
      <c r="FW963" s="54"/>
      <c r="FX963" s="54"/>
      <c r="FY963" s="54"/>
      <c r="FZ963" s="54"/>
      <c r="GA963" s="54"/>
      <c r="GB963" s="54"/>
      <c r="GC963" s="54"/>
      <c r="GD963" s="54"/>
      <c r="GE963" s="54"/>
      <c r="GF963" s="54"/>
      <c r="GG963" s="54"/>
      <c r="GH963" s="54"/>
      <c r="GI963" s="54"/>
      <c r="GJ963" s="54"/>
      <c r="GK963" s="54"/>
      <c r="GL963" s="54"/>
      <c r="GM963" s="54"/>
      <c r="GN963" s="54"/>
      <c r="GO963" s="54"/>
      <c r="GP963" s="54"/>
      <c r="GQ963" s="54"/>
      <c r="GR963" s="54"/>
      <c r="GS963" s="54"/>
      <c r="GT963" s="54"/>
      <c r="GU963" s="54"/>
      <c r="GV963" s="54"/>
      <c r="GW963" s="54"/>
      <c r="GX963" s="54"/>
      <c r="GY963" s="54"/>
      <c r="GZ963" s="54"/>
      <c r="HA963" s="54"/>
      <c r="HB963" s="54"/>
      <c r="HC963" s="54"/>
      <c r="HD963" s="54"/>
      <c r="HE963" s="54"/>
      <c r="HF963" s="54"/>
      <c r="HG963" s="54"/>
      <c r="HH963" s="54"/>
      <c r="HI963" s="54"/>
      <c r="HJ963" s="54"/>
      <c r="HK963" s="54"/>
      <c r="HL963" s="54"/>
      <c r="HM963" s="54"/>
      <c r="HN963" s="54"/>
      <c r="HO963" s="54"/>
      <c r="HP963" s="54"/>
      <c r="HQ963" s="54"/>
      <c r="HR963" s="54"/>
      <c r="HS963" s="54"/>
      <c r="HT963" s="54"/>
      <c r="HU963" s="54"/>
      <c r="HV963" s="54"/>
      <c r="HW963" s="54"/>
      <c r="HX963" s="54"/>
      <c r="HY963" s="54"/>
      <c r="HZ963" s="54"/>
      <c r="IA963" s="54"/>
      <c r="IB963" s="54"/>
      <c r="IC963" s="54"/>
      <c r="ID963" s="54"/>
      <c r="IE963" s="54"/>
      <c r="IF963" s="54"/>
      <c r="IG963" s="54"/>
      <c r="IH963" s="54"/>
      <c r="II963" s="54"/>
      <c r="IJ963" s="54"/>
      <c r="IK963" s="54"/>
      <c r="IL963" s="54"/>
      <c r="IM963" s="54"/>
      <c r="IN963" s="54"/>
      <c r="IO963" s="54"/>
      <c r="IP963" s="54"/>
      <c r="IQ963" s="54"/>
      <c r="IR963" s="54"/>
      <c r="IS963" s="54"/>
      <c r="IT963" s="54"/>
      <c r="IU963" s="54"/>
    </row>
    <row r="964" spans="1:255" s="53" customFormat="1">
      <c r="A964" s="74">
        <v>963</v>
      </c>
      <c r="B964" s="55" t="s">
        <v>2918</v>
      </c>
      <c r="C964" s="56" t="s">
        <v>2919</v>
      </c>
      <c r="D964" s="67">
        <v>24</v>
      </c>
      <c r="E964" s="55"/>
      <c r="F964" s="59">
        <v>666244.57999999996</v>
      </c>
      <c r="G964" s="69" t="s">
        <v>1229</v>
      </c>
      <c r="H964" s="63"/>
      <c r="I964" s="94"/>
      <c r="J964" s="54"/>
      <c r="K964" s="48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4"/>
      <c r="BQ964" s="54"/>
      <c r="BR964" s="54"/>
      <c r="BS964" s="54"/>
      <c r="BT964" s="54"/>
      <c r="BU964" s="54"/>
      <c r="BV964" s="54"/>
      <c r="BW964" s="54"/>
      <c r="BX964" s="54"/>
      <c r="BY964" s="54"/>
      <c r="BZ964" s="54"/>
      <c r="CA964" s="54"/>
      <c r="CB964" s="54"/>
      <c r="CC964" s="54"/>
      <c r="CD964" s="54"/>
      <c r="CE964" s="54"/>
      <c r="CF964" s="54"/>
      <c r="CG964" s="54"/>
      <c r="CH964" s="54"/>
      <c r="CI964" s="54"/>
      <c r="CJ964" s="54"/>
      <c r="CK964" s="54"/>
      <c r="CL964" s="54"/>
      <c r="CM964" s="54"/>
      <c r="CN964" s="54"/>
      <c r="CO964" s="54"/>
      <c r="CP964" s="54"/>
      <c r="CQ964" s="54"/>
      <c r="CR964" s="54"/>
      <c r="CS964" s="54"/>
      <c r="CT964" s="54"/>
      <c r="CU964" s="54"/>
      <c r="CV964" s="54"/>
      <c r="CW964" s="54"/>
      <c r="CX964" s="54"/>
      <c r="CY964" s="54"/>
      <c r="CZ964" s="54"/>
      <c r="DA964" s="54"/>
      <c r="DB964" s="54"/>
      <c r="DC964" s="54"/>
      <c r="DD964" s="54"/>
      <c r="DE964" s="54"/>
      <c r="DF964" s="54"/>
      <c r="DG964" s="54"/>
      <c r="DH964" s="54"/>
      <c r="DI964" s="54"/>
      <c r="DJ964" s="54"/>
      <c r="DK964" s="54"/>
      <c r="DL964" s="54"/>
      <c r="DM964" s="54"/>
      <c r="DN964" s="54"/>
      <c r="DO964" s="54"/>
      <c r="DP964" s="54"/>
      <c r="DQ964" s="54"/>
      <c r="DR964" s="54"/>
      <c r="DS964" s="54"/>
      <c r="DT964" s="54"/>
      <c r="DU964" s="54"/>
      <c r="DV964" s="54"/>
      <c r="DW964" s="54"/>
      <c r="DX964" s="54"/>
      <c r="DY964" s="54"/>
      <c r="DZ964" s="54"/>
      <c r="EA964" s="54"/>
      <c r="EB964" s="54"/>
      <c r="EC964" s="54"/>
      <c r="ED964" s="54"/>
      <c r="EE964" s="54"/>
      <c r="EF964" s="54"/>
      <c r="EG964" s="54"/>
      <c r="EH964" s="54"/>
      <c r="EI964" s="54"/>
      <c r="EJ964" s="54"/>
      <c r="EK964" s="54"/>
      <c r="EL964" s="54"/>
      <c r="EM964" s="54"/>
      <c r="EN964" s="54"/>
      <c r="EO964" s="54"/>
      <c r="EP964" s="54"/>
      <c r="EQ964" s="54"/>
      <c r="ER964" s="54"/>
      <c r="ES964" s="54"/>
      <c r="ET964" s="54"/>
      <c r="EU964" s="54"/>
      <c r="EV964" s="54"/>
      <c r="EW964" s="54"/>
      <c r="EX964" s="54"/>
      <c r="EY964" s="54"/>
      <c r="EZ964" s="54"/>
      <c r="FA964" s="54"/>
      <c r="FB964" s="54"/>
      <c r="FC964" s="54"/>
      <c r="FD964" s="54"/>
      <c r="FE964" s="54"/>
      <c r="FF964" s="54"/>
      <c r="FG964" s="54"/>
      <c r="FH964" s="54"/>
      <c r="FI964" s="54"/>
      <c r="FJ964" s="54"/>
      <c r="FK964" s="54"/>
      <c r="FL964" s="54"/>
      <c r="FM964" s="54"/>
      <c r="FN964" s="54"/>
      <c r="FO964" s="54"/>
      <c r="FP964" s="54"/>
      <c r="FQ964" s="54"/>
      <c r="FR964" s="54"/>
      <c r="FS964" s="54"/>
      <c r="FT964" s="54"/>
      <c r="FU964" s="54"/>
      <c r="FV964" s="54"/>
      <c r="FW964" s="54"/>
      <c r="FX964" s="54"/>
      <c r="FY964" s="54"/>
      <c r="FZ964" s="54"/>
      <c r="GA964" s="54"/>
      <c r="GB964" s="54"/>
      <c r="GC964" s="54"/>
      <c r="GD964" s="54"/>
      <c r="GE964" s="54"/>
      <c r="GF964" s="54"/>
      <c r="GG964" s="54"/>
      <c r="GH964" s="54"/>
      <c r="GI964" s="54"/>
      <c r="GJ964" s="54"/>
      <c r="GK964" s="54"/>
      <c r="GL964" s="54"/>
      <c r="GM964" s="54"/>
      <c r="GN964" s="54"/>
      <c r="GO964" s="54"/>
      <c r="GP964" s="54"/>
      <c r="GQ964" s="54"/>
      <c r="GR964" s="54"/>
      <c r="GS964" s="54"/>
      <c r="GT964" s="54"/>
      <c r="GU964" s="54"/>
      <c r="GV964" s="54"/>
      <c r="GW964" s="54"/>
      <c r="GX964" s="54"/>
      <c r="GY964" s="54"/>
      <c r="GZ964" s="54"/>
      <c r="HA964" s="54"/>
      <c r="HB964" s="54"/>
      <c r="HC964" s="54"/>
      <c r="HD964" s="54"/>
      <c r="HE964" s="54"/>
      <c r="HF964" s="54"/>
      <c r="HG964" s="54"/>
      <c r="HH964" s="54"/>
      <c r="HI964" s="54"/>
      <c r="HJ964" s="54"/>
      <c r="HK964" s="54"/>
      <c r="HL964" s="54"/>
      <c r="HM964" s="54"/>
      <c r="HN964" s="54"/>
      <c r="HO964" s="54"/>
      <c r="HP964" s="54"/>
      <c r="HQ964" s="54"/>
      <c r="HR964" s="54"/>
      <c r="HS964" s="54"/>
      <c r="HT964" s="54"/>
      <c r="HU964" s="54"/>
      <c r="HV964" s="54"/>
      <c r="HW964" s="54"/>
      <c r="HX964" s="54"/>
      <c r="HY964" s="54"/>
      <c r="HZ964" s="54"/>
      <c r="IA964" s="54"/>
      <c r="IB964" s="54"/>
      <c r="IC964" s="54"/>
      <c r="ID964" s="54"/>
      <c r="IE964" s="54"/>
      <c r="IF964" s="54"/>
      <c r="IG964" s="54"/>
      <c r="IH964" s="54"/>
      <c r="II964" s="54"/>
      <c r="IJ964" s="54"/>
      <c r="IK964" s="54"/>
      <c r="IL964" s="54"/>
      <c r="IM964" s="54"/>
      <c r="IN964" s="54"/>
      <c r="IO964" s="54"/>
      <c r="IP964" s="54"/>
      <c r="IQ964" s="54"/>
      <c r="IR964" s="54"/>
      <c r="IS964" s="54"/>
      <c r="IT964" s="54"/>
      <c r="IU964" s="54"/>
    </row>
    <row r="965" spans="1:255" s="53" customFormat="1">
      <c r="A965" s="74">
        <v>964</v>
      </c>
      <c r="B965" s="55" t="s">
        <v>2923</v>
      </c>
      <c r="C965" s="56" t="s">
        <v>2921</v>
      </c>
      <c r="D965" s="67">
        <v>10</v>
      </c>
      <c r="E965" s="55"/>
      <c r="F965" s="78">
        <v>119081.7</v>
      </c>
      <c r="G965" s="69" t="s">
        <v>1229</v>
      </c>
      <c r="H965" s="63"/>
      <c r="I965" s="94"/>
      <c r="J965" s="54"/>
      <c r="K965" s="48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4"/>
      <c r="BQ965" s="54"/>
      <c r="BR965" s="54"/>
      <c r="BS965" s="54"/>
      <c r="BT965" s="54"/>
      <c r="BU965" s="54"/>
      <c r="BV965" s="54"/>
      <c r="BW965" s="54"/>
      <c r="BX965" s="54"/>
      <c r="BY965" s="54"/>
      <c r="BZ965" s="54"/>
      <c r="CA965" s="54"/>
      <c r="CB965" s="54"/>
      <c r="CC965" s="54"/>
      <c r="CD965" s="54"/>
      <c r="CE965" s="54"/>
      <c r="CF965" s="54"/>
      <c r="CG965" s="54"/>
      <c r="CH965" s="54"/>
      <c r="CI965" s="54"/>
      <c r="CJ965" s="54"/>
      <c r="CK965" s="54"/>
      <c r="CL965" s="54"/>
      <c r="CM965" s="54"/>
      <c r="CN965" s="54"/>
      <c r="CO965" s="54"/>
      <c r="CP965" s="54"/>
      <c r="CQ965" s="54"/>
      <c r="CR965" s="54"/>
      <c r="CS965" s="54"/>
      <c r="CT965" s="54"/>
      <c r="CU965" s="54"/>
      <c r="CV965" s="54"/>
      <c r="CW965" s="54"/>
      <c r="CX965" s="54"/>
      <c r="CY965" s="54"/>
      <c r="CZ965" s="54"/>
      <c r="DA965" s="54"/>
      <c r="DB965" s="54"/>
      <c r="DC965" s="54"/>
      <c r="DD965" s="54"/>
      <c r="DE965" s="54"/>
      <c r="DF965" s="54"/>
      <c r="DG965" s="54"/>
      <c r="DH965" s="54"/>
      <c r="DI965" s="54"/>
      <c r="DJ965" s="54"/>
      <c r="DK965" s="54"/>
      <c r="DL965" s="54"/>
      <c r="DM965" s="54"/>
      <c r="DN965" s="54"/>
      <c r="DO965" s="54"/>
      <c r="DP965" s="54"/>
      <c r="DQ965" s="54"/>
      <c r="DR965" s="54"/>
      <c r="DS965" s="54"/>
      <c r="DT965" s="54"/>
      <c r="DU965" s="54"/>
      <c r="DV965" s="54"/>
      <c r="DW965" s="54"/>
      <c r="DX965" s="54"/>
      <c r="DY965" s="54"/>
      <c r="DZ965" s="54"/>
      <c r="EA965" s="54"/>
      <c r="EB965" s="54"/>
      <c r="EC965" s="54"/>
      <c r="ED965" s="54"/>
      <c r="EE965" s="54"/>
      <c r="EF965" s="54"/>
      <c r="EG965" s="54"/>
      <c r="EH965" s="54"/>
      <c r="EI965" s="54"/>
      <c r="EJ965" s="54"/>
      <c r="EK965" s="54"/>
      <c r="EL965" s="54"/>
      <c r="EM965" s="54"/>
      <c r="EN965" s="54"/>
      <c r="EO965" s="54"/>
      <c r="EP965" s="54"/>
      <c r="EQ965" s="54"/>
      <c r="ER965" s="54"/>
      <c r="ES965" s="54"/>
      <c r="ET965" s="54"/>
      <c r="EU965" s="54"/>
      <c r="EV965" s="54"/>
      <c r="EW965" s="54"/>
      <c r="EX965" s="54"/>
      <c r="EY965" s="54"/>
      <c r="EZ965" s="54"/>
      <c r="FA965" s="54"/>
      <c r="FB965" s="54"/>
      <c r="FC965" s="54"/>
      <c r="FD965" s="54"/>
      <c r="FE965" s="54"/>
      <c r="FF965" s="54"/>
      <c r="FG965" s="54"/>
      <c r="FH965" s="54"/>
      <c r="FI965" s="54"/>
      <c r="FJ965" s="54"/>
      <c r="FK965" s="54"/>
      <c r="FL965" s="54"/>
      <c r="FM965" s="54"/>
      <c r="FN965" s="54"/>
      <c r="FO965" s="54"/>
      <c r="FP965" s="54"/>
      <c r="FQ965" s="54"/>
      <c r="FR965" s="54"/>
      <c r="FS965" s="54"/>
      <c r="FT965" s="54"/>
      <c r="FU965" s="54"/>
      <c r="FV965" s="54"/>
      <c r="FW965" s="54"/>
      <c r="FX965" s="54"/>
      <c r="FY965" s="54"/>
      <c r="FZ965" s="54"/>
      <c r="GA965" s="54"/>
      <c r="GB965" s="54"/>
      <c r="GC965" s="54"/>
      <c r="GD965" s="54"/>
      <c r="GE965" s="54"/>
      <c r="GF965" s="54"/>
      <c r="GG965" s="54"/>
      <c r="GH965" s="54"/>
      <c r="GI965" s="54"/>
      <c r="GJ965" s="54"/>
      <c r="GK965" s="54"/>
      <c r="GL965" s="54"/>
      <c r="GM965" s="54"/>
      <c r="GN965" s="54"/>
      <c r="GO965" s="54"/>
      <c r="GP965" s="54"/>
      <c r="GQ965" s="54"/>
      <c r="GR965" s="54"/>
      <c r="GS965" s="54"/>
      <c r="GT965" s="54"/>
      <c r="GU965" s="54"/>
      <c r="GV965" s="54"/>
      <c r="GW965" s="54"/>
      <c r="GX965" s="54"/>
      <c r="GY965" s="54"/>
      <c r="GZ965" s="54"/>
      <c r="HA965" s="54"/>
      <c r="HB965" s="54"/>
      <c r="HC965" s="54"/>
      <c r="HD965" s="54"/>
      <c r="HE965" s="54"/>
      <c r="HF965" s="54"/>
      <c r="HG965" s="54"/>
      <c r="HH965" s="54"/>
      <c r="HI965" s="54"/>
      <c r="HJ965" s="54"/>
      <c r="HK965" s="54"/>
      <c r="HL965" s="54"/>
      <c r="HM965" s="54"/>
      <c r="HN965" s="54"/>
      <c r="HO965" s="54"/>
      <c r="HP965" s="54"/>
      <c r="HQ965" s="54"/>
      <c r="HR965" s="54"/>
      <c r="HS965" s="54"/>
      <c r="HT965" s="54"/>
      <c r="HU965" s="54"/>
      <c r="HV965" s="54"/>
      <c r="HW965" s="54"/>
      <c r="HX965" s="54"/>
      <c r="HY965" s="54"/>
      <c r="HZ965" s="54"/>
      <c r="IA965" s="54"/>
      <c r="IB965" s="54"/>
      <c r="IC965" s="54"/>
      <c r="ID965" s="54"/>
      <c r="IE965" s="54"/>
      <c r="IF965" s="54"/>
      <c r="IG965" s="54"/>
      <c r="IH965" s="54"/>
      <c r="II965" s="54"/>
      <c r="IJ965" s="54"/>
      <c r="IK965" s="54"/>
      <c r="IL965" s="54"/>
      <c r="IM965" s="54"/>
      <c r="IN965" s="54"/>
      <c r="IO965" s="54"/>
      <c r="IP965" s="54"/>
      <c r="IQ965" s="54"/>
      <c r="IR965" s="54"/>
      <c r="IS965" s="54"/>
      <c r="IT965" s="54"/>
      <c r="IU965" s="54"/>
    </row>
    <row r="966" spans="1:255" s="53" customFormat="1">
      <c r="A966" s="74">
        <v>965</v>
      </c>
      <c r="B966" s="55" t="s">
        <v>2922</v>
      </c>
      <c r="C966" s="56" t="s">
        <v>2921</v>
      </c>
      <c r="D966" s="67">
        <v>5</v>
      </c>
      <c r="E966" s="55" t="s">
        <v>924</v>
      </c>
      <c r="F966" s="78">
        <v>2412024.52</v>
      </c>
      <c r="G966" s="69" t="s">
        <v>1229</v>
      </c>
      <c r="H966" s="63"/>
      <c r="I966" s="94"/>
      <c r="J966" s="54"/>
      <c r="K966" s="48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4"/>
      <c r="BQ966" s="54"/>
      <c r="BR966" s="54"/>
      <c r="BS966" s="54"/>
      <c r="BT966" s="54"/>
      <c r="BU966" s="54"/>
      <c r="BV966" s="54"/>
      <c r="BW966" s="54"/>
      <c r="BX966" s="54"/>
      <c r="BY966" s="54"/>
      <c r="BZ966" s="54"/>
      <c r="CA966" s="54"/>
      <c r="CB966" s="54"/>
      <c r="CC966" s="54"/>
      <c r="CD966" s="54"/>
      <c r="CE966" s="54"/>
      <c r="CF966" s="54"/>
      <c r="CG966" s="54"/>
      <c r="CH966" s="54"/>
      <c r="CI966" s="54"/>
      <c r="CJ966" s="54"/>
      <c r="CK966" s="54"/>
      <c r="CL966" s="54"/>
      <c r="CM966" s="54"/>
      <c r="CN966" s="54"/>
      <c r="CO966" s="54"/>
      <c r="CP966" s="54"/>
      <c r="CQ966" s="54"/>
      <c r="CR966" s="54"/>
      <c r="CS966" s="54"/>
      <c r="CT966" s="54"/>
      <c r="CU966" s="54"/>
      <c r="CV966" s="54"/>
      <c r="CW966" s="54"/>
      <c r="CX966" s="54"/>
      <c r="CY966" s="54"/>
      <c r="CZ966" s="54"/>
      <c r="DA966" s="54"/>
      <c r="DB966" s="54"/>
      <c r="DC966" s="54"/>
      <c r="DD966" s="54"/>
      <c r="DE966" s="54"/>
      <c r="DF966" s="54"/>
      <c r="DG966" s="54"/>
      <c r="DH966" s="54"/>
      <c r="DI966" s="54"/>
      <c r="DJ966" s="54"/>
      <c r="DK966" s="54"/>
      <c r="DL966" s="54"/>
      <c r="DM966" s="54"/>
      <c r="DN966" s="54"/>
      <c r="DO966" s="54"/>
      <c r="DP966" s="54"/>
      <c r="DQ966" s="54"/>
      <c r="DR966" s="54"/>
      <c r="DS966" s="54"/>
      <c r="DT966" s="54"/>
      <c r="DU966" s="54"/>
      <c r="DV966" s="54"/>
      <c r="DW966" s="54"/>
      <c r="DX966" s="54"/>
      <c r="DY966" s="54"/>
      <c r="DZ966" s="54"/>
      <c r="EA966" s="54"/>
      <c r="EB966" s="54"/>
      <c r="EC966" s="54"/>
      <c r="ED966" s="54"/>
      <c r="EE966" s="54"/>
      <c r="EF966" s="54"/>
      <c r="EG966" s="54"/>
      <c r="EH966" s="54"/>
      <c r="EI966" s="54"/>
      <c r="EJ966" s="54"/>
      <c r="EK966" s="54"/>
      <c r="EL966" s="54"/>
      <c r="EM966" s="54"/>
      <c r="EN966" s="54"/>
      <c r="EO966" s="54"/>
      <c r="EP966" s="54"/>
      <c r="EQ966" s="54"/>
      <c r="ER966" s="54"/>
      <c r="ES966" s="54"/>
      <c r="ET966" s="54"/>
      <c r="EU966" s="54"/>
      <c r="EV966" s="54"/>
      <c r="EW966" s="54"/>
      <c r="EX966" s="54"/>
      <c r="EY966" s="54"/>
      <c r="EZ966" s="54"/>
      <c r="FA966" s="54"/>
      <c r="FB966" s="54"/>
      <c r="FC966" s="54"/>
      <c r="FD966" s="54"/>
      <c r="FE966" s="54"/>
      <c r="FF966" s="54"/>
      <c r="FG966" s="54"/>
      <c r="FH966" s="54"/>
      <c r="FI966" s="54"/>
      <c r="FJ966" s="54"/>
      <c r="FK966" s="54"/>
      <c r="FL966" s="54"/>
      <c r="FM966" s="54"/>
      <c r="FN966" s="54"/>
      <c r="FO966" s="54"/>
      <c r="FP966" s="54"/>
      <c r="FQ966" s="54"/>
      <c r="FR966" s="54"/>
      <c r="FS966" s="54"/>
      <c r="FT966" s="54"/>
      <c r="FU966" s="54"/>
      <c r="FV966" s="54"/>
      <c r="FW966" s="54"/>
      <c r="FX966" s="54"/>
      <c r="FY966" s="54"/>
      <c r="FZ966" s="54"/>
      <c r="GA966" s="54"/>
      <c r="GB966" s="54"/>
      <c r="GC966" s="54"/>
      <c r="GD966" s="54"/>
      <c r="GE966" s="54"/>
      <c r="GF966" s="54"/>
      <c r="GG966" s="54"/>
      <c r="GH966" s="54"/>
      <c r="GI966" s="54"/>
      <c r="GJ966" s="54"/>
      <c r="GK966" s="54"/>
      <c r="GL966" s="54"/>
      <c r="GM966" s="54"/>
      <c r="GN966" s="54"/>
      <c r="GO966" s="54"/>
      <c r="GP966" s="54"/>
      <c r="GQ966" s="54"/>
      <c r="GR966" s="54"/>
      <c r="GS966" s="54"/>
      <c r="GT966" s="54"/>
      <c r="GU966" s="54"/>
      <c r="GV966" s="54"/>
      <c r="GW966" s="54"/>
      <c r="GX966" s="54"/>
      <c r="GY966" s="54"/>
      <c r="GZ966" s="54"/>
      <c r="HA966" s="54"/>
      <c r="HB966" s="54"/>
      <c r="HC966" s="54"/>
      <c r="HD966" s="54"/>
      <c r="HE966" s="54"/>
      <c r="HF966" s="54"/>
      <c r="HG966" s="54"/>
      <c r="HH966" s="54"/>
      <c r="HI966" s="54"/>
      <c r="HJ966" s="54"/>
      <c r="HK966" s="54"/>
      <c r="HL966" s="54"/>
      <c r="HM966" s="54"/>
      <c r="HN966" s="54"/>
      <c r="HO966" s="54"/>
      <c r="HP966" s="54"/>
      <c r="HQ966" s="54"/>
      <c r="HR966" s="54"/>
      <c r="HS966" s="54"/>
      <c r="HT966" s="54"/>
      <c r="HU966" s="54"/>
      <c r="HV966" s="54"/>
      <c r="HW966" s="54"/>
      <c r="HX966" s="54"/>
      <c r="HY966" s="54"/>
      <c r="HZ966" s="54"/>
      <c r="IA966" s="54"/>
      <c r="IB966" s="54"/>
      <c r="IC966" s="54"/>
      <c r="ID966" s="54"/>
      <c r="IE966" s="54"/>
      <c r="IF966" s="54"/>
      <c r="IG966" s="54"/>
      <c r="IH966" s="54"/>
      <c r="II966" s="54"/>
      <c r="IJ966" s="54"/>
      <c r="IK966" s="54"/>
      <c r="IL966" s="54"/>
      <c r="IM966" s="54"/>
      <c r="IN966" s="54"/>
      <c r="IO966" s="54"/>
      <c r="IP966" s="54"/>
      <c r="IQ966" s="54"/>
      <c r="IR966" s="54"/>
      <c r="IS966" s="54"/>
      <c r="IT966" s="54"/>
      <c r="IU966" s="54"/>
    </row>
    <row r="967" spans="1:255" s="53" customFormat="1">
      <c r="A967" s="74">
        <v>966</v>
      </c>
      <c r="B967" s="55" t="s">
        <v>2920</v>
      </c>
      <c r="C967" s="56" t="s">
        <v>2921</v>
      </c>
      <c r="D967" s="67">
        <v>3</v>
      </c>
      <c r="E967" s="55"/>
      <c r="F967" s="78">
        <v>8063720.5499999998</v>
      </c>
      <c r="G967" s="69" t="s">
        <v>1229</v>
      </c>
      <c r="H967" s="63"/>
      <c r="I967" s="94"/>
      <c r="J967" s="54"/>
      <c r="K967" s="48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4"/>
      <c r="BQ967" s="54"/>
      <c r="BR967" s="54"/>
      <c r="BS967" s="54"/>
      <c r="BT967" s="54"/>
      <c r="BU967" s="54"/>
      <c r="BV967" s="54"/>
      <c r="BW967" s="54"/>
      <c r="BX967" s="54"/>
      <c r="BY967" s="54"/>
      <c r="BZ967" s="54"/>
      <c r="CA967" s="54"/>
      <c r="CB967" s="54"/>
      <c r="CC967" s="54"/>
      <c r="CD967" s="54"/>
      <c r="CE967" s="54"/>
      <c r="CF967" s="54"/>
      <c r="CG967" s="54"/>
      <c r="CH967" s="54"/>
      <c r="CI967" s="54"/>
      <c r="CJ967" s="54"/>
      <c r="CK967" s="54"/>
      <c r="CL967" s="54"/>
      <c r="CM967" s="54"/>
      <c r="CN967" s="54"/>
      <c r="CO967" s="54"/>
      <c r="CP967" s="54"/>
      <c r="CQ967" s="54"/>
      <c r="CR967" s="54"/>
      <c r="CS967" s="54"/>
      <c r="CT967" s="54"/>
      <c r="CU967" s="54"/>
      <c r="CV967" s="54"/>
      <c r="CW967" s="54"/>
      <c r="CX967" s="54"/>
      <c r="CY967" s="54"/>
      <c r="CZ967" s="54"/>
      <c r="DA967" s="54"/>
      <c r="DB967" s="54"/>
      <c r="DC967" s="54"/>
      <c r="DD967" s="54"/>
      <c r="DE967" s="54"/>
      <c r="DF967" s="54"/>
      <c r="DG967" s="54"/>
      <c r="DH967" s="54"/>
      <c r="DI967" s="54"/>
      <c r="DJ967" s="54"/>
      <c r="DK967" s="54"/>
      <c r="DL967" s="54"/>
      <c r="DM967" s="54"/>
      <c r="DN967" s="54"/>
      <c r="DO967" s="54"/>
      <c r="DP967" s="54"/>
      <c r="DQ967" s="54"/>
      <c r="DR967" s="54"/>
      <c r="DS967" s="54"/>
      <c r="DT967" s="54"/>
      <c r="DU967" s="54"/>
      <c r="DV967" s="54"/>
      <c r="DW967" s="54"/>
      <c r="DX967" s="54"/>
      <c r="DY967" s="54"/>
      <c r="DZ967" s="54"/>
      <c r="EA967" s="54"/>
      <c r="EB967" s="54"/>
      <c r="EC967" s="54"/>
      <c r="ED967" s="54"/>
      <c r="EE967" s="54"/>
      <c r="EF967" s="54"/>
      <c r="EG967" s="54"/>
      <c r="EH967" s="54"/>
      <c r="EI967" s="54"/>
      <c r="EJ967" s="54"/>
      <c r="EK967" s="54"/>
      <c r="EL967" s="54"/>
      <c r="EM967" s="54"/>
      <c r="EN967" s="54"/>
      <c r="EO967" s="54"/>
      <c r="EP967" s="54"/>
      <c r="EQ967" s="54"/>
      <c r="ER967" s="54"/>
      <c r="ES967" s="54"/>
      <c r="ET967" s="54"/>
      <c r="EU967" s="54"/>
      <c r="EV967" s="54"/>
      <c r="EW967" s="54"/>
      <c r="EX967" s="54"/>
      <c r="EY967" s="54"/>
      <c r="EZ967" s="54"/>
      <c r="FA967" s="54"/>
      <c r="FB967" s="54"/>
      <c r="FC967" s="54"/>
      <c r="FD967" s="54"/>
      <c r="FE967" s="54"/>
      <c r="FF967" s="54"/>
      <c r="FG967" s="54"/>
      <c r="FH967" s="54"/>
      <c r="FI967" s="54"/>
      <c r="FJ967" s="54"/>
      <c r="FK967" s="54"/>
      <c r="FL967" s="54"/>
      <c r="FM967" s="54"/>
      <c r="FN967" s="54"/>
      <c r="FO967" s="54"/>
      <c r="FP967" s="54"/>
      <c r="FQ967" s="54"/>
      <c r="FR967" s="54"/>
      <c r="FS967" s="54"/>
      <c r="FT967" s="54"/>
      <c r="FU967" s="54"/>
      <c r="FV967" s="54"/>
      <c r="FW967" s="54"/>
      <c r="FX967" s="54"/>
      <c r="FY967" s="54"/>
      <c r="FZ967" s="54"/>
      <c r="GA967" s="54"/>
      <c r="GB967" s="54"/>
      <c r="GC967" s="54"/>
      <c r="GD967" s="54"/>
      <c r="GE967" s="54"/>
      <c r="GF967" s="54"/>
      <c r="GG967" s="54"/>
      <c r="GH967" s="54"/>
      <c r="GI967" s="54"/>
      <c r="GJ967" s="54"/>
      <c r="GK967" s="54"/>
      <c r="GL967" s="54"/>
      <c r="GM967" s="54"/>
      <c r="GN967" s="54"/>
      <c r="GO967" s="54"/>
      <c r="GP967" s="54"/>
      <c r="GQ967" s="54"/>
      <c r="GR967" s="54"/>
      <c r="GS967" s="54"/>
      <c r="GT967" s="54"/>
      <c r="GU967" s="54"/>
      <c r="GV967" s="54"/>
      <c r="GW967" s="54"/>
      <c r="GX967" s="54"/>
      <c r="GY967" s="54"/>
      <c r="GZ967" s="54"/>
      <c r="HA967" s="54"/>
      <c r="HB967" s="54"/>
      <c r="HC967" s="54"/>
      <c r="HD967" s="54"/>
      <c r="HE967" s="54"/>
      <c r="HF967" s="54"/>
      <c r="HG967" s="54"/>
      <c r="HH967" s="54"/>
      <c r="HI967" s="54"/>
      <c r="HJ967" s="54"/>
      <c r="HK967" s="54"/>
      <c r="HL967" s="54"/>
      <c r="HM967" s="54"/>
      <c r="HN967" s="54"/>
      <c r="HO967" s="54"/>
      <c r="HP967" s="54"/>
      <c r="HQ967" s="54"/>
      <c r="HR967" s="54"/>
      <c r="HS967" s="54"/>
      <c r="HT967" s="54"/>
      <c r="HU967" s="54"/>
      <c r="HV967" s="54"/>
      <c r="HW967" s="54"/>
      <c r="HX967" s="54"/>
      <c r="HY967" s="54"/>
      <c r="HZ967" s="54"/>
      <c r="IA967" s="54"/>
      <c r="IB967" s="54"/>
      <c r="IC967" s="54"/>
      <c r="ID967" s="54"/>
      <c r="IE967" s="54"/>
      <c r="IF967" s="54"/>
      <c r="IG967" s="54"/>
      <c r="IH967" s="54"/>
      <c r="II967" s="54"/>
      <c r="IJ967" s="54"/>
      <c r="IK967" s="54"/>
      <c r="IL967" s="54"/>
      <c r="IM967" s="54"/>
      <c r="IN967" s="54"/>
      <c r="IO967" s="54"/>
      <c r="IP967" s="54"/>
      <c r="IQ967" s="54"/>
      <c r="IR967" s="54"/>
      <c r="IS967" s="54"/>
      <c r="IT967" s="54"/>
      <c r="IU967" s="54"/>
    </row>
    <row r="968" spans="1:255" s="53" customFormat="1">
      <c r="A968" s="74">
        <v>967</v>
      </c>
      <c r="B968" s="55"/>
      <c r="C968" s="56" t="s">
        <v>2924</v>
      </c>
      <c r="D968" s="57"/>
      <c r="E968" s="57"/>
      <c r="F968" s="59"/>
      <c r="G968" s="58"/>
      <c r="H968" s="63" t="s">
        <v>1933</v>
      </c>
      <c r="I968" s="94">
        <v>16942.580000000002</v>
      </c>
      <c r="J968" s="115"/>
      <c r="K968" s="48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4"/>
      <c r="BQ968" s="54"/>
      <c r="BR968" s="54"/>
      <c r="BS968" s="54"/>
      <c r="BT968" s="54"/>
      <c r="BU968" s="54"/>
      <c r="BV968" s="54"/>
      <c r="BW968" s="54"/>
      <c r="BX968" s="54"/>
      <c r="BY968" s="54"/>
      <c r="BZ968" s="54"/>
      <c r="CA968" s="54"/>
      <c r="CB968" s="54"/>
      <c r="CC968" s="54"/>
      <c r="CD968" s="54"/>
      <c r="CE968" s="54"/>
      <c r="CF968" s="54"/>
      <c r="CG968" s="54"/>
      <c r="CH968" s="54"/>
      <c r="CI968" s="54"/>
      <c r="CJ968" s="54"/>
      <c r="CK968" s="54"/>
      <c r="CL968" s="54"/>
      <c r="CM968" s="54"/>
      <c r="CN968" s="54"/>
      <c r="CO968" s="54"/>
      <c r="CP968" s="54"/>
      <c r="CQ968" s="54"/>
      <c r="CR968" s="54"/>
      <c r="CS968" s="54"/>
      <c r="CT968" s="54"/>
      <c r="CU968" s="54"/>
      <c r="CV968" s="54"/>
      <c r="CW968" s="54"/>
      <c r="CX968" s="54"/>
      <c r="CY968" s="54"/>
      <c r="CZ968" s="54"/>
      <c r="DA968" s="54"/>
      <c r="DB968" s="54"/>
      <c r="DC968" s="54"/>
      <c r="DD968" s="54"/>
      <c r="DE968" s="54"/>
      <c r="DF968" s="54"/>
      <c r="DG968" s="54"/>
      <c r="DH968" s="54"/>
      <c r="DI968" s="54"/>
      <c r="DJ968" s="54"/>
      <c r="DK968" s="54"/>
      <c r="DL968" s="54"/>
      <c r="DM968" s="54"/>
      <c r="DN968" s="54"/>
      <c r="DO968" s="54"/>
      <c r="DP968" s="54"/>
      <c r="DQ968" s="54"/>
      <c r="DR968" s="54"/>
      <c r="DS968" s="54"/>
      <c r="DT968" s="54"/>
      <c r="DU968" s="54"/>
      <c r="DV968" s="54"/>
      <c r="DW968" s="54"/>
      <c r="DX968" s="54"/>
      <c r="DY968" s="54"/>
      <c r="DZ968" s="54"/>
      <c r="EA968" s="54"/>
      <c r="EB968" s="54"/>
      <c r="EC968" s="54"/>
      <c r="ED968" s="54"/>
      <c r="EE968" s="54"/>
      <c r="EF968" s="54"/>
      <c r="EG968" s="54"/>
      <c r="EH968" s="54"/>
      <c r="EI968" s="54"/>
      <c r="EJ968" s="54"/>
      <c r="EK968" s="54"/>
      <c r="EL968" s="54"/>
      <c r="EM968" s="54"/>
      <c r="EN968" s="54"/>
      <c r="EO968" s="54"/>
      <c r="EP968" s="54"/>
      <c r="EQ968" s="54"/>
      <c r="ER968" s="54"/>
      <c r="ES968" s="54"/>
      <c r="ET968" s="54"/>
      <c r="EU968" s="54"/>
      <c r="EV968" s="54"/>
      <c r="EW968" s="54"/>
      <c r="EX968" s="54"/>
      <c r="EY968" s="54"/>
      <c r="EZ968" s="54"/>
      <c r="FA968" s="54"/>
      <c r="FB968" s="54"/>
      <c r="FC968" s="54"/>
      <c r="FD968" s="54"/>
      <c r="FE968" s="54"/>
      <c r="FF968" s="54"/>
      <c r="FG968" s="54"/>
      <c r="FH968" s="54"/>
      <c r="FI968" s="54"/>
      <c r="FJ968" s="54"/>
      <c r="FK968" s="54"/>
      <c r="FL968" s="54"/>
      <c r="FM968" s="54"/>
      <c r="FN968" s="54"/>
      <c r="FO968" s="54"/>
      <c r="FP968" s="54"/>
      <c r="FQ968" s="54"/>
      <c r="FR968" s="54"/>
      <c r="FS968" s="54"/>
      <c r="FT968" s="54"/>
      <c r="FU968" s="54"/>
      <c r="FV968" s="54"/>
      <c r="FW968" s="54"/>
      <c r="FX968" s="54"/>
      <c r="FY968" s="54"/>
      <c r="FZ968" s="54"/>
      <c r="GA968" s="54"/>
      <c r="GB968" s="54"/>
      <c r="GC968" s="54"/>
      <c r="GD968" s="54"/>
      <c r="GE968" s="54"/>
      <c r="GF968" s="54"/>
      <c r="GG968" s="54"/>
      <c r="GH968" s="54"/>
      <c r="GI968" s="54"/>
      <c r="GJ968" s="54"/>
      <c r="GK968" s="54"/>
      <c r="GL968" s="54"/>
      <c r="GM968" s="54"/>
      <c r="GN968" s="54"/>
      <c r="GO968" s="54"/>
      <c r="GP968" s="54"/>
      <c r="GQ968" s="54"/>
      <c r="GR968" s="54"/>
      <c r="GS968" s="54"/>
      <c r="GT968" s="54"/>
      <c r="GU968" s="54"/>
      <c r="GV968" s="54"/>
      <c r="GW968" s="54"/>
      <c r="GX968" s="54"/>
      <c r="GY968" s="54"/>
      <c r="GZ968" s="54"/>
      <c r="HA968" s="54"/>
      <c r="HB968" s="54"/>
      <c r="HC968" s="54"/>
      <c r="HD968" s="54"/>
      <c r="HE968" s="54"/>
      <c r="HF968" s="54"/>
      <c r="HG968" s="54"/>
      <c r="HH968" s="54"/>
      <c r="HI968" s="54"/>
      <c r="HJ968" s="54"/>
      <c r="HK968" s="54"/>
      <c r="HL968" s="54"/>
      <c r="HM968" s="54"/>
      <c r="HN968" s="54"/>
      <c r="HO968" s="54"/>
      <c r="HP968" s="54"/>
      <c r="HQ968" s="54"/>
      <c r="HR968" s="54"/>
      <c r="HS968" s="54"/>
      <c r="HT968" s="54"/>
      <c r="HU968" s="54"/>
      <c r="HV968" s="54"/>
      <c r="HW968" s="54"/>
      <c r="HX968" s="54"/>
      <c r="HY968" s="54"/>
      <c r="HZ968" s="54"/>
      <c r="IA968" s="54"/>
      <c r="IB968" s="54"/>
      <c r="IC968" s="54"/>
      <c r="ID968" s="54"/>
      <c r="IE968" s="54"/>
      <c r="IF968" s="54"/>
      <c r="IG968" s="54"/>
      <c r="IH968" s="54"/>
      <c r="II968" s="54"/>
      <c r="IJ968" s="54"/>
      <c r="IK968" s="54"/>
      <c r="IL968" s="54"/>
      <c r="IM968" s="54"/>
      <c r="IN968" s="54"/>
      <c r="IO968" s="54"/>
      <c r="IP968" s="54"/>
      <c r="IQ968" s="54"/>
      <c r="IR968" s="54"/>
      <c r="IS968" s="54"/>
      <c r="IT968" s="54"/>
      <c r="IU968" s="54"/>
    </row>
    <row r="969" spans="1:255" s="53" customFormat="1">
      <c r="A969" s="74">
        <v>968</v>
      </c>
      <c r="B969" s="55" t="s">
        <v>2925</v>
      </c>
      <c r="C969" s="56" t="s">
        <v>2926</v>
      </c>
      <c r="D969" s="67">
        <v>24</v>
      </c>
      <c r="E969" s="55"/>
      <c r="F969" s="78">
        <v>583955.74</v>
      </c>
      <c r="G969" s="69" t="s">
        <v>1229</v>
      </c>
      <c r="H969" s="63"/>
      <c r="I969" s="94"/>
      <c r="J969" s="54"/>
      <c r="K969" s="48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4"/>
      <c r="BQ969" s="54"/>
      <c r="BR969" s="54"/>
      <c r="BS969" s="54"/>
      <c r="BT969" s="54"/>
      <c r="BU969" s="54"/>
      <c r="BV969" s="54"/>
      <c r="BW969" s="54"/>
      <c r="BX969" s="54"/>
      <c r="BY969" s="54"/>
      <c r="BZ969" s="54"/>
      <c r="CA969" s="54"/>
      <c r="CB969" s="54"/>
      <c r="CC969" s="54"/>
      <c r="CD969" s="54"/>
      <c r="CE969" s="54"/>
      <c r="CF969" s="54"/>
      <c r="CG969" s="54"/>
      <c r="CH969" s="54"/>
      <c r="CI969" s="54"/>
      <c r="CJ969" s="54"/>
      <c r="CK969" s="54"/>
      <c r="CL969" s="54"/>
      <c r="CM969" s="54"/>
      <c r="CN969" s="54"/>
      <c r="CO969" s="54"/>
      <c r="CP969" s="54"/>
      <c r="CQ969" s="54"/>
      <c r="CR969" s="54"/>
      <c r="CS969" s="54"/>
      <c r="CT969" s="54"/>
      <c r="CU969" s="54"/>
      <c r="CV969" s="54"/>
      <c r="CW969" s="54"/>
      <c r="CX969" s="54"/>
      <c r="CY969" s="54"/>
      <c r="CZ969" s="54"/>
      <c r="DA969" s="54"/>
      <c r="DB969" s="54"/>
      <c r="DC969" s="54"/>
      <c r="DD969" s="54"/>
      <c r="DE969" s="54"/>
      <c r="DF969" s="54"/>
      <c r="DG969" s="54"/>
      <c r="DH969" s="54"/>
      <c r="DI969" s="54"/>
      <c r="DJ969" s="54"/>
      <c r="DK969" s="54"/>
      <c r="DL969" s="54"/>
      <c r="DM969" s="54"/>
      <c r="DN969" s="54"/>
      <c r="DO969" s="54"/>
      <c r="DP969" s="54"/>
      <c r="DQ969" s="54"/>
      <c r="DR969" s="54"/>
      <c r="DS969" s="54"/>
      <c r="DT969" s="54"/>
      <c r="DU969" s="54"/>
      <c r="DV969" s="54"/>
      <c r="DW969" s="54"/>
      <c r="DX969" s="54"/>
      <c r="DY969" s="54"/>
      <c r="DZ969" s="54"/>
      <c r="EA969" s="54"/>
      <c r="EB969" s="54"/>
      <c r="EC969" s="54"/>
      <c r="ED969" s="54"/>
      <c r="EE969" s="54"/>
      <c r="EF969" s="54"/>
      <c r="EG969" s="54"/>
      <c r="EH969" s="54"/>
      <c r="EI969" s="54"/>
      <c r="EJ969" s="54"/>
      <c r="EK969" s="54"/>
      <c r="EL969" s="54"/>
      <c r="EM969" s="54"/>
      <c r="EN969" s="54"/>
      <c r="EO969" s="54"/>
      <c r="EP969" s="54"/>
      <c r="EQ969" s="54"/>
      <c r="ER969" s="54"/>
      <c r="ES969" s="54"/>
      <c r="ET969" s="54"/>
      <c r="EU969" s="54"/>
      <c r="EV969" s="54"/>
      <c r="EW969" s="54"/>
      <c r="EX969" s="54"/>
      <c r="EY969" s="54"/>
      <c r="EZ969" s="54"/>
      <c r="FA969" s="54"/>
      <c r="FB969" s="54"/>
      <c r="FC969" s="54"/>
      <c r="FD969" s="54"/>
      <c r="FE969" s="54"/>
      <c r="FF969" s="54"/>
      <c r="FG969" s="54"/>
      <c r="FH969" s="54"/>
      <c r="FI969" s="54"/>
      <c r="FJ969" s="54"/>
      <c r="FK969" s="54"/>
      <c r="FL969" s="54"/>
      <c r="FM969" s="54"/>
      <c r="FN969" s="54"/>
      <c r="FO969" s="54"/>
      <c r="FP969" s="54"/>
      <c r="FQ969" s="54"/>
      <c r="FR969" s="54"/>
      <c r="FS969" s="54"/>
      <c r="FT969" s="54"/>
      <c r="FU969" s="54"/>
      <c r="FV969" s="54"/>
      <c r="FW969" s="54"/>
      <c r="FX969" s="54"/>
      <c r="FY969" s="54"/>
      <c r="FZ969" s="54"/>
      <c r="GA969" s="54"/>
      <c r="GB969" s="54"/>
      <c r="GC969" s="54"/>
      <c r="GD969" s="54"/>
      <c r="GE969" s="54"/>
      <c r="GF969" s="54"/>
      <c r="GG969" s="54"/>
      <c r="GH969" s="54"/>
      <c r="GI969" s="54"/>
      <c r="GJ969" s="54"/>
      <c r="GK969" s="54"/>
      <c r="GL969" s="54"/>
      <c r="GM969" s="54"/>
      <c r="GN969" s="54"/>
      <c r="GO969" s="54"/>
      <c r="GP969" s="54"/>
      <c r="GQ969" s="54"/>
      <c r="GR969" s="54"/>
      <c r="GS969" s="54"/>
      <c r="GT969" s="54"/>
      <c r="GU969" s="54"/>
      <c r="GV969" s="54"/>
      <c r="GW969" s="54"/>
      <c r="GX969" s="54"/>
      <c r="GY969" s="54"/>
      <c r="GZ969" s="54"/>
      <c r="HA969" s="54"/>
      <c r="HB969" s="54"/>
      <c r="HC969" s="54"/>
      <c r="HD969" s="54"/>
      <c r="HE969" s="54"/>
      <c r="HF969" s="54"/>
      <c r="HG969" s="54"/>
      <c r="HH969" s="54"/>
      <c r="HI969" s="54"/>
      <c r="HJ969" s="54"/>
      <c r="HK969" s="54"/>
      <c r="HL969" s="54"/>
      <c r="HM969" s="54"/>
      <c r="HN969" s="54"/>
      <c r="HO969" s="54"/>
      <c r="HP969" s="54"/>
      <c r="HQ969" s="54"/>
      <c r="HR969" s="54"/>
      <c r="HS969" s="54"/>
      <c r="HT969" s="54"/>
      <c r="HU969" s="54"/>
      <c r="HV969" s="54"/>
      <c r="HW969" s="54"/>
      <c r="HX969" s="54"/>
      <c r="HY969" s="54"/>
      <c r="HZ969" s="54"/>
      <c r="IA969" s="54"/>
      <c r="IB969" s="54"/>
      <c r="IC969" s="54"/>
      <c r="ID969" s="54"/>
      <c r="IE969" s="54"/>
      <c r="IF969" s="54"/>
      <c r="IG969" s="54"/>
      <c r="IH969" s="54"/>
      <c r="II969" s="54"/>
      <c r="IJ969" s="54"/>
      <c r="IK969" s="54"/>
      <c r="IL969" s="54"/>
      <c r="IM969" s="54"/>
      <c r="IN969" s="54"/>
      <c r="IO969" s="54"/>
      <c r="IP969" s="54"/>
      <c r="IQ969" s="54"/>
      <c r="IR969" s="54"/>
      <c r="IS969" s="54"/>
      <c r="IT969" s="54"/>
      <c r="IU969" s="54"/>
    </row>
    <row r="970" spans="1:255" s="53" customFormat="1">
      <c r="A970" s="74">
        <v>969</v>
      </c>
      <c r="B970" s="55" t="s">
        <v>2927</v>
      </c>
      <c r="C970" s="56" t="s">
        <v>2928</v>
      </c>
      <c r="D970" s="67">
        <v>1</v>
      </c>
      <c r="E970" s="55"/>
      <c r="F970" s="59">
        <v>6202788.0499999998</v>
      </c>
      <c r="G970" s="79" t="s">
        <v>1229</v>
      </c>
      <c r="H970" s="63" t="s">
        <v>1933</v>
      </c>
      <c r="I970" s="94">
        <v>57126.03</v>
      </c>
      <c r="J970" s="115"/>
      <c r="K970" s="48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4"/>
      <c r="BQ970" s="54"/>
      <c r="BR970" s="54"/>
      <c r="BS970" s="54"/>
      <c r="BT970" s="54"/>
      <c r="BU970" s="54"/>
      <c r="BV970" s="54"/>
      <c r="BW970" s="54"/>
      <c r="BX970" s="54"/>
      <c r="BY970" s="54"/>
      <c r="BZ970" s="54"/>
      <c r="CA970" s="54"/>
      <c r="CB970" s="54"/>
      <c r="CC970" s="54"/>
      <c r="CD970" s="54"/>
      <c r="CE970" s="54"/>
      <c r="CF970" s="54"/>
      <c r="CG970" s="54"/>
      <c r="CH970" s="54"/>
      <c r="CI970" s="54"/>
      <c r="CJ970" s="54"/>
      <c r="CK970" s="54"/>
      <c r="CL970" s="54"/>
      <c r="CM970" s="54"/>
      <c r="CN970" s="54"/>
      <c r="CO970" s="54"/>
      <c r="CP970" s="54"/>
      <c r="CQ970" s="54"/>
      <c r="CR970" s="54"/>
      <c r="CS970" s="54"/>
      <c r="CT970" s="54"/>
      <c r="CU970" s="54"/>
      <c r="CV970" s="54"/>
      <c r="CW970" s="54"/>
      <c r="CX970" s="54"/>
      <c r="CY970" s="54"/>
      <c r="CZ970" s="54"/>
      <c r="DA970" s="54"/>
      <c r="DB970" s="54"/>
      <c r="DC970" s="54"/>
      <c r="DD970" s="54"/>
      <c r="DE970" s="54"/>
      <c r="DF970" s="54"/>
      <c r="DG970" s="54"/>
      <c r="DH970" s="54"/>
      <c r="DI970" s="54"/>
      <c r="DJ970" s="54"/>
      <c r="DK970" s="54"/>
      <c r="DL970" s="54"/>
      <c r="DM970" s="54"/>
      <c r="DN970" s="54"/>
      <c r="DO970" s="54"/>
      <c r="DP970" s="54"/>
      <c r="DQ970" s="54"/>
      <c r="DR970" s="54"/>
      <c r="DS970" s="54"/>
      <c r="DT970" s="54"/>
      <c r="DU970" s="54"/>
      <c r="DV970" s="54"/>
      <c r="DW970" s="54"/>
      <c r="DX970" s="54"/>
      <c r="DY970" s="54"/>
      <c r="DZ970" s="54"/>
      <c r="EA970" s="54"/>
      <c r="EB970" s="54"/>
      <c r="EC970" s="54"/>
      <c r="ED970" s="54"/>
      <c r="EE970" s="54"/>
      <c r="EF970" s="54"/>
      <c r="EG970" s="54"/>
      <c r="EH970" s="54"/>
      <c r="EI970" s="54"/>
      <c r="EJ970" s="54"/>
      <c r="EK970" s="54"/>
      <c r="EL970" s="54"/>
      <c r="EM970" s="54"/>
      <c r="EN970" s="54"/>
      <c r="EO970" s="54"/>
      <c r="EP970" s="54"/>
      <c r="EQ970" s="54"/>
      <c r="ER970" s="54"/>
      <c r="ES970" s="54"/>
      <c r="ET970" s="54"/>
      <c r="EU970" s="54"/>
      <c r="EV970" s="54"/>
      <c r="EW970" s="54"/>
      <c r="EX970" s="54"/>
      <c r="EY970" s="54"/>
      <c r="EZ970" s="54"/>
      <c r="FA970" s="54"/>
      <c r="FB970" s="54"/>
      <c r="FC970" s="54"/>
      <c r="FD970" s="54"/>
      <c r="FE970" s="54"/>
      <c r="FF970" s="54"/>
      <c r="FG970" s="54"/>
      <c r="FH970" s="54"/>
      <c r="FI970" s="54"/>
      <c r="FJ970" s="54"/>
      <c r="FK970" s="54"/>
      <c r="FL970" s="54"/>
      <c r="FM970" s="54"/>
      <c r="FN970" s="54"/>
      <c r="FO970" s="54"/>
      <c r="FP970" s="54"/>
      <c r="FQ970" s="54"/>
      <c r="FR970" s="54"/>
      <c r="FS970" s="54"/>
      <c r="FT970" s="54"/>
      <c r="FU970" s="54"/>
      <c r="FV970" s="54"/>
      <c r="FW970" s="54"/>
      <c r="FX970" s="54"/>
      <c r="FY970" s="54"/>
      <c r="FZ970" s="54"/>
      <c r="GA970" s="54"/>
      <c r="GB970" s="54"/>
      <c r="GC970" s="54"/>
      <c r="GD970" s="54"/>
      <c r="GE970" s="54"/>
      <c r="GF970" s="54"/>
      <c r="GG970" s="54"/>
      <c r="GH970" s="54"/>
      <c r="GI970" s="54"/>
      <c r="GJ970" s="54"/>
      <c r="GK970" s="54"/>
      <c r="GL970" s="54"/>
      <c r="GM970" s="54"/>
      <c r="GN970" s="54"/>
      <c r="GO970" s="54"/>
      <c r="GP970" s="54"/>
      <c r="GQ970" s="54"/>
      <c r="GR970" s="54"/>
      <c r="GS970" s="54"/>
      <c r="GT970" s="54"/>
      <c r="GU970" s="54"/>
      <c r="GV970" s="54"/>
      <c r="GW970" s="54"/>
      <c r="GX970" s="54"/>
      <c r="GY970" s="54"/>
      <c r="GZ970" s="54"/>
      <c r="HA970" s="54"/>
      <c r="HB970" s="54"/>
      <c r="HC970" s="54"/>
      <c r="HD970" s="54"/>
      <c r="HE970" s="54"/>
      <c r="HF970" s="54"/>
      <c r="HG970" s="54"/>
      <c r="HH970" s="54"/>
      <c r="HI970" s="54"/>
      <c r="HJ970" s="54"/>
      <c r="HK970" s="54"/>
      <c r="HL970" s="54"/>
      <c r="HM970" s="54"/>
      <c r="HN970" s="54"/>
      <c r="HO970" s="54"/>
      <c r="HP970" s="54"/>
      <c r="HQ970" s="54"/>
      <c r="HR970" s="54"/>
      <c r="HS970" s="54"/>
      <c r="HT970" s="54"/>
      <c r="HU970" s="54"/>
      <c r="HV970" s="54"/>
      <c r="HW970" s="54"/>
      <c r="HX970" s="54"/>
      <c r="HY970" s="54"/>
      <c r="HZ970" s="54"/>
      <c r="IA970" s="54"/>
      <c r="IB970" s="54"/>
      <c r="IC970" s="54"/>
      <c r="ID970" s="54"/>
      <c r="IE970" s="54"/>
      <c r="IF970" s="54"/>
      <c r="IG970" s="54"/>
      <c r="IH970" s="54"/>
      <c r="II970" s="54"/>
      <c r="IJ970" s="54"/>
      <c r="IK970" s="54"/>
      <c r="IL970" s="54"/>
      <c r="IM970" s="54"/>
      <c r="IN970" s="54"/>
      <c r="IO970" s="54"/>
      <c r="IP970" s="54"/>
      <c r="IQ970" s="54"/>
      <c r="IR970" s="54"/>
      <c r="IS970" s="54"/>
      <c r="IT970" s="54"/>
      <c r="IU970" s="54"/>
    </row>
    <row r="971" spans="1:255" s="53" customFormat="1" ht="15">
      <c r="A971" s="74">
        <v>970</v>
      </c>
      <c r="B971" s="55"/>
      <c r="C971" s="56" t="s">
        <v>2929</v>
      </c>
      <c r="D971" s="57"/>
      <c r="E971" s="57"/>
      <c r="F971" s="59"/>
      <c r="G971" s="58"/>
      <c r="H971" s="63" t="s">
        <v>1933</v>
      </c>
      <c r="I971" s="94">
        <v>78512.509999999995</v>
      </c>
      <c r="J971" s="7"/>
      <c r="K971" s="48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4"/>
      <c r="BQ971" s="54"/>
      <c r="BR971" s="54"/>
      <c r="BS971" s="54"/>
      <c r="BT971" s="54"/>
      <c r="BU971" s="54"/>
      <c r="BV971" s="54"/>
      <c r="BW971" s="54"/>
      <c r="BX971" s="54"/>
      <c r="BY971" s="54"/>
      <c r="BZ971" s="54"/>
      <c r="CA971" s="54"/>
      <c r="CB971" s="54"/>
      <c r="CC971" s="54"/>
      <c r="CD971" s="54"/>
      <c r="CE971" s="54"/>
      <c r="CF971" s="54"/>
      <c r="CG971" s="54"/>
      <c r="CH971" s="54"/>
      <c r="CI971" s="54"/>
      <c r="CJ971" s="54"/>
      <c r="CK971" s="54"/>
      <c r="CL971" s="54"/>
      <c r="CM971" s="54"/>
      <c r="CN971" s="54"/>
      <c r="CO971" s="54"/>
      <c r="CP971" s="54"/>
      <c r="CQ971" s="54"/>
      <c r="CR971" s="54"/>
      <c r="CS971" s="54"/>
      <c r="CT971" s="54"/>
      <c r="CU971" s="54"/>
      <c r="CV971" s="54"/>
      <c r="CW971" s="54"/>
      <c r="CX971" s="54"/>
      <c r="CY971" s="54"/>
      <c r="CZ971" s="54"/>
      <c r="DA971" s="54"/>
      <c r="DB971" s="54"/>
      <c r="DC971" s="54"/>
      <c r="DD971" s="54"/>
      <c r="DE971" s="54"/>
      <c r="DF971" s="54"/>
      <c r="DG971" s="54"/>
      <c r="DH971" s="54"/>
      <c r="DI971" s="54"/>
      <c r="DJ971" s="54"/>
      <c r="DK971" s="54"/>
      <c r="DL971" s="54"/>
      <c r="DM971" s="54"/>
      <c r="DN971" s="54"/>
      <c r="DO971" s="54"/>
      <c r="DP971" s="54"/>
      <c r="DQ971" s="54"/>
      <c r="DR971" s="54"/>
      <c r="DS971" s="54"/>
      <c r="DT971" s="54"/>
      <c r="DU971" s="54"/>
      <c r="DV971" s="54"/>
      <c r="DW971" s="54"/>
      <c r="DX971" s="54"/>
      <c r="DY971" s="54"/>
      <c r="DZ971" s="54"/>
      <c r="EA971" s="54"/>
      <c r="EB971" s="54"/>
      <c r="EC971" s="54"/>
      <c r="ED971" s="54"/>
      <c r="EE971" s="54"/>
      <c r="EF971" s="54"/>
      <c r="EG971" s="54"/>
      <c r="EH971" s="54"/>
      <c r="EI971" s="54"/>
      <c r="EJ971" s="54"/>
      <c r="EK971" s="54"/>
      <c r="EL971" s="54"/>
      <c r="EM971" s="54"/>
      <c r="EN971" s="54"/>
      <c r="EO971" s="54"/>
      <c r="EP971" s="54"/>
      <c r="EQ971" s="54"/>
      <c r="ER971" s="54"/>
      <c r="ES971" s="54"/>
      <c r="ET971" s="54"/>
      <c r="EU971" s="54"/>
      <c r="EV971" s="54"/>
      <c r="EW971" s="54"/>
      <c r="EX971" s="54"/>
      <c r="EY971" s="54"/>
      <c r="EZ971" s="54"/>
      <c r="FA971" s="54"/>
      <c r="FB971" s="54"/>
      <c r="FC971" s="54"/>
      <c r="FD971" s="54"/>
      <c r="FE971" s="54"/>
      <c r="FF971" s="54"/>
      <c r="FG971" s="54"/>
      <c r="FH971" s="54"/>
      <c r="FI971" s="54"/>
      <c r="FJ971" s="54"/>
      <c r="FK971" s="54"/>
      <c r="FL971" s="54"/>
      <c r="FM971" s="54"/>
      <c r="FN971" s="54"/>
      <c r="FO971" s="54"/>
      <c r="FP971" s="54"/>
      <c r="FQ971" s="54"/>
      <c r="FR971" s="54"/>
      <c r="FS971" s="54"/>
      <c r="FT971" s="54"/>
      <c r="FU971" s="54"/>
      <c r="FV971" s="54"/>
      <c r="FW971" s="54"/>
      <c r="FX971" s="54"/>
      <c r="FY971" s="54"/>
      <c r="FZ971" s="54"/>
      <c r="GA971" s="54"/>
      <c r="GB971" s="54"/>
      <c r="GC971" s="54"/>
      <c r="GD971" s="54"/>
      <c r="GE971" s="54"/>
      <c r="GF971" s="54"/>
      <c r="GG971" s="54"/>
      <c r="GH971" s="54"/>
      <c r="GI971" s="54"/>
      <c r="GJ971" s="54"/>
      <c r="GK971" s="54"/>
      <c r="GL971" s="54"/>
      <c r="GM971" s="54"/>
      <c r="GN971" s="54"/>
      <c r="GO971" s="54"/>
      <c r="GP971" s="54"/>
      <c r="GQ971" s="54"/>
      <c r="GR971" s="54"/>
      <c r="GS971" s="54"/>
      <c r="GT971" s="54"/>
      <c r="GU971" s="54"/>
      <c r="GV971" s="54"/>
      <c r="GW971" s="54"/>
      <c r="GX971" s="54"/>
      <c r="GY971" s="54"/>
      <c r="GZ971" s="54"/>
      <c r="HA971" s="54"/>
      <c r="HB971" s="54"/>
      <c r="HC971" s="54"/>
      <c r="HD971" s="54"/>
      <c r="HE971" s="54"/>
      <c r="HF971" s="54"/>
      <c r="HG971" s="54"/>
      <c r="HH971" s="54"/>
      <c r="HI971" s="54"/>
      <c r="HJ971" s="54"/>
      <c r="HK971" s="54"/>
      <c r="HL971" s="54"/>
      <c r="HM971" s="54"/>
      <c r="HN971" s="54"/>
      <c r="HO971" s="54"/>
      <c r="HP971" s="54"/>
      <c r="HQ971" s="54"/>
      <c r="HR971" s="54"/>
      <c r="HS971" s="54"/>
      <c r="HT971" s="54"/>
      <c r="HU971" s="54"/>
      <c r="HV971" s="54"/>
      <c r="HW971" s="54"/>
      <c r="HX971" s="54"/>
      <c r="HY971" s="54"/>
      <c r="HZ971" s="54"/>
      <c r="IA971" s="54"/>
      <c r="IB971" s="54"/>
      <c r="IC971" s="54"/>
      <c r="ID971" s="54"/>
      <c r="IE971" s="54"/>
      <c r="IF971" s="54"/>
      <c r="IG971" s="54"/>
      <c r="IH971" s="54"/>
      <c r="II971" s="54"/>
      <c r="IJ971" s="54"/>
      <c r="IK971" s="54"/>
      <c r="IL971" s="54"/>
      <c r="IM971" s="54"/>
      <c r="IN971" s="54"/>
      <c r="IO971" s="54"/>
      <c r="IP971" s="54"/>
      <c r="IQ971" s="54"/>
      <c r="IR971" s="54"/>
      <c r="IS971" s="54"/>
      <c r="IT971" s="54"/>
      <c r="IU971" s="54"/>
    </row>
    <row r="972" spans="1:255" s="53" customFormat="1">
      <c r="A972" s="74">
        <v>971</v>
      </c>
      <c r="B972" s="55" t="s">
        <v>2932</v>
      </c>
      <c r="C972" s="56" t="s">
        <v>2931</v>
      </c>
      <c r="D972" s="67">
        <v>42</v>
      </c>
      <c r="E972" s="55" t="s">
        <v>619</v>
      </c>
      <c r="F972" s="59">
        <v>2268269.7400000002</v>
      </c>
      <c r="G972" s="69" t="s">
        <v>1229</v>
      </c>
      <c r="H972" s="63"/>
      <c r="I972" s="94"/>
      <c r="J972" s="54"/>
      <c r="K972" s="48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4"/>
      <c r="BQ972" s="54"/>
      <c r="BR972" s="54"/>
      <c r="BS972" s="54"/>
      <c r="BT972" s="54"/>
      <c r="BU972" s="54"/>
      <c r="BV972" s="54"/>
      <c r="BW972" s="54"/>
      <c r="BX972" s="54"/>
      <c r="BY972" s="54"/>
      <c r="BZ972" s="54"/>
      <c r="CA972" s="54"/>
      <c r="CB972" s="54"/>
      <c r="CC972" s="54"/>
      <c r="CD972" s="54"/>
      <c r="CE972" s="54"/>
      <c r="CF972" s="54"/>
      <c r="CG972" s="54"/>
      <c r="CH972" s="54"/>
      <c r="CI972" s="54"/>
      <c r="CJ972" s="54"/>
      <c r="CK972" s="54"/>
      <c r="CL972" s="54"/>
      <c r="CM972" s="54"/>
      <c r="CN972" s="54"/>
      <c r="CO972" s="54"/>
      <c r="CP972" s="54"/>
      <c r="CQ972" s="54"/>
      <c r="CR972" s="54"/>
      <c r="CS972" s="54"/>
      <c r="CT972" s="54"/>
      <c r="CU972" s="54"/>
      <c r="CV972" s="54"/>
      <c r="CW972" s="54"/>
      <c r="CX972" s="54"/>
      <c r="CY972" s="54"/>
      <c r="CZ972" s="54"/>
      <c r="DA972" s="54"/>
      <c r="DB972" s="54"/>
      <c r="DC972" s="54"/>
      <c r="DD972" s="54"/>
      <c r="DE972" s="54"/>
      <c r="DF972" s="54"/>
      <c r="DG972" s="54"/>
      <c r="DH972" s="54"/>
      <c r="DI972" s="54"/>
      <c r="DJ972" s="54"/>
      <c r="DK972" s="54"/>
      <c r="DL972" s="54"/>
      <c r="DM972" s="54"/>
      <c r="DN972" s="54"/>
      <c r="DO972" s="54"/>
      <c r="DP972" s="54"/>
      <c r="DQ972" s="54"/>
      <c r="DR972" s="54"/>
      <c r="DS972" s="54"/>
      <c r="DT972" s="54"/>
      <c r="DU972" s="54"/>
      <c r="DV972" s="54"/>
      <c r="DW972" s="54"/>
      <c r="DX972" s="54"/>
      <c r="DY972" s="54"/>
      <c r="DZ972" s="54"/>
      <c r="EA972" s="54"/>
      <c r="EB972" s="54"/>
      <c r="EC972" s="54"/>
      <c r="ED972" s="54"/>
      <c r="EE972" s="54"/>
      <c r="EF972" s="54"/>
      <c r="EG972" s="54"/>
      <c r="EH972" s="54"/>
      <c r="EI972" s="54"/>
      <c r="EJ972" s="54"/>
      <c r="EK972" s="54"/>
      <c r="EL972" s="54"/>
      <c r="EM972" s="54"/>
      <c r="EN972" s="54"/>
      <c r="EO972" s="54"/>
      <c r="EP972" s="54"/>
      <c r="EQ972" s="54"/>
      <c r="ER972" s="54"/>
      <c r="ES972" s="54"/>
      <c r="ET972" s="54"/>
      <c r="EU972" s="54"/>
      <c r="EV972" s="54"/>
      <c r="EW972" s="54"/>
      <c r="EX972" s="54"/>
      <c r="EY972" s="54"/>
      <c r="EZ972" s="54"/>
      <c r="FA972" s="54"/>
      <c r="FB972" s="54"/>
      <c r="FC972" s="54"/>
      <c r="FD972" s="54"/>
      <c r="FE972" s="54"/>
      <c r="FF972" s="54"/>
      <c r="FG972" s="54"/>
      <c r="FH972" s="54"/>
      <c r="FI972" s="54"/>
      <c r="FJ972" s="54"/>
      <c r="FK972" s="54"/>
      <c r="FL972" s="54"/>
      <c r="FM972" s="54"/>
      <c r="FN972" s="54"/>
      <c r="FO972" s="54"/>
      <c r="FP972" s="54"/>
      <c r="FQ972" s="54"/>
      <c r="FR972" s="54"/>
      <c r="FS972" s="54"/>
      <c r="FT972" s="54"/>
      <c r="FU972" s="54"/>
      <c r="FV972" s="54"/>
      <c r="FW972" s="54"/>
      <c r="FX972" s="54"/>
      <c r="FY972" s="54"/>
      <c r="FZ972" s="54"/>
      <c r="GA972" s="54"/>
      <c r="GB972" s="54"/>
      <c r="GC972" s="54"/>
      <c r="GD972" s="54"/>
      <c r="GE972" s="54"/>
      <c r="GF972" s="54"/>
      <c r="GG972" s="54"/>
      <c r="GH972" s="54"/>
      <c r="GI972" s="54"/>
      <c r="GJ972" s="54"/>
      <c r="GK972" s="54"/>
      <c r="GL972" s="54"/>
      <c r="GM972" s="54"/>
      <c r="GN972" s="54"/>
      <c r="GO972" s="54"/>
      <c r="GP972" s="54"/>
      <c r="GQ972" s="54"/>
      <c r="GR972" s="54"/>
      <c r="GS972" s="54"/>
      <c r="GT972" s="54"/>
      <c r="GU972" s="54"/>
      <c r="GV972" s="54"/>
      <c r="GW972" s="54"/>
      <c r="GX972" s="54"/>
      <c r="GY972" s="54"/>
      <c r="GZ972" s="54"/>
      <c r="HA972" s="54"/>
      <c r="HB972" s="54"/>
      <c r="HC972" s="54"/>
      <c r="HD972" s="54"/>
      <c r="HE972" s="54"/>
      <c r="HF972" s="54"/>
      <c r="HG972" s="54"/>
      <c r="HH972" s="54"/>
      <c r="HI972" s="54"/>
      <c r="HJ972" s="54"/>
      <c r="HK972" s="54"/>
      <c r="HL972" s="54"/>
      <c r="HM972" s="54"/>
      <c r="HN972" s="54"/>
      <c r="HO972" s="54"/>
      <c r="HP972" s="54"/>
      <c r="HQ972" s="54"/>
      <c r="HR972" s="54"/>
      <c r="HS972" s="54"/>
      <c r="HT972" s="54"/>
      <c r="HU972" s="54"/>
      <c r="HV972" s="54"/>
      <c r="HW972" s="54"/>
      <c r="HX972" s="54"/>
      <c r="HY972" s="54"/>
      <c r="HZ972" s="54"/>
      <c r="IA972" s="54"/>
      <c r="IB972" s="54"/>
      <c r="IC972" s="54"/>
      <c r="ID972" s="54"/>
      <c r="IE972" s="54"/>
      <c r="IF972" s="54"/>
      <c r="IG972" s="54"/>
      <c r="IH972" s="54"/>
      <c r="II972" s="54"/>
      <c r="IJ972" s="54"/>
      <c r="IK972" s="54"/>
      <c r="IL972" s="54"/>
      <c r="IM972" s="54"/>
      <c r="IN972" s="54"/>
      <c r="IO972" s="54"/>
      <c r="IP972" s="54"/>
      <c r="IQ972" s="54"/>
      <c r="IR972" s="54"/>
      <c r="IS972" s="54"/>
      <c r="IT972" s="54"/>
      <c r="IU972" s="54"/>
    </row>
    <row r="973" spans="1:255" s="53" customFormat="1">
      <c r="A973" s="74">
        <v>972</v>
      </c>
      <c r="B973" s="55" t="s">
        <v>2930</v>
      </c>
      <c r="C973" s="56" t="s">
        <v>2931</v>
      </c>
      <c r="D973" s="67">
        <v>98</v>
      </c>
      <c r="E973" s="55"/>
      <c r="F973" s="78">
        <v>6445230.0899999999</v>
      </c>
      <c r="G973" s="69" t="s">
        <v>1229</v>
      </c>
      <c r="H973" s="63"/>
      <c r="I973" s="94"/>
      <c r="J973" s="54"/>
      <c r="K973" s="48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4"/>
      <c r="BQ973" s="54"/>
      <c r="BR973" s="54"/>
      <c r="BS973" s="54"/>
      <c r="BT973" s="54"/>
      <c r="BU973" s="54"/>
      <c r="BV973" s="54"/>
      <c r="BW973" s="54"/>
      <c r="BX973" s="54"/>
      <c r="BY973" s="54"/>
      <c r="BZ973" s="54"/>
      <c r="CA973" s="54"/>
      <c r="CB973" s="54"/>
      <c r="CC973" s="54"/>
      <c r="CD973" s="54"/>
      <c r="CE973" s="54"/>
      <c r="CF973" s="54"/>
      <c r="CG973" s="54"/>
      <c r="CH973" s="54"/>
      <c r="CI973" s="54"/>
      <c r="CJ973" s="54"/>
      <c r="CK973" s="54"/>
      <c r="CL973" s="54"/>
      <c r="CM973" s="54"/>
      <c r="CN973" s="54"/>
      <c r="CO973" s="54"/>
      <c r="CP973" s="54"/>
      <c r="CQ973" s="54"/>
      <c r="CR973" s="54"/>
      <c r="CS973" s="54"/>
      <c r="CT973" s="54"/>
      <c r="CU973" s="54"/>
      <c r="CV973" s="54"/>
      <c r="CW973" s="54"/>
      <c r="CX973" s="54"/>
      <c r="CY973" s="54"/>
      <c r="CZ973" s="54"/>
      <c r="DA973" s="54"/>
      <c r="DB973" s="54"/>
      <c r="DC973" s="54"/>
      <c r="DD973" s="54"/>
      <c r="DE973" s="54"/>
      <c r="DF973" s="54"/>
      <c r="DG973" s="54"/>
      <c r="DH973" s="54"/>
      <c r="DI973" s="54"/>
      <c r="DJ973" s="54"/>
      <c r="DK973" s="54"/>
      <c r="DL973" s="54"/>
      <c r="DM973" s="54"/>
      <c r="DN973" s="54"/>
      <c r="DO973" s="54"/>
      <c r="DP973" s="54"/>
      <c r="DQ973" s="54"/>
      <c r="DR973" s="54"/>
      <c r="DS973" s="54"/>
      <c r="DT973" s="54"/>
      <c r="DU973" s="54"/>
      <c r="DV973" s="54"/>
      <c r="DW973" s="54"/>
      <c r="DX973" s="54"/>
      <c r="DY973" s="54"/>
      <c r="DZ973" s="54"/>
      <c r="EA973" s="54"/>
      <c r="EB973" s="54"/>
      <c r="EC973" s="54"/>
      <c r="ED973" s="54"/>
      <c r="EE973" s="54"/>
      <c r="EF973" s="54"/>
      <c r="EG973" s="54"/>
      <c r="EH973" s="54"/>
      <c r="EI973" s="54"/>
      <c r="EJ973" s="54"/>
      <c r="EK973" s="54"/>
      <c r="EL973" s="54"/>
      <c r="EM973" s="54"/>
      <c r="EN973" s="54"/>
      <c r="EO973" s="54"/>
      <c r="EP973" s="54"/>
      <c r="EQ973" s="54"/>
      <c r="ER973" s="54"/>
      <c r="ES973" s="54"/>
      <c r="ET973" s="54"/>
      <c r="EU973" s="54"/>
      <c r="EV973" s="54"/>
      <c r="EW973" s="54"/>
      <c r="EX973" s="54"/>
      <c r="EY973" s="54"/>
      <c r="EZ973" s="54"/>
      <c r="FA973" s="54"/>
      <c r="FB973" s="54"/>
      <c r="FC973" s="54"/>
      <c r="FD973" s="54"/>
      <c r="FE973" s="54"/>
      <c r="FF973" s="54"/>
      <c r="FG973" s="54"/>
      <c r="FH973" s="54"/>
      <c r="FI973" s="54"/>
      <c r="FJ973" s="54"/>
      <c r="FK973" s="54"/>
      <c r="FL973" s="54"/>
      <c r="FM973" s="54"/>
      <c r="FN973" s="54"/>
      <c r="FO973" s="54"/>
      <c r="FP973" s="54"/>
      <c r="FQ973" s="54"/>
      <c r="FR973" s="54"/>
      <c r="FS973" s="54"/>
      <c r="FT973" s="54"/>
      <c r="FU973" s="54"/>
      <c r="FV973" s="54"/>
      <c r="FW973" s="54"/>
      <c r="FX973" s="54"/>
      <c r="FY973" s="54"/>
      <c r="FZ973" s="54"/>
      <c r="GA973" s="54"/>
      <c r="GB973" s="54"/>
      <c r="GC973" s="54"/>
      <c r="GD973" s="54"/>
      <c r="GE973" s="54"/>
      <c r="GF973" s="54"/>
      <c r="GG973" s="54"/>
      <c r="GH973" s="54"/>
      <c r="GI973" s="54"/>
      <c r="GJ973" s="54"/>
      <c r="GK973" s="54"/>
      <c r="GL973" s="54"/>
      <c r="GM973" s="54"/>
      <c r="GN973" s="54"/>
      <c r="GO973" s="54"/>
      <c r="GP973" s="54"/>
      <c r="GQ973" s="54"/>
      <c r="GR973" s="54"/>
      <c r="GS973" s="54"/>
      <c r="GT973" s="54"/>
      <c r="GU973" s="54"/>
      <c r="GV973" s="54"/>
      <c r="GW973" s="54"/>
      <c r="GX973" s="54"/>
      <c r="GY973" s="54"/>
      <c r="GZ973" s="54"/>
      <c r="HA973" s="54"/>
      <c r="HB973" s="54"/>
      <c r="HC973" s="54"/>
      <c r="HD973" s="54"/>
      <c r="HE973" s="54"/>
      <c r="HF973" s="54"/>
      <c r="HG973" s="54"/>
      <c r="HH973" s="54"/>
      <c r="HI973" s="54"/>
      <c r="HJ973" s="54"/>
      <c r="HK973" s="54"/>
      <c r="HL973" s="54"/>
      <c r="HM973" s="54"/>
      <c r="HN973" s="54"/>
      <c r="HO973" s="54"/>
      <c r="HP973" s="54"/>
      <c r="HQ973" s="54"/>
      <c r="HR973" s="54"/>
      <c r="HS973" s="54"/>
      <c r="HT973" s="54"/>
      <c r="HU973" s="54"/>
      <c r="HV973" s="54"/>
      <c r="HW973" s="54"/>
      <c r="HX973" s="54"/>
      <c r="HY973" s="54"/>
      <c r="HZ973" s="54"/>
      <c r="IA973" s="54"/>
      <c r="IB973" s="54"/>
      <c r="IC973" s="54"/>
      <c r="ID973" s="54"/>
      <c r="IE973" s="54"/>
      <c r="IF973" s="54"/>
      <c r="IG973" s="54"/>
      <c r="IH973" s="54"/>
      <c r="II973" s="54"/>
      <c r="IJ973" s="54"/>
      <c r="IK973" s="54"/>
      <c r="IL973" s="54"/>
      <c r="IM973" s="54"/>
      <c r="IN973" s="54"/>
      <c r="IO973" s="54"/>
      <c r="IP973" s="54"/>
      <c r="IQ973" s="54"/>
      <c r="IR973" s="54"/>
      <c r="IS973" s="54"/>
      <c r="IT973" s="54"/>
      <c r="IU973" s="54"/>
    </row>
    <row r="974" spans="1:255" s="53" customFormat="1">
      <c r="A974" s="74">
        <v>973</v>
      </c>
      <c r="B974" s="55" t="s">
        <v>2470</v>
      </c>
      <c r="C974" s="56" t="s">
        <v>2931</v>
      </c>
      <c r="D974" s="67">
        <v>36</v>
      </c>
      <c r="E974" s="55">
        <v>38</v>
      </c>
      <c r="F974" s="59">
        <v>28462677.289999999</v>
      </c>
      <c r="G974" s="69" t="s">
        <v>1229</v>
      </c>
      <c r="H974" s="63">
        <v>0</v>
      </c>
      <c r="I974" s="94"/>
      <c r="J974" s="54"/>
      <c r="K974" s="48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4"/>
      <c r="BQ974" s="54"/>
      <c r="BR974" s="54"/>
      <c r="BS974" s="54"/>
      <c r="BT974" s="54"/>
      <c r="BU974" s="54"/>
      <c r="BV974" s="54"/>
      <c r="BW974" s="54"/>
      <c r="BX974" s="54"/>
      <c r="BY974" s="54"/>
      <c r="BZ974" s="54"/>
      <c r="CA974" s="54"/>
      <c r="CB974" s="54"/>
      <c r="CC974" s="54"/>
      <c r="CD974" s="54"/>
      <c r="CE974" s="54"/>
      <c r="CF974" s="54"/>
      <c r="CG974" s="54"/>
      <c r="CH974" s="54"/>
      <c r="CI974" s="54"/>
      <c r="CJ974" s="54"/>
      <c r="CK974" s="54"/>
      <c r="CL974" s="54"/>
      <c r="CM974" s="54"/>
      <c r="CN974" s="54"/>
      <c r="CO974" s="54"/>
      <c r="CP974" s="54"/>
      <c r="CQ974" s="54"/>
      <c r="CR974" s="54"/>
      <c r="CS974" s="54"/>
      <c r="CT974" s="54"/>
      <c r="CU974" s="54"/>
      <c r="CV974" s="54"/>
      <c r="CW974" s="54"/>
      <c r="CX974" s="54"/>
      <c r="CY974" s="54"/>
      <c r="CZ974" s="54"/>
      <c r="DA974" s="54"/>
      <c r="DB974" s="54"/>
      <c r="DC974" s="54"/>
      <c r="DD974" s="54"/>
      <c r="DE974" s="54"/>
      <c r="DF974" s="54"/>
      <c r="DG974" s="54"/>
      <c r="DH974" s="54"/>
      <c r="DI974" s="54"/>
      <c r="DJ974" s="54"/>
      <c r="DK974" s="54"/>
      <c r="DL974" s="54"/>
      <c r="DM974" s="54"/>
      <c r="DN974" s="54"/>
      <c r="DO974" s="54"/>
      <c r="DP974" s="54"/>
      <c r="DQ974" s="54"/>
      <c r="DR974" s="54"/>
      <c r="DS974" s="54"/>
      <c r="DT974" s="54"/>
      <c r="DU974" s="54"/>
      <c r="DV974" s="54"/>
      <c r="DW974" s="54"/>
      <c r="DX974" s="54"/>
      <c r="DY974" s="54"/>
      <c r="DZ974" s="54"/>
      <c r="EA974" s="54"/>
      <c r="EB974" s="54"/>
      <c r="EC974" s="54"/>
      <c r="ED974" s="54"/>
      <c r="EE974" s="54"/>
      <c r="EF974" s="54"/>
      <c r="EG974" s="54"/>
      <c r="EH974" s="54"/>
      <c r="EI974" s="54"/>
      <c r="EJ974" s="54"/>
      <c r="EK974" s="54"/>
      <c r="EL974" s="54"/>
      <c r="EM974" s="54"/>
      <c r="EN974" s="54"/>
      <c r="EO974" s="54"/>
      <c r="EP974" s="54"/>
      <c r="EQ974" s="54"/>
      <c r="ER974" s="54"/>
      <c r="ES974" s="54"/>
      <c r="ET974" s="54"/>
      <c r="EU974" s="54"/>
      <c r="EV974" s="54"/>
      <c r="EW974" s="54"/>
      <c r="EX974" s="54"/>
      <c r="EY974" s="54"/>
      <c r="EZ974" s="54"/>
      <c r="FA974" s="54"/>
      <c r="FB974" s="54"/>
      <c r="FC974" s="54"/>
      <c r="FD974" s="54"/>
      <c r="FE974" s="54"/>
      <c r="FF974" s="54"/>
      <c r="FG974" s="54"/>
      <c r="FH974" s="54"/>
      <c r="FI974" s="54"/>
      <c r="FJ974" s="54"/>
      <c r="FK974" s="54"/>
      <c r="FL974" s="54"/>
      <c r="FM974" s="54"/>
      <c r="FN974" s="54"/>
      <c r="FO974" s="54"/>
      <c r="FP974" s="54"/>
      <c r="FQ974" s="54"/>
      <c r="FR974" s="54"/>
      <c r="FS974" s="54"/>
      <c r="FT974" s="54"/>
      <c r="FU974" s="54"/>
      <c r="FV974" s="54"/>
      <c r="FW974" s="54"/>
      <c r="FX974" s="54"/>
      <c r="FY974" s="54"/>
      <c r="FZ974" s="54"/>
      <c r="GA974" s="54"/>
      <c r="GB974" s="54"/>
      <c r="GC974" s="54"/>
      <c r="GD974" s="54"/>
      <c r="GE974" s="54"/>
      <c r="GF974" s="54"/>
      <c r="GG974" s="54"/>
      <c r="GH974" s="54"/>
      <c r="GI974" s="54"/>
      <c r="GJ974" s="54"/>
      <c r="GK974" s="54"/>
      <c r="GL974" s="54"/>
      <c r="GM974" s="54"/>
      <c r="GN974" s="54"/>
      <c r="GO974" s="54"/>
      <c r="GP974" s="54"/>
      <c r="GQ974" s="54"/>
      <c r="GR974" s="54"/>
      <c r="GS974" s="54"/>
      <c r="GT974" s="54"/>
      <c r="GU974" s="54"/>
      <c r="GV974" s="54"/>
      <c r="GW974" s="54"/>
      <c r="GX974" s="54"/>
      <c r="GY974" s="54"/>
      <c r="GZ974" s="54"/>
      <c r="HA974" s="54"/>
      <c r="HB974" s="54"/>
      <c r="HC974" s="54"/>
      <c r="HD974" s="54"/>
      <c r="HE974" s="54"/>
      <c r="HF974" s="54"/>
      <c r="HG974" s="54"/>
      <c r="HH974" s="54"/>
      <c r="HI974" s="54"/>
      <c r="HJ974" s="54"/>
      <c r="HK974" s="54"/>
      <c r="HL974" s="54"/>
      <c r="HM974" s="54"/>
      <c r="HN974" s="54"/>
      <c r="HO974" s="54"/>
      <c r="HP974" s="54"/>
      <c r="HQ974" s="54"/>
      <c r="HR974" s="54"/>
      <c r="HS974" s="54"/>
      <c r="HT974" s="54"/>
      <c r="HU974" s="54"/>
      <c r="HV974" s="54"/>
      <c r="HW974" s="54"/>
      <c r="HX974" s="54"/>
      <c r="HY974" s="54"/>
      <c r="HZ974" s="54"/>
      <c r="IA974" s="54"/>
      <c r="IB974" s="54"/>
      <c r="IC974" s="54"/>
      <c r="ID974" s="54"/>
      <c r="IE974" s="54"/>
      <c r="IF974" s="54"/>
      <c r="IG974" s="54"/>
      <c r="IH974" s="54"/>
      <c r="II974" s="54"/>
      <c r="IJ974" s="54"/>
      <c r="IK974" s="54"/>
      <c r="IL974" s="54"/>
      <c r="IM974" s="54"/>
      <c r="IN974" s="54"/>
      <c r="IO974" s="54"/>
      <c r="IP974" s="54"/>
      <c r="IQ974" s="54"/>
      <c r="IR974" s="54"/>
      <c r="IS974" s="54"/>
      <c r="IT974" s="54"/>
      <c r="IU974" s="54"/>
    </row>
    <row r="975" spans="1:255" s="53" customFormat="1">
      <c r="A975" s="74">
        <v>974</v>
      </c>
      <c r="B975" s="55" t="s">
        <v>2933</v>
      </c>
      <c r="C975" s="56" t="s">
        <v>2934</v>
      </c>
      <c r="D975" s="67">
        <v>5</v>
      </c>
      <c r="E975" s="55" t="s">
        <v>2935</v>
      </c>
      <c r="F975" s="78">
        <v>1096226.27</v>
      </c>
      <c r="G975" s="69" t="s">
        <v>1229</v>
      </c>
      <c r="H975" s="63"/>
      <c r="I975" s="94"/>
      <c r="J975" s="54"/>
      <c r="K975" s="48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4"/>
      <c r="BQ975" s="54"/>
      <c r="BR975" s="54"/>
      <c r="BS975" s="54"/>
      <c r="BT975" s="54"/>
      <c r="BU975" s="54"/>
      <c r="BV975" s="54"/>
      <c r="BW975" s="54"/>
      <c r="BX975" s="54"/>
      <c r="BY975" s="54"/>
      <c r="BZ975" s="54"/>
      <c r="CA975" s="54"/>
      <c r="CB975" s="54"/>
      <c r="CC975" s="54"/>
      <c r="CD975" s="54"/>
      <c r="CE975" s="54"/>
      <c r="CF975" s="54"/>
      <c r="CG975" s="54"/>
      <c r="CH975" s="54"/>
      <c r="CI975" s="54"/>
      <c r="CJ975" s="54"/>
      <c r="CK975" s="54"/>
      <c r="CL975" s="54"/>
      <c r="CM975" s="54"/>
      <c r="CN975" s="54"/>
      <c r="CO975" s="54"/>
      <c r="CP975" s="54"/>
      <c r="CQ975" s="54"/>
      <c r="CR975" s="54"/>
      <c r="CS975" s="54"/>
      <c r="CT975" s="54"/>
      <c r="CU975" s="54"/>
      <c r="CV975" s="54"/>
      <c r="CW975" s="54"/>
      <c r="CX975" s="54"/>
      <c r="CY975" s="54"/>
      <c r="CZ975" s="54"/>
      <c r="DA975" s="54"/>
      <c r="DB975" s="54"/>
      <c r="DC975" s="54"/>
      <c r="DD975" s="54"/>
      <c r="DE975" s="54"/>
      <c r="DF975" s="54"/>
      <c r="DG975" s="54"/>
      <c r="DH975" s="54"/>
      <c r="DI975" s="54"/>
      <c r="DJ975" s="54"/>
      <c r="DK975" s="54"/>
      <c r="DL975" s="54"/>
      <c r="DM975" s="54"/>
      <c r="DN975" s="54"/>
      <c r="DO975" s="54"/>
      <c r="DP975" s="54"/>
      <c r="DQ975" s="54"/>
      <c r="DR975" s="54"/>
      <c r="DS975" s="54"/>
      <c r="DT975" s="54"/>
      <c r="DU975" s="54"/>
      <c r="DV975" s="54"/>
      <c r="DW975" s="54"/>
      <c r="DX975" s="54"/>
      <c r="DY975" s="54"/>
      <c r="DZ975" s="54"/>
      <c r="EA975" s="54"/>
      <c r="EB975" s="54"/>
      <c r="EC975" s="54"/>
      <c r="ED975" s="54"/>
      <c r="EE975" s="54"/>
      <c r="EF975" s="54"/>
      <c r="EG975" s="54"/>
      <c r="EH975" s="54"/>
      <c r="EI975" s="54"/>
      <c r="EJ975" s="54"/>
      <c r="EK975" s="54"/>
      <c r="EL975" s="54"/>
      <c r="EM975" s="54"/>
      <c r="EN975" s="54"/>
      <c r="EO975" s="54"/>
      <c r="EP975" s="54"/>
      <c r="EQ975" s="54"/>
      <c r="ER975" s="54"/>
      <c r="ES975" s="54"/>
      <c r="ET975" s="54"/>
      <c r="EU975" s="54"/>
      <c r="EV975" s="54"/>
      <c r="EW975" s="54"/>
      <c r="EX975" s="54"/>
      <c r="EY975" s="54"/>
      <c r="EZ975" s="54"/>
      <c r="FA975" s="54"/>
      <c r="FB975" s="54"/>
      <c r="FC975" s="54"/>
      <c r="FD975" s="54"/>
      <c r="FE975" s="54"/>
      <c r="FF975" s="54"/>
      <c r="FG975" s="54"/>
      <c r="FH975" s="54"/>
      <c r="FI975" s="54"/>
      <c r="FJ975" s="54"/>
      <c r="FK975" s="54"/>
      <c r="FL975" s="54"/>
      <c r="FM975" s="54"/>
      <c r="FN975" s="54"/>
      <c r="FO975" s="54"/>
      <c r="FP975" s="54"/>
      <c r="FQ975" s="54"/>
      <c r="FR975" s="54"/>
      <c r="FS975" s="54"/>
      <c r="FT975" s="54"/>
      <c r="FU975" s="54"/>
      <c r="FV975" s="54"/>
      <c r="FW975" s="54"/>
      <c r="FX975" s="54"/>
      <c r="FY975" s="54"/>
      <c r="FZ975" s="54"/>
      <c r="GA975" s="54"/>
      <c r="GB975" s="54"/>
      <c r="GC975" s="54"/>
      <c r="GD975" s="54"/>
      <c r="GE975" s="54"/>
      <c r="GF975" s="54"/>
      <c r="GG975" s="54"/>
      <c r="GH975" s="54"/>
      <c r="GI975" s="54"/>
      <c r="GJ975" s="54"/>
      <c r="GK975" s="54"/>
      <c r="GL975" s="54"/>
      <c r="GM975" s="54"/>
      <c r="GN975" s="54"/>
      <c r="GO975" s="54"/>
      <c r="GP975" s="54"/>
      <c r="GQ975" s="54"/>
      <c r="GR975" s="54"/>
      <c r="GS975" s="54"/>
      <c r="GT975" s="54"/>
      <c r="GU975" s="54"/>
      <c r="GV975" s="54"/>
      <c r="GW975" s="54"/>
      <c r="GX975" s="54"/>
      <c r="GY975" s="54"/>
      <c r="GZ975" s="54"/>
      <c r="HA975" s="54"/>
      <c r="HB975" s="54"/>
      <c r="HC975" s="54"/>
      <c r="HD975" s="54"/>
      <c r="HE975" s="54"/>
      <c r="HF975" s="54"/>
      <c r="HG975" s="54"/>
      <c r="HH975" s="54"/>
      <c r="HI975" s="54"/>
      <c r="HJ975" s="54"/>
      <c r="HK975" s="54"/>
      <c r="HL975" s="54"/>
      <c r="HM975" s="54"/>
      <c r="HN975" s="54"/>
      <c r="HO975" s="54"/>
      <c r="HP975" s="54"/>
      <c r="HQ975" s="54"/>
      <c r="HR975" s="54"/>
      <c r="HS975" s="54"/>
      <c r="HT975" s="54"/>
      <c r="HU975" s="54"/>
      <c r="HV975" s="54"/>
      <c r="HW975" s="54"/>
      <c r="HX975" s="54"/>
      <c r="HY975" s="54"/>
      <c r="HZ975" s="54"/>
      <c r="IA975" s="54"/>
      <c r="IB975" s="54"/>
      <c r="IC975" s="54"/>
      <c r="ID975" s="54"/>
      <c r="IE975" s="54"/>
      <c r="IF975" s="54"/>
      <c r="IG975" s="54"/>
      <c r="IH975" s="54"/>
      <c r="II975" s="54"/>
      <c r="IJ975" s="54"/>
      <c r="IK975" s="54"/>
      <c r="IL975" s="54"/>
      <c r="IM975" s="54"/>
      <c r="IN975" s="54"/>
      <c r="IO975" s="54"/>
      <c r="IP975" s="54"/>
      <c r="IQ975" s="54"/>
      <c r="IR975" s="54"/>
      <c r="IS975" s="54"/>
      <c r="IT975" s="54"/>
      <c r="IU975" s="54"/>
    </row>
    <row r="976" spans="1:255">
      <c r="A976" s="74">
        <v>975</v>
      </c>
      <c r="B976" s="55" t="s">
        <v>2938</v>
      </c>
      <c r="C976" s="56" t="s">
        <v>2934</v>
      </c>
      <c r="D976" s="67">
        <v>26</v>
      </c>
      <c r="E976" s="55" t="s">
        <v>2935</v>
      </c>
      <c r="F976" s="78">
        <v>1355484.56</v>
      </c>
      <c r="G976" s="69" t="s">
        <v>1229</v>
      </c>
      <c r="H976" s="63"/>
      <c r="I976" s="94"/>
      <c r="J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4"/>
      <c r="BQ976" s="54"/>
      <c r="BR976" s="54"/>
      <c r="BS976" s="54"/>
      <c r="BT976" s="54"/>
      <c r="BU976" s="54"/>
      <c r="BV976" s="54"/>
      <c r="BW976" s="54"/>
      <c r="BX976" s="54"/>
      <c r="BY976" s="54"/>
      <c r="BZ976" s="54"/>
      <c r="CA976" s="54"/>
      <c r="CB976" s="54"/>
      <c r="CC976" s="54"/>
      <c r="CD976" s="54"/>
      <c r="CE976" s="54"/>
      <c r="CF976" s="54"/>
      <c r="CG976" s="54"/>
      <c r="CH976" s="54"/>
      <c r="CI976" s="54"/>
      <c r="CJ976" s="54"/>
      <c r="CK976" s="54"/>
      <c r="CL976" s="54"/>
      <c r="CM976" s="54"/>
      <c r="CN976" s="54"/>
      <c r="CO976" s="54"/>
      <c r="CP976" s="54"/>
      <c r="CQ976" s="54"/>
      <c r="CR976" s="54"/>
      <c r="CS976" s="54"/>
      <c r="CT976" s="54"/>
      <c r="CU976" s="54"/>
      <c r="CV976" s="54"/>
      <c r="CW976" s="54"/>
      <c r="CX976" s="54"/>
      <c r="CY976" s="54"/>
      <c r="CZ976" s="54"/>
      <c r="DA976" s="54"/>
      <c r="DB976" s="54"/>
      <c r="DC976" s="54"/>
      <c r="DD976" s="54"/>
      <c r="DE976" s="54"/>
      <c r="DF976" s="54"/>
      <c r="DG976" s="54"/>
      <c r="DH976" s="54"/>
      <c r="DI976" s="54"/>
      <c r="DJ976" s="54"/>
      <c r="DK976" s="54"/>
      <c r="DL976" s="54"/>
      <c r="DM976" s="54"/>
      <c r="DN976" s="54"/>
      <c r="DO976" s="54"/>
      <c r="DP976" s="54"/>
      <c r="DQ976" s="54"/>
      <c r="DR976" s="54"/>
      <c r="DS976" s="54"/>
      <c r="DT976" s="54"/>
      <c r="DU976" s="54"/>
      <c r="DV976" s="54"/>
      <c r="DW976" s="54"/>
      <c r="DX976" s="54"/>
      <c r="DY976" s="54"/>
      <c r="DZ976" s="54"/>
      <c r="EA976" s="54"/>
      <c r="EB976" s="54"/>
      <c r="EC976" s="54"/>
      <c r="ED976" s="54"/>
      <c r="EE976" s="54"/>
      <c r="EF976" s="54"/>
      <c r="EG976" s="54"/>
      <c r="EH976" s="54"/>
      <c r="EI976" s="54"/>
      <c r="EJ976" s="54"/>
      <c r="EK976" s="54"/>
      <c r="EL976" s="54"/>
      <c r="EM976" s="54"/>
      <c r="EN976" s="54"/>
      <c r="EO976" s="54"/>
      <c r="EP976" s="54"/>
      <c r="EQ976" s="54"/>
      <c r="ER976" s="54"/>
      <c r="ES976" s="54"/>
      <c r="ET976" s="54"/>
      <c r="EU976" s="54"/>
      <c r="EV976" s="54"/>
      <c r="EW976" s="54"/>
      <c r="EX976" s="54"/>
      <c r="EY976" s="54"/>
      <c r="EZ976" s="54"/>
      <c r="FA976" s="54"/>
      <c r="FB976" s="54"/>
      <c r="FC976" s="54"/>
      <c r="FD976" s="54"/>
      <c r="FE976" s="54"/>
      <c r="FF976" s="54"/>
      <c r="FG976" s="54"/>
      <c r="FH976" s="54"/>
      <c r="FI976" s="54"/>
      <c r="FJ976" s="54"/>
      <c r="FK976" s="54"/>
      <c r="FL976" s="54"/>
      <c r="FM976" s="54"/>
      <c r="FN976" s="54"/>
      <c r="FO976" s="54"/>
      <c r="FP976" s="54"/>
      <c r="FQ976" s="54"/>
      <c r="FR976" s="54"/>
      <c r="FS976" s="54"/>
      <c r="FT976" s="54"/>
      <c r="FU976" s="54"/>
      <c r="FV976" s="54"/>
      <c r="FW976" s="54"/>
      <c r="FX976" s="54"/>
      <c r="FY976" s="54"/>
      <c r="FZ976" s="54"/>
      <c r="GA976" s="54"/>
      <c r="GB976" s="54"/>
      <c r="GC976" s="54"/>
      <c r="GD976" s="54"/>
      <c r="GE976" s="54"/>
      <c r="GF976" s="54"/>
      <c r="GG976" s="54"/>
      <c r="GH976" s="54"/>
      <c r="GI976" s="54"/>
      <c r="GJ976" s="54"/>
      <c r="GK976" s="54"/>
      <c r="GL976" s="54"/>
      <c r="GM976" s="54"/>
      <c r="GN976" s="54"/>
      <c r="GO976" s="54"/>
      <c r="GP976" s="54"/>
      <c r="GQ976" s="54"/>
      <c r="GR976" s="54"/>
      <c r="GS976" s="54"/>
      <c r="GT976" s="54"/>
      <c r="GU976" s="54"/>
      <c r="GV976" s="54"/>
      <c r="GW976" s="54"/>
      <c r="GX976" s="54"/>
      <c r="GY976" s="54"/>
      <c r="GZ976" s="54"/>
      <c r="HA976" s="54"/>
      <c r="HB976" s="54"/>
      <c r="HC976" s="54"/>
      <c r="HD976" s="54"/>
      <c r="HE976" s="54"/>
      <c r="HF976" s="54"/>
      <c r="HG976" s="54"/>
      <c r="HH976" s="54"/>
      <c r="HI976" s="54"/>
      <c r="HJ976" s="54"/>
      <c r="HK976" s="54"/>
      <c r="HL976" s="54"/>
      <c r="HM976" s="54"/>
      <c r="HN976" s="54"/>
      <c r="HO976" s="54"/>
      <c r="HP976" s="54"/>
      <c r="HQ976" s="54"/>
      <c r="HR976" s="54"/>
      <c r="HS976" s="54"/>
      <c r="HT976" s="54"/>
      <c r="HU976" s="54"/>
      <c r="HV976" s="54"/>
      <c r="HW976" s="54"/>
      <c r="HX976" s="54"/>
      <c r="HY976" s="54"/>
      <c r="HZ976" s="54"/>
      <c r="IA976" s="54"/>
      <c r="IB976" s="54"/>
      <c r="IC976" s="54"/>
      <c r="ID976" s="54"/>
      <c r="IE976" s="54"/>
      <c r="IF976" s="54"/>
      <c r="IG976" s="54"/>
      <c r="IH976" s="54"/>
      <c r="II976" s="54"/>
      <c r="IJ976" s="54"/>
      <c r="IK976" s="54"/>
      <c r="IL976" s="54"/>
      <c r="IM976" s="54"/>
      <c r="IN976" s="54"/>
      <c r="IO976" s="54"/>
      <c r="IP976" s="54"/>
      <c r="IQ976" s="54"/>
      <c r="IR976" s="54"/>
      <c r="IS976" s="54"/>
      <c r="IT976" s="54"/>
      <c r="IU976" s="54"/>
    </row>
    <row r="977" spans="1:255" s="53" customFormat="1">
      <c r="A977" s="74">
        <v>976</v>
      </c>
      <c r="B977" s="55" t="s">
        <v>2937</v>
      </c>
      <c r="C977" s="56" t="s">
        <v>2934</v>
      </c>
      <c r="D977" s="67">
        <v>18</v>
      </c>
      <c r="E977" s="55" t="s">
        <v>924</v>
      </c>
      <c r="F977" s="78">
        <v>2444696.06</v>
      </c>
      <c r="G977" s="69" t="s">
        <v>1229</v>
      </c>
      <c r="H977" s="63"/>
      <c r="I977" s="94"/>
      <c r="J977" s="54"/>
      <c r="K977" s="48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4"/>
      <c r="BQ977" s="54"/>
      <c r="BR977" s="54"/>
      <c r="BS977" s="54"/>
      <c r="BT977" s="54"/>
      <c r="BU977" s="54"/>
      <c r="BV977" s="54"/>
      <c r="BW977" s="54"/>
      <c r="BX977" s="54"/>
      <c r="BY977" s="54"/>
      <c r="BZ977" s="54"/>
      <c r="CA977" s="54"/>
      <c r="CB977" s="54"/>
      <c r="CC977" s="54"/>
      <c r="CD977" s="54"/>
      <c r="CE977" s="54"/>
      <c r="CF977" s="54"/>
      <c r="CG977" s="54"/>
      <c r="CH977" s="54"/>
      <c r="CI977" s="54"/>
      <c r="CJ977" s="54"/>
      <c r="CK977" s="54"/>
      <c r="CL977" s="54"/>
      <c r="CM977" s="54"/>
      <c r="CN977" s="54"/>
      <c r="CO977" s="54"/>
      <c r="CP977" s="54"/>
      <c r="CQ977" s="54"/>
      <c r="CR977" s="54"/>
      <c r="CS977" s="54"/>
      <c r="CT977" s="54"/>
      <c r="CU977" s="54"/>
      <c r="CV977" s="54"/>
      <c r="CW977" s="54"/>
      <c r="CX977" s="54"/>
      <c r="CY977" s="54"/>
      <c r="CZ977" s="54"/>
      <c r="DA977" s="54"/>
      <c r="DB977" s="54"/>
      <c r="DC977" s="54"/>
      <c r="DD977" s="54"/>
      <c r="DE977" s="54"/>
      <c r="DF977" s="54"/>
      <c r="DG977" s="54"/>
      <c r="DH977" s="54"/>
      <c r="DI977" s="54"/>
      <c r="DJ977" s="54"/>
      <c r="DK977" s="54"/>
      <c r="DL977" s="54"/>
      <c r="DM977" s="54"/>
      <c r="DN977" s="54"/>
      <c r="DO977" s="54"/>
      <c r="DP977" s="54"/>
      <c r="DQ977" s="54"/>
      <c r="DR977" s="54"/>
      <c r="DS977" s="54"/>
      <c r="DT977" s="54"/>
      <c r="DU977" s="54"/>
      <c r="DV977" s="54"/>
      <c r="DW977" s="54"/>
      <c r="DX977" s="54"/>
      <c r="DY977" s="54"/>
      <c r="DZ977" s="54"/>
      <c r="EA977" s="54"/>
      <c r="EB977" s="54"/>
      <c r="EC977" s="54"/>
      <c r="ED977" s="54"/>
      <c r="EE977" s="54"/>
      <c r="EF977" s="54"/>
      <c r="EG977" s="54"/>
      <c r="EH977" s="54"/>
      <c r="EI977" s="54"/>
      <c r="EJ977" s="54"/>
      <c r="EK977" s="54"/>
      <c r="EL977" s="54"/>
      <c r="EM977" s="54"/>
      <c r="EN977" s="54"/>
      <c r="EO977" s="54"/>
      <c r="EP977" s="54"/>
      <c r="EQ977" s="54"/>
      <c r="ER977" s="54"/>
      <c r="ES977" s="54"/>
      <c r="ET977" s="54"/>
      <c r="EU977" s="54"/>
      <c r="EV977" s="54"/>
      <c r="EW977" s="54"/>
      <c r="EX977" s="54"/>
      <c r="EY977" s="54"/>
      <c r="EZ977" s="54"/>
      <c r="FA977" s="54"/>
      <c r="FB977" s="54"/>
      <c r="FC977" s="54"/>
      <c r="FD977" s="54"/>
      <c r="FE977" s="54"/>
      <c r="FF977" s="54"/>
      <c r="FG977" s="54"/>
      <c r="FH977" s="54"/>
      <c r="FI977" s="54"/>
      <c r="FJ977" s="54"/>
      <c r="FK977" s="54"/>
      <c r="FL977" s="54"/>
      <c r="FM977" s="54"/>
      <c r="FN977" s="54"/>
      <c r="FO977" s="54"/>
      <c r="FP977" s="54"/>
      <c r="FQ977" s="54"/>
      <c r="FR977" s="54"/>
      <c r="FS977" s="54"/>
      <c r="FT977" s="54"/>
      <c r="FU977" s="54"/>
      <c r="FV977" s="54"/>
      <c r="FW977" s="54"/>
      <c r="FX977" s="54"/>
      <c r="FY977" s="54"/>
      <c r="FZ977" s="54"/>
      <c r="GA977" s="54"/>
      <c r="GB977" s="54"/>
      <c r="GC977" s="54"/>
      <c r="GD977" s="54"/>
      <c r="GE977" s="54"/>
      <c r="GF977" s="54"/>
      <c r="GG977" s="54"/>
      <c r="GH977" s="54"/>
      <c r="GI977" s="54"/>
      <c r="GJ977" s="54"/>
      <c r="GK977" s="54"/>
      <c r="GL977" s="54"/>
      <c r="GM977" s="54"/>
      <c r="GN977" s="54"/>
      <c r="GO977" s="54"/>
      <c r="GP977" s="54"/>
      <c r="GQ977" s="54"/>
      <c r="GR977" s="54"/>
      <c r="GS977" s="54"/>
      <c r="GT977" s="54"/>
      <c r="GU977" s="54"/>
      <c r="GV977" s="54"/>
      <c r="GW977" s="54"/>
      <c r="GX977" s="54"/>
      <c r="GY977" s="54"/>
      <c r="GZ977" s="54"/>
      <c r="HA977" s="54"/>
      <c r="HB977" s="54"/>
      <c r="HC977" s="54"/>
      <c r="HD977" s="54"/>
      <c r="HE977" s="54"/>
      <c r="HF977" s="54"/>
      <c r="HG977" s="54"/>
      <c r="HH977" s="54"/>
      <c r="HI977" s="54"/>
      <c r="HJ977" s="54"/>
      <c r="HK977" s="54"/>
      <c r="HL977" s="54"/>
      <c r="HM977" s="54"/>
      <c r="HN977" s="54"/>
      <c r="HO977" s="54"/>
      <c r="HP977" s="54"/>
      <c r="HQ977" s="54"/>
      <c r="HR977" s="54"/>
      <c r="HS977" s="54"/>
      <c r="HT977" s="54"/>
      <c r="HU977" s="54"/>
      <c r="HV977" s="54"/>
      <c r="HW977" s="54"/>
      <c r="HX977" s="54"/>
      <c r="HY977" s="54"/>
      <c r="HZ977" s="54"/>
      <c r="IA977" s="54"/>
      <c r="IB977" s="54"/>
      <c r="IC977" s="54"/>
      <c r="ID977" s="54"/>
      <c r="IE977" s="54"/>
      <c r="IF977" s="54"/>
      <c r="IG977" s="54"/>
      <c r="IH977" s="54"/>
      <c r="II977" s="54"/>
      <c r="IJ977" s="54"/>
      <c r="IK977" s="54"/>
      <c r="IL977" s="54"/>
      <c r="IM977" s="54"/>
      <c r="IN977" s="54"/>
      <c r="IO977" s="54"/>
      <c r="IP977" s="54"/>
      <c r="IQ977" s="54"/>
      <c r="IR977" s="54"/>
      <c r="IS977" s="54"/>
      <c r="IT977" s="54"/>
      <c r="IU977" s="54"/>
    </row>
    <row r="978" spans="1:255" s="53" customFormat="1">
      <c r="A978" s="74">
        <v>977</v>
      </c>
      <c r="B978" s="55" t="s">
        <v>2936</v>
      </c>
      <c r="C978" s="56" t="s">
        <v>2934</v>
      </c>
      <c r="D978" s="67">
        <v>17</v>
      </c>
      <c r="E978" s="55"/>
      <c r="F978" s="78">
        <v>9113317.8100000005</v>
      </c>
      <c r="G978" s="69" t="s">
        <v>1229</v>
      </c>
      <c r="H978" s="63"/>
      <c r="I978" s="94"/>
      <c r="J978" s="54"/>
      <c r="K978" s="48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4"/>
      <c r="BQ978" s="54"/>
      <c r="BR978" s="54"/>
      <c r="BS978" s="54"/>
      <c r="BT978" s="54"/>
      <c r="BU978" s="54"/>
      <c r="BV978" s="54"/>
      <c r="BW978" s="54"/>
      <c r="BX978" s="54"/>
      <c r="BY978" s="54"/>
      <c r="BZ978" s="54"/>
      <c r="CA978" s="54"/>
      <c r="CB978" s="54"/>
      <c r="CC978" s="54"/>
      <c r="CD978" s="54"/>
      <c r="CE978" s="54"/>
      <c r="CF978" s="54"/>
      <c r="CG978" s="54"/>
      <c r="CH978" s="54"/>
      <c r="CI978" s="54"/>
      <c r="CJ978" s="54"/>
      <c r="CK978" s="54"/>
      <c r="CL978" s="54"/>
      <c r="CM978" s="54"/>
      <c r="CN978" s="54"/>
      <c r="CO978" s="54"/>
      <c r="CP978" s="54"/>
      <c r="CQ978" s="54"/>
      <c r="CR978" s="54"/>
      <c r="CS978" s="54"/>
      <c r="CT978" s="54"/>
      <c r="CU978" s="54"/>
      <c r="CV978" s="54"/>
      <c r="CW978" s="54"/>
      <c r="CX978" s="54"/>
      <c r="CY978" s="54"/>
      <c r="CZ978" s="54"/>
      <c r="DA978" s="54"/>
      <c r="DB978" s="54"/>
      <c r="DC978" s="54"/>
      <c r="DD978" s="54"/>
      <c r="DE978" s="54"/>
      <c r="DF978" s="54"/>
      <c r="DG978" s="54"/>
      <c r="DH978" s="54"/>
      <c r="DI978" s="54"/>
      <c r="DJ978" s="54"/>
      <c r="DK978" s="54"/>
      <c r="DL978" s="54"/>
      <c r="DM978" s="54"/>
      <c r="DN978" s="54"/>
      <c r="DO978" s="54"/>
      <c r="DP978" s="54"/>
      <c r="DQ978" s="54"/>
      <c r="DR978" s="54"/>
      <c r="DS978" s="54"/>
      <c r="DT978" s="54"/>
      <c r="DU978" s="54"/>
      <c r="DV978" s="54"/>
      <c r="DW978" s="54"/>
      <c r="DX978" s="54"/>
      <c r="DY978" s="54"/>
      <c r="DZ978" s="54"/>
      <c r="EA978" s="54"/>
      <c r="EB978" s="54"/>
      <c r="EC978" s="54"/>
      <c r="ED978" s="54"/>
      <c r="EE978" s="54"/>
      <c r="EF978" s="54"/>
      <c r="EG978" s="54"/>
      <c r="EH978" s="54"/>
      <c r="EI978" s="54"/>
      <c r="EJ978" s="54"/>
      <c r="EK978" s="54"/>
      <c r="EL978" s="54"/>
      <c r="EM978" s="54"/>
      <c r="EN978" s="54"/>
      <c r="EO978" s="54"/>
      <c r="EP978" s="54"/>
      <c r="EQ978" s="54"/>
      <c r="ER978" s="54"/>
      <c r="ES978" s="54"/>
      <c r="ET978" s="54"/>
      <c r="EU978" s="54"/>
      <c r="EV978" s="54"/>
      <c r="EW978" s="54"/>
      <c r="EX978" s="54"/>
      <c r="EY978" s="54"/>
      <c r="EZ978" s="54"/>
      <c r="FA978" s="54"/>
      <c r="FB978" s="54"/>
      <c r="FC978" s="54"/>
      <c r="FD978" s="54"/>
      <c r="FE978" s="54"/>
      <c r="FF978" s="54"/>
      <c r="FG978" s="54"/>
      <c r="FH978" s="54"/>
      <c r="FI978" s="54"/>
      <c r="FJ978" s="54"/>
      <c r="FK978" s="54"/>
      <c r="FL978" s="54"/>
      <c r="FM978" s="54"/>
      <c r="FN978" s="54"/>
      <c r="FO978" s="54"/>
      <c r="FP978" s="54"/>
      <c r="FQ978" s="54"/>
      <c r="FR978" s="54"/>
      <c r="FS978" s="54"/>
      <c r="FT978" s="54"/>
      <c r="FU978" s="54"/>
      <c r="FV978" s="54"/>
      <c r="FW978" s="54"/>
      <c r="FX978" s="54"/>
      <c r="FY978" s="54"/>
      <c r="FZ978" s="54"/>
      <c r="GA978" s="54"/>
      <c r="GB978" s="54"/>
      <c r="GC978" s="54"/>
      <c r="GD978" s="54"/>
      <c r="GE978" s="54"/>
      <c r="GF978" s="54"/>
      <c r="GG978" s="54"/>
      <c r="GH978" s="54"/>
      <c r="GI978" s="54"/>
      <c r="GJ978" s="54"/>
      <c r="GK978" s="54"/>
      <c r="GL978" s="54"/>
      <c r="GM978" s="54"/>
      <c r="GN978" s="54"/>
      <c r="GO978" s="54"/>
      <c r="GP978" s="54"/>
      <c r="GQ978" s="54"/>
      <c r="GR978" s="54"/>
      <c r="GS978" s="54"/>
      <c r="GT978" s="54"/>
      <c r="GU978" s="54"/>
      <c r="GV978" s="54"/>
      <c r="GW978" s="54"/>
      <c r="GX978" s="54"/>
      <c r="GY978" s="54"/>
      <c r="GZ978" s="54"/>
      <c r="HA978" s="54"/>
      <c r="HB978" s="54"/>
      <c r="HC978" s="54"/>
      <c r="HD978" s="54"/>
      <c r="HE978" s="54"/>
      <c r="HF978" s="54"/>
      <c r="HG978" s="54"/>
      <c r="HH978" s="54"/>
      <c r="HI978" s="54"/>
      <c r="HJ978" s="54"/>
      <c r="HK978" s="54"/>
      <c r="HL978" s="54"/>
      <c r="HM978" s="54"/>
      <c r="HN978" s="54"/>
      <c r="HO978" s="54"/>
      <c r="HP978" s="54"/>
      <c r="HQ978" s="54"/>
      <c r="HR978" s="54"/>
      <c r="HS978" s="54"/>
      <c r="HT978" s="54"/>
      <c r="HU978" s="54"/>
      <c r="HV978" s="54"/>
      <c r="HW978" s="54"/>
      <c r="HX978" s="54"/>
      <c r="HY978" s="54"/>
      <c r="HZ978" s="54"/>
      <c r="IA978" s="54"/>
      <c r="IB978" s="54"/>
      <c r="IC978" s="54"/>
      <c r="ID978" s="54"/>
      <c r="IE978" s="54"/>
      <c r="IF978" s="54"/>
      <c r="IG978" s="54"/>
      <c r="IH978" s="54"/>
      <c r="II978" s="54"/>
      <c r="IJ978" s="54"/>
      <c r="IK978" s="54"/>
      <c r="IL978" s="54"/>
      <c r="IM978" s="54"/>
      <c r="IN978" s="54"/>
      <c r="IO978" s="54"/>
      <c r="IP978" s="54"/>
      <c r="IQ978" s="54"/>
      <c r="IR978" s="54"/>
      <c r="IS978" s="54"/>
      <c r="IT978" s="54"/>
      <c r="IU978" s="54"/>
    </row>
    <row r="979" spans="1:255" s="53" customFormat="1">
      <c r="A979" s="74">
        <v>978</v>
      </c>
      <c r="B979" s="55" t="s">
        <v>2941</v>
      </c>
      <c r="C979" s="56" t="s">
        <v>2939</v>
      </c>
      <c r="D979" s="67">
        <v>17</v>
      </c>
      <c r="E979" s="55" t="s">
        <v>697</v>
      </c>
      <c r="F979" s="78">
        <v>2106545.62</v>
      </c>
      <c r="G979" s="69" t="s">
        <v>1229</v>
      </c>
      <c r="H979" s="63"/>
      <c r="I979" s="94"/>
      <c r="J979" s="54"/>
      <c r="K979" s="48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4"/>
      <c r="BQ979" s="54"/>
      <c r="BR979" s="54"/>
      <c r="BS979" s="54"/>
      <c r="BT979" s="54"/>
      <c r="BU979" s="54"/>
      <c r="BV979" s="54"/>
      <c r="BW979" s="54"/>
      <c r="BX979" s="54"/>
      <c r="BY979" s="54"/>
      <c r="BZ979" s="54"/>
      <c r="CA979" s="54"/>
      <c r="CB979" s="54"/>
      <c r="CC979" s="54"/>
      <c r="CD979" s="54"/>
      <c r="CE979" s="54"/>
      <c r="CF979" s="54"/>
      <c r="CG979" s="54"/>
      <c r="CH979" s="54"/>
      <c r="CI979" s="54"/>
      <c r="CJ979" s="54"/>
      <c r="CK979" s="54"/>
      <c r="CL979" s="54"/>
      <c r="CM979" s="54"/>
      <c r="CN979" s="54"/>
      <c r="CO979" s="54"/>
      <c r="CP979" s="54"/>
      <c r="CQ979" s="54"/>
      <c r="CR979" s="54"/>
      <c r="CS979" s="54"/>
      <c r="CT979" s="54"/>
      <c r="CU979" s="54"/>
      <c r="CV979" s="54"/>
      <c r="CW979" s="54"/>
      <c r="CX979" s="54"/>
      <c r="CY979" s="54"/>
      <c r="CZ979" s="54"/>
      <c r="DA979" s="54"/>
      <c r="DB979" s="54"/>
      <c r="DC979" s="54"/>
      <c r="DD979" s="54"/>
      <c r="DE979" s="54"/>
      <c r="DF979" s="54"/>
      <c r="DG979" s="54"/>
      <c r="DH979" s="54"/>
      <c r="DI979" s="54"/>
      <c r="DJ979" s="54"/>
      <c r="DK979" s="54"/>
      <c r="DL979" s="54"/>
      <c r="DM979" s="54"/>
      <c r="DN979" s="54"/>
      <c r="DO979" s="54"/>
      <c r="DP979" s="54"/>
      <c r="DQ979" s="54"/>
      <c r="DR979" s="54"/>
      <c r="DS979" s="54"/>
      <c r="DT979" s="54"/>
      <c r="DU979" s="54"/>
      <c r="DV979" s="54"/>
      <c r="DW979" s="54"/>
      <c r="DX979" s="54"/>
      <c r="DY979" s="54"/>
      <c r="DZ979" s="54"/>
      <c r="EA979" s="54"/>
      <c r="EB979" s="54"/>
      <c r="EC979" s="54"/>
      <c r="ED979" s="54"/>
      <c r="EE979" s="54"/>
      <c r="EF979" s="54"/>
      <c r="EG979" s="54"/>
      <c r="EH979" s="54"/>
      <c r="EI979" s="54"/>
      <c r="EJ979" s="54"/>
      <c r="EK979" s="54"/>
      <c r="EL979" s="54"/>
      <c r="EM979" s="54"/>
      <c r="EN979" s="54"/>
      <c r="EO979" s="54"/>
      <c r="EP979" s="54"/>
      <c r="EQ979" s="54"/>
      <c r="ER979" s="54"/>
      <c r="ES979" s="54"/>
      <c r="ET979" s="54"/>
      <c r="EU979" s="54"/>
      <c r="EV979" s="54"/>
      <c r="EW979" s="54"/>
      <c r="EX979" s="54"/>
      <c r="EY979" s="54"/>
      <c r="EZ979" s="54"/>
      <c r="FA979" s="54"/>
      <c r="FB979" s="54"/>
      <c r="FC979" s="54"/>
      <c r="FD979" s="54"/>
      <c r="FE979" s="54"/>
      <c r="FF979" s="54"/>
      <c r="FG979" s="54"/>
      <c r="FH979" s="54"/>
      <c r="FI979" s="54"/>
      <c r="FJ979" s="54"/>
      <c r="FK979" s="54"/>
      <c r="FL979" s="54"/>
      <c r="FM979" s="54"/>
      <c r="FN979" s="54"/>
      <c r="FO979" s="54"/>
      <c r="FP979" s="54"/>
      <c r="FQ979" s="54"/>
      <c r="FR979" s="54"/>
      <c r="FS979" s="54"/>
      <c r="FT979" s="54"/>
      <c r="FU979" s="54"/>
      <c r="FV979" s="54"/>
      <c r="FW979" s="54"/>
      <c r="FX979" s="54"/>
      <c r="FY979" s="54"/>
      <c r="FZ979" s="54"/>
      <c r="GA979" s="54"/>
      <c r="GB979" s="54"/>
      <c r="GC979" s="54"/>
      <c r="GD979" s="54"/>
      <c r="GE979" s="54"/>
      <c r="GF979" s="54"/>
      <c r="GG979" s="54"/>
      <c r="GH979" s="54"/>
      <c r="GI979" s="54"/>
      <c r="GJ979" s="54"/>
      <c r="GK979" s="54"/>
      <c r="GL979" s="54"/>
      <c r="GM979" s="54"/>
      <c r="GN979" s="54"/>
      <c r="GO979" s="54"/>
      <c r="GP979" s="54"/>
      <c r="GQ979" s="54"/>
      <c r="GR979" s="54"/>
      <c r="GS979" s="54"/>
      <c r="GT979" s="54"/>
      <c r="GU979" s="54"/>
      <c r="GV979" s="54"/>
      <c r="GW979" s="54"/>
      <c r="GX979" s="54"/>
      <c r="GY979" s="54"/>
      <c r="GZ979" s="54"/>
      <c r="HA979" s="54"/>
      <c r="HB979" s="54"/>
      <c r="HC979" s="54"/>
      <c r="HD979" s="54"/>
      <c r="HE979" s="54"/>
      <c r="HF979" s="54"/>
      <c r="HG979" s="54"/>
      <c r="HH979" s="54"/>
      <c r="HI979" s="54"/>
      <c r="HJ979" s="54"/>
      <c r="HK979" s="54"/>
      <c r="HL979" s="54"/>
      <c r="HM979" s="54"/>
      <c r="HN979" s="54"/>
      <c r="HO979" s="54"/>
      <c r="HP979" s="54"/>
      <c r="HQ979" s="54"/>
      <c r="HR979" s="54"/>
      <c r="HS979" s="54"/>
      <c r="HT979" s="54"/>
      <c r="HU979" s="54"/>
      <c r="HV979" s="54"/>
      <c r="HW979" s="54"/>
      <c r="HX979" s="54"/>
      <c r="HY979" s="54"/>
      <c r="HZ979" s="54"/>
      <c r="IA979" s="54"/>
      <c r="IB979" s="54"/>
      <c r="IC979" s="54"/>
      <c r="ID979" s="54"/>
      <c r="IE979" s="54"/>
      <c r="IF979" s="54"/>
      <c r="IG979" s="54"/>
      <c r="IH979" s="54"/>
      <c r="II979" s="54"/>
      <c r="IJ979" s="54"/>
      <c r="IK979" s="54"/>
      <c r="IL979" s="54"/>
      <c r="IM979" s="54"/>
      <c r="IN979" s="54"/>
      <c r="IO979" s="54"/>
      <c r="IP979" s="54"/>
      <c r="IQ979" s="54"/>
      <c r="IR979" s="54"/>
      <c r="IS979" s="54"/>
      <c r="IT979" s="54"/>
      <c r="IU979" s="54"/>
    </row>
    <row r="980" spans="1:255" s="53" customFormat="1">
      <c r="A980" s="74">
        <v>979</v>
      </c>
      <c r="B980" s="55" t="s">
        <v>2940</v>
      </c>
      <c r="C980" s="56" t="s">
        <v>2939</v>
      </c>
      <c r="D980" s="67">
        <v>17</v>
      </c>
      <c r="E980" s="55" t="s">
        <v>697</v>
      </c>
      <c r="F980" s="78">
        <v>3635477.62</v>
      </c>
      <c r="G980" s="69" t="s">
        <v>1229</v>
      </c>
      <c r="H980" s="63"/>
      <c r="I980" s="94"/>
      <c r="J980" s="54"/>
      <c r="K980" s="48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4"/>
      <c r="BQ980" s="54"/>
      <c r="BR980" s="54"/>
      <c r="BS980" s="54"/>
      <c r="BT980" s="54"/>
      <c r="BU980" s="54"/>
      <c r="BV980" s="54"/>
      <c r="BW980" s="54"/>
      <c r="BX980" s="54"/>
      <c r="BY980" s="54"/>
      <c r="BZ980" s="54"/>
      <c r="CA980" s="54"/>
      <c r="CB980" s="54"/>
      <c r="CC980" s="54"/>
      <c r="CD980" s="54"/>
      <c r="CE980" s="54"/>
      <c r="CF980" s="54"/>
      <c r="CG980" s="54"/>
      <c r="CH980" s="54"/>
      <c r="CI980" s="54"/>
      <c r="CJ980" s="54"/>
      <c r="CK980" s="54"/>
      <c r="CL980" s="54"/>
      <c r="CM980" s="54"/>
      <c r="CN980" s="54"/>
      <c r="CO980" s="54"/>
      <c r="CP980" s="54"/>
      <c r="CQ980" s="54"/>
      <c r="CR980" s="54"/>
      <c r="CS980" s="54"/>
      <c r="CT980" s="54"/>
      <c r="CU980" s="54"/>
      <c r="CV980" s="54"/>
      <c r="CW980" s="54"/>
      <c r="CX980" s="54"/>
      <c r="CY980" s="54"/>
      <c r="CZ980" s="54"/>
      <c r="DA980" s="54"/>
      <c r="DB980" s="54"/>
      <c r="DC980" s="54"/>
      <c r="DD980" s="54"/>
      <c r="DE980" s="54"/>
      <c r="DF980" s="54"/>
      <c r="DG980" s="54"/>
      <c r="DH980" s="54"/>
      <c r="DI980" s="54"/>
      <c r="DJ980" s="54"/>
      <c r="DK980" s="54"/>
      <c r="DL980" s="54"/>
      <c r="DM980" s="54"/>
      <c r="DN980" s="54"/>
      <c r="DO980" s="54"/>
      <c r="DP980" s="54"/>
      <c r="DQ980" s="54"/>
      <c r="DR980" s="54"/>
      <c r="DS980" s="54"/>
      <c r="DT980" s="54"/>
      <c r="DU980" s="54"/>
      <c r="DV980" s="54"/>
      <c r="DW980" s="54"/>
      <c r="DX980" s="54"/>
      <c r="DY980" s="54"/>
      <c r="DZ980" s="54"/>
      <c r="EA980" s="54"/>
      <c r="EB980" s="54"/>
      <c r="EC980" s="54"/>
      <c r="ED980" s="54"/>
      <c r="EE980" s="54"/>
      <c r="EF980" s="54"/>
      <c r="EG980" s="54"/>
      <c r="EH980" s="54"/>
      <c r="EI980" s="54"/>
      <c r="EJ980" s="54"/>
      <c r="EK980" s="54"/>
      <c r="EL980" s="54"/>
      <c r="EM980" s="54"/>
      <c r="EN980" s="54"/>
      <c r="EO980" s="54"/>
      <c r="EP980" s="54"/>
      <c r="EQ980" s="54"/>
      <c r="ER980" s="54"/>
      <c r="ES980" s="54"/>
      <c r="ET980" s="54"/>
      <c r="EU980" s="54"/>
      <c r="EV980" s="54"/>
      <c r="EW980" s="54"/>
      <c r="EX980" s="54"/>
      <c r="EY980" s="54"/>
      <c r="EZ980" s="54"/>
      <c r="FA980" s="54"/>
      <c r="FB980" s="54"/>
      <c r="FC980" s="54"/>
      <c r="FD980" s="54"/>
      <c r="FE980" s="54"/>
      <c r="FF980" s="54"/>
      <c r="FG980" s="54"/>
      <c r="FH980" s="54"/>
      <c r="FI980" s="54"/>
      <c r="FJ980" s="54"/>
      <c r="FK980" s="54"/>
      <c r="FL980" s="54"/>
      <c r="FM980" s="54"/>
      <c r="FN980" s="54"/>
      <c r="FO980" s="54"/>
      <c r="FP980" s="54"/>
      <c r="FQ980" s="54"/>
      <c r="FR980" s="54"/>
      <c r="FS980" s="54"/>
      <c r="FT980" s="54"/>
      <c r="FU980" s="54"/>
      <c r="FV980" s="54"/>
      <c r="FW980" s="54"/>
      <c r="FX980" s="54"/>
      <c r="FY980" s="54"/>
      <c r="FZ980" s="54"/>
      <c r="GA980" s="54"/>
      <c r="GB980" s="54"/>
      <c r="GC980" s="54"/>
      <c r="GD980" s="54"/>
      <c r="GE980" s="54"/>
      <c r="GF980" s="54"/>
      <c r="GG980" s="54"/>
      <c r="GH980" s="54"/>
      <c r="GI980" s="54"/>
      <c r="GJ980" s="54"/>
      <c r="GK980" s="54"/>
      <c r="GL980" s="54"/>
      <c r="GM980" s="54"/>
      <c r="GN980" s="54"/>
      <c r="GO980" s="54"/>
      <c r="GP980" s="54"/>
      <c r="GQ980" s="54"/>
      <c r="GR980" s="54"/>
      <c r="GS980" s="54"/>
      <c r="GT980" s="54"/>
      <c r="GU980" s="54"/>
      <c r="GV980" s="54"/>
      <c r="GW980" s="54"/>
      <c r="GX980" s="54"/>
      <c r="GY980" s="54"/>
      <c r="GZ980" s="54"/>
      <c r="HA980" s="54"/>
      <c r="HB980" s="54"/>
      <c r="HC980" s="54"/>
      <c r="HD980" s="54"/>
      <c r="HE980" s="54"/>
      <c r="HF980" s="54"/>
      <c r="HG980" s="54"/>
      <c r="HH980" s="54"/>
      <c r="HI980" s="54"/>
      <c r="HJ980" s="54"/>
      <c r="HK980" s="54"/>
      <c r="HL980" s="54"/>
      <c r="HM980" s="54"/>
      <c r="HN980" s="54"/>
      <c r="HO980" s="54"/>
      <c r="HP980" s="54"/>
      <c r="HQ980" s="54"/>
      <c r="HR980" s="54"/>
      <c r="HS980" s="54"/>
      <c r="HT980" s="54"/>
      <c r="HU980" s="54"/>
      <c r="HV980" s="54"/>
      <c r="HW980" s="54"/>
      <c r="HX980" s="54"/>
      <c r="HY980" s="54"/>
      <c r="HZ980" s="54"/>
      <c r="IA980" s="54"/>
      <c r="IB980" s="54"/>
      <c r="IC980" s="54"/>
      <c r="ID980" s="54"/>
      <c r="IE980" s="54"/>
      <c r="IF980" s="54"/>
      <c r="IG980" s="54"/>
      <c r="IH980" s="54"/>
      <c r="II980" s="54"/>
      <c r="IJ980" s="54"/>
      <c r="IK980" s="54"/>
      <c r="IL980" s="54"/>
      <c r="IM980" s="54"/>
      <c r="IN980" s="54"/>
      <c r="IO980" s="54"/>
      <c r="IP980" s="54"/>
      <c r="IQ980" s="54"/>
      <c r="IR980" s="54"/>
      <c r="IS980" s="54"/>
      <c r="IT980" s="54"/>
      <c r="IU980" s="54"/>
    </row>
    <row r="981" spans="1:255" s="53" customFormat="1">
      <c r="A981" s="74">
        <v>980</v>
      </c>
      <c r="B981" s="55" t="s">
        <v>2617</v>
      </c>
      <c r="C981" s="56" t="s">
        <v>2939</v>
      </c>
      <c r="D981" s="67">
        <v>25</v>
      </c>
      <c r="E981" s="55" t="s">
        <v>924</v>
      </c>
      <c r="F981" s="78">
        <v>4010791.94</v>
      </c>
      <c r="G981" s="69" t="s">
        <v>1229</v>
      </c>
      <c r="H981" s="63"/>
      <c r="I981" s="94"/>
      <c r="J981" s="54"/>
      <c r="K981" s="48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4"/>
      <c r="BQ981" s="54"/>
      <c r="BR981" s="54"/>
      <c r="BS981" s="54"/>
      <c r="BT981" s="54"/>
      <c r="BU981" s="54"/>
      <c r="BV981" s="54"/>
      <c r="BW981" s="54"/>
      <c r="BX981" s="54"/>
      <c r="BY981" s="54"/>
      <c r="BZ981" s="54"/>
      <c r="CA981" s="54"/>
      <c r="CB981" s="54"/>
      <c r="CC981" s="54"/>
      <c r="CD981" s="54"/>
      <c r="CE981" s="54"/>
      <c r="CF981" s="54"/>
      <c r="CG981" s="54"/>
      <c r="CH981" s="54"/>
      <c r="CI981" s="54"/>
      <c r="CJ981" s="54"/>
      <c r="CK981" s="54"/>
      <c r="CL981" s="54"/>
      <c r="CM981" s="54"/>
      <c r="CN981" s="54"/>
      <c r="CO981" s="54"/>
      <c r="CP981" s="54"/>
      <c r="CQ981" s="54"/>
      <c r="CR981" s="54"/>
      <c r="CS981" s="54"/>
      <c r="CT981" s="54"/>
      <c r="CU981" s="54"/>
      <c r="CV981" s="54"/>
      <c r="CW981" s="54"/>
      <c r="CX981" s="54"/>
      <c r="CY981" s="54"/>
      <c r="CZ981" s="54"/>
      <c r="DA981" s="54"/>
      <c r="DB981" s="54"/>
      <c r="DC981" s="54"/>
      <c r="DD981" s="54"/>
      <c r="DE981" s="54"/>
      <c r="DF981" s="54"/>
      <c r="DG981" s="54"/>
      <c r="DH981" s="54"/>
      <c r="DI981" s="54"/>
      <c r="DJ981" s="54"/>
      <c r="DK981" s="54"/>
      <c r="DL981" s="54"/>
      <c r="DM981" s="54"/>
      <c r="DN981" s="54"/>
      <c r="DO981" s="54"/>
      <c r="DP981" s="54"/>
      <c r="DQ981" s="54"/>
      <c r="DR981" s="54"/>
      <c r="DS981" s="54"/>
      <c r="DT981" s="54"/>
      <c r="DU981" s="54"/>
      <c r="DV981" s="54"/>
      <c r="DW981" s="54"/>
      <c r="DX981" s="54"/>
      <c r="DY981" s="54"/>
      <c r="DZ981" s="54"/>
      <c r="EA981" s="54"/>
      <c r="EB981" s="54"/>
      <c r="EC981" s="54"/>
      <c r="ED981" s="54"/>
      <c r="EE981" s="54"/>
      <c r="EF981" s="54"/>
      <c r="EG981" s="54"/>
      <c r="EH981" s="54"/>
      <c r="EI981" s="54"/>
      <c r="EJ981" s="54"/>
      <c r="EK981" s="54"/>
      <c r="EL981" s="54"/>
      <c r="EM981" s="54"/>
      <c r="EN981" s="54"/>
      <c r="EO981" s="54"/>
      <c r="EP981" s="54"/>
      <c r="EQ981" s="54"/>
      <c r="ER981" s="54"/>
      <c r="ES981" s="54"/>
      <c r="ET981" s="54"/>
      <c r="EU981" s="54"/>
      <c r="EV981" s="54"/>
      <c r="EW981" s="54"/>
      <c r="EX981" s="54"/>
      <c r="EY981" s="54"/>
      <c r="EZ981" s="54"/>
      <c r="FA981" s="54"/>
      <c r="FB981" s="54"/>
      <c r="FC981" s="54"/>
      <c r="FD981" s="54"/>
      <c r="FE981" s="54"/>
      <c r="FF981" s="54"/>
      <c r="FG981" s="54"/>
      <c r="FH981" s="54"/>
      <c r="FI981" s="54"/>
      <c r="FJ981" s="54"/>
      <c r="FK981" s="54"/>
      <c r="FL981" s="54"/>
      <c r="FM981" s="54"/>
      <c r="FN981" s="54"/>
      <c r="FO981" s="54"/>
      <c r="FP981" s="54"/>
      <c r="FQ981" s="54"/>
      <c r="FR981" s="54"/>
      <c r="FS981" s="54"/>
      <c r="FT981" s="54"/>
      <c r="FU981" s="54"/>
      <c r="FV981" s="54"/>
      <c r="FW981" s="54"/>
      <c r="FX981" s="54"/>
      <c r="FY981" s="54"/>
      <c r="FZ981" s="54"/>
      <c r="GA981" s="54"/>
      <c r="GB981" s="54"/>
      <c r="GC981" s="54"/>
      <c r="GD981" s="54"/>
      <c r="GE981" s="54"/>
      <c r="GF981" s="54"/>
      <c r="GG981" s="54"/>
      <c r="GH981" s="54"/>
      <c r="GI981" s="54"/>
      <c r="GJ981" s="54"/>
      <c r="GK981" s="54"/>
      <c r="GL981" s="54"/>
      <c r="GM981" s="54"/>
      <c r="GN981" s="54"/>
      <c r="GO981" s="54"/>
      <c r="GP981" s="54"/>
      <c r="GQ981" s="54"/>
      <c r="GR981" s="54"/>
      <c r="GS981" s="54"/>
      <c r="GT981" s="54"/>
      <c r="GU981" s="54"/>
      <c r="GV981" s="54"/>
      <c r="GW981" s="54"/>
      <c r="GX981" s="54"/>
      <c r="GY981" s="54"/>
      <c r="GZ981" s="54"/>
      <c r="HA981" s="54"/>
      <c r="HB981" s="54"/>
      <c r="HC981" s="54"/>
      <c r="HD981" s="54"/>
      <c r="HE981" s="54"/>
      <c r="HF981" s="54"/>
      <c r="HG981" s="54"/>
      <c r="HH981" s="54"/>
      <c r="HI981" s="54"/>
      <c r="HJ981" s="54"/>
      <c r="HK981" s="54"/>
      <c r="HL981" s="54"/>
      <c r="HM981" s="54"/>
      <c r="HN981" s="54"/>
      <c r="HO981" s="54"/>
      <c r="HP981" s="54"/>
      <c r="HQ981" s="54"/>
      <c r="HR981" s="54"/>
      <c r="HS981" s="54"/>
      <c r="HT981" s="54"/>
      <c r="HU981" s="54"/>
      <c r="HV981" s="54"/>
      <c r="HW981" s="54"/>
      <c r="HX981" s="54"/>
      <c r="HY981" s="54"/>
      <c r="HZ981" s="54"/>
      <c r="IA981" s="54"/>
      <c r="IB981" s="54"/>
      <c r="IC981" s="54"/>
      <c r="ID981" s="54"/>
      <c r="IE981" s="54"/>
      <c r="IF981" s="54"/>
      <c r="IG981" s="54"/>
      <c r="IH981" s="54"/>
      <c r="II981" s="54"/>
      <c r="IJ981" s="54"/>
      <c r="IK981" s="54"/>
      <c r="IL981" s="54"/>
      <c r="IM981" s="54"/>
      <c r="IN981" s="54"/>
      <c r="IO981" s="54"/>
      <c r="IP981" s="54"/>
      <c r="IQ981" s="54"/>
      <c r="IR981" s="54"/>
      <c r="IS981" s="54"/>
      <c r="IT981" s="54"/>
      <c r="IU981" s="54"/>
    </row>
    <row r="982" spans="1:255" s="53" customFormat="1">
      <c r="A982" s="74">
        <v>981</v>
      </c>
      <c r="B982" s="55" t="s">
        <v>2582</v>
      </c>
      <c r="C982" s="56" t="s">
        <v>2939</v>
      </c>
      <c r="D982" s="67">
        <v>25</v>
      </c>
      <c r="E982" s="55"/>
      <c r="F982" s="78">
        <v>10751579.359999999</v>
      </c>
      <c r="G982" s="69" t="s">
        <v>1229</v>
      </c>
      <c r="H982" s="63"/>
      <c r="I982" s="94"/>
      <c r="J982" s="54"/>
      <c r="K982" s="48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4"/>
      <c r="BQ982" s="54"/>
      <c r="BR982" s="54"/>
      <c r="BS982" s="54"/>
      <c r="BT982" s="54"/>
      <c r="BU982" s="54"/>
      <c r="BV982" s="54"/>
      <c r="BW982" s="54"/>
      <c r="BX982" s="54"/>
      <c r="BY982" s="54"/>
      <c r="BZ982" s="54"/>
      <c r="CA982" s="54"/>
      <c r="CB982" s="54"/>
      <c r="CC982" s="54"/>
      <c r="CD982" s="54"/>
      <c r="CE982" s="54"/>
      <c r="CF982" s="54"/>
      <c r="CG982" s="54"/>
      <c r="CH982" s="54"/>
      <c r="CI982" s="54"/>
      <c r="CJ982" s="54"/>
      <c r="CK982" s="54"/>
      <c r="CL982" s="54"/>
      <c r="CM982" s="54"/>
      <c r="CN982" s="54"/>
      <c r="CO982" s="54"/>
      <c r="CP982" s="54"/>
      <c r="CQ982" s="54"/>
      <c r="CR982" s="54"/>
      <c r="CS982" s="54"/>
      <c r="CT982" s="54"/>
      <c r="CU982" s="54"/>
      <c r="CV982" s="54"/>
      <c r="CW982" s="54"/>
      <c r="CX982" s="54"/>
      <c r="CY982" s="54"/>
      <c r="CZ982" s="54"/>
      <c r="DA982" s="54"/>
      <c r="DB982" s="54"/>
      <c r="DC982" s="54"/>
      <c r="DD982" s="54"/>
      <c r="DE982" s="54"/>
      <c r="DF982" s="54"/>
      <c r="DG982" s="54"/>
      <c r="DH982" s="54"/>
      <c r="DI982" s="54"/>
      <c r="DJ982" s="54"/>
      <c r="DK982" s="54"/>
      <c r="DL982" s="54"/>
      <c r="DM982" s="54"/>
      <c r="DN982" s="54"/>
      <c r="DO982" s="54"/>
      <c r="DP982" s="54"/>
      <c r="DQ982" s="54"/>
      <c r="DR982" s="54"/>
      <c r="DS982" s="54"/>
      <c r="DT982" s="54"/>
      <c r="DU982" s="54"/>
      <c r="DV982" s="54"/>
      <c r="DW982" s="54"/>
      <c r="DX982" s="54"/>
      <c r="DY982" s="54"/>
      <c r="DZ982" s="54"/>
      <c r="EA982" s="54"/>
      <c r="EB982" s="54"/>
      <c r="EC982" s="54"/>
      <c r="ED982" s="54"/>
      <c r="EE982" s="54"/>
      <c r="EF982" s="54"/>
      <c r="EG982" s="54"/>
      <c r="EH982" s="54"/>
      <c r="EI982" s="54"/>
      <c r="EJ982" s="54"/>
      <c r="EK982" s="54"/>
      <c r="EL982" s="54"/>
      <c r="EM982" s="54"/>
      <c r="EN982" s="54"/>
      <c r="EO982" s="54"/>
      <c r="EP982" s="54"/>
      <c r="EQ982" s="54"/>
      <c r="ER982" s="54"/>
      <c r="ES982" s="54"/>
      <c r="ET982" s="54"/>
      <c r="EU982" s="54"/>
      <c r="EV982" s="54"/>
      <c r="EW982" s="54"/>
      <c r="EX982" s="54"/>
      <c r="EY982" s="54"/>
      <c r="EZ982" s="54"/>
      <c r="FA982" s="54"/>
      <c r="FB982" s="54"/>
      <c r="FC982" s="54"/>
      <c r="FD982" s="54"/>
      <c r="FE982" s="54"/>
      <c r="FF982" s="54"/>
      <c r="FG982" s="54"/>
      <c r="FH982" s="54"/>
      <c r="FI982" s="54"/>
      <c r="FJ982" s="54"/>
      <c r="FK982" s="54"/>
      <c r="FL982" s="54"/>
      <c r="FM982" s="54"/>
      <c r="FN982" s="54"/>
      <c r="FO982" s="54"/>
      <c r="FP982" s="54"/>
      <c r="FQ982" s="54"/>
      <c r="FR982" s="54"/>
      <c r="FS982" s="54"/>
      <c r="FT982" s="54"/>
      <c r="FU982" s="54"/>
      <c r="FV982" s="54"/>
      <c r="FW982" s="54"/>
      <c r="FX982" s="54"/>
      <c r="FY982" s="54"/>
      <c r="FZ982" s="54"/>
      <c r="GA982" s="54"/>
      <c r="GB982" s="54"/>
      <c r="GC982" s="54"/>
      <c r="GD982" s="54"/>
      <c r="GE982" s="54"/>
      <c r="GF982" s="54"/>
      <c r="GG982" s="54"/>
      <c r="GH982" s="54"/>
      <c r="GI982" s="54"/>
      <c r="GJ982" s="54"/>
      <c r="GK982" s="54"/>
      <c r="GL982" s="54"/>
      <c r="GM982" s="54"/>
      <c r="GN982" s="54"/>
      <c r="GO982" s="54"/>
      <c r="GP982" s="54"/>
      <c r="GQ982" s="54"/>
      <c r="GR982" s="54"/>
      <c r="GS982" s="54"/>
      <c r="GT982" s="54"/>
      <c r="GU982" s="54"/>
      <c r="GV982" s="54"/>
      <c r="GW982" s="54"/>
      <c r="GX982" s="54"/>
      <c r="GY982" s="54"/>
      <c r="GZ982" s="54"/>
      <c r="HA982" s="54"/>
      <c r="HB982" s="54"/>
      <c r="HC982" s="54"/>
      <c r="HD982" s="54"/>
      <c r="HE982" s="54"/>
      <c r="HF982" s="54"/>
      <c r="HG982" s="54"/>
      <c r="HH982" s="54"/>
      <c r="HI982" s="54"/>
      <c r="HJ982" s="54"/>
      <c r="HK982" s="54"/>
      <c r="HL982" s="54"/>
      <c r="HM982" s="54"/>
      <c r="HN982" s="54"/>
      <c r="HO982" s="54"/>
      <c r="HP982" s="54"/>
      <c r="HQ982" s="54"/>
      <c r="HR982" s="54"/>
      <c r="HS982" s="54"/>
      <c r="HT982" s="54"/>
      <c r="HU982" s="54"/>
      <c r="HV982" s="54"/>
      <c r="HW982" s="54"/>
      <c r="HX982" s="54"/>
      <c r="HY982" s="54"/>
      <c r="HZ982" s="54"/>
      <c r="IA982" s="54"/>
      <c r="IB982" s="54"/>
      <c r="IC982" s="54"/>
      <c r="ID982" s="54"/>
      <c r="IE982" s="54"/>
      <c r="IF982" s="54"/>
      <c r="IG982" s="54"/>
      <c r="IH982" s="54"/>
      <c r="II982" s="54"/>
      <c r="IJ982" s="54"/>
      <c r="IK982" s="54"/>
      <c r="IL982" s="54"/>
      <c r="IM982" s="54"/>
      <c r="IN982" s="54"/>
      <c r="IO982" s="54"/>
      <c r="IP982" s="54"/>
      <c r="IQ982" s="54"/>
      <c r="IR982" s="54"/>
      <c r="IS982" s="54"/>
      <c r="IT982" s="54"/>
      <c r="IU982" s="54"/>
    </row>
    <row r="983" spans="1:255" s="53" customFormat="1">
      <c r="A983" s="74">
        <v>982</v>
      </c>
      <c r="B983" s="55" t="s">
        <v>1996</v>
      </c>
      <c r="C983" s="66" t="s">
        <v>2939</v>
      </c>
      <c r="D983" s="67">
        <v>7</v>
      </c>
      <c r="E983" s="55"/>
      <c r="F983" s="92">
        <v>94505.97</v>
      </c>
      <c r="G983" s="69" t="s">
        <v>1229</v>
      </c>
      <c r="H983" s="81"/>
      <c r="I983" s="92"/>
      <c r="J983" s="54"/>
      <c r="K983" s="48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4"/>
      <c r="BQ983" s="54"/>
      <c r="BR983" s="54"/>
      <c r="BS983" s="54"/>
      <c r="BT983" s="54"/>
      <c r="BU983" s="54"/>
      <c r="BV983" s="54"/>
      <c r="BW983" s="54"/>
      <c r="BX983" s="54"/>
      <c r="BY983" s="54"/>
      <c r="BZ983" s="54"/>
      <c r="CA983" s="54"/>
      <c r="CB983" s="54"/>
      <c r="CC983" s="54"/>
      <c r="CD983" s="54"/>
      <c r="CE983" s="54"/>
      <c r="CF983" s="54"/>
      <c r="CG983" s="54"/>
      <c r="CH983" s="54"/>
      <c r="CI983" s="54"/>
      <c r="CJ983" s="54"/>
      <c r="CK983" s="54"/>
      <c r="CL983" s="54"/>
      <c r="CM983" s="54"/>
      <c r="CN983" s="54"/>
      <c r="CO983" s="54"/>
      <c r="CP983" s="54"/>
      <c r="CQ983" s="54"/>
      <c r="CR983" s="54"/>
      <c r="CS983" s="54"/>
      <c r="CT983" s="54"/>
      <c r="CU983" s="54"/>
      <c r="CV983" s="54"/>
      <c r="CW983" s="54"/>
      <c r="CX983" s="54"/>
      <c r="CY983" s="54"/>
      <c r="CZ983" s="54"/>
      <c r="DA983" s="54"/>
      <c r="DB983" s="54"/>
      <c r="DC983" s="54"/>
      <c r="DD983" s="54"/>
      <c r="DE983" s="54"/>
      <c r="DF983" s="54"/>
      <c r="DG983" s="54"/>
      <c r="DH983" s="54"/>
      <c r="DI983" s="54"/>
      <c r="DJ983" s="54"/>
      <c r="DK983" s="54"/>
      <c r="DL983" s="54"/>
      <c r="DM983" s="54"/>
      <c r="DN983" s="54"/>
      <c r="DO983" s="54"/>
      <c r="DP983" s="54"/>
      <c r="DQ983" s="54"/>
      <c r="DR983" s="54"/>
      <c r="DS983" s="54"/>
      <c r="DT983" s="54"/>
      <c r="DU983" s="54"/>
      <c r="DV983" s="54"/>
      <c r="DW983" s="54"/>
      <c r="DX983" s="54"/>
      <c r="DY983" s="54"/>
      <c r="DZ983" s="54"/>
      <c r="EA983" s="54"/>
      <c r="EB983" s="54"/>
      <c r="EC983" s="54"/>
      <c r="ED983" s="54"/>
      <c r="EE983" s="54"/>
      <c r="EF983" s="54"/>
      <c r="EG983" s="54"/>
      <c r="EH983" s="54"/>
      <c r="EI983" s="54"/>
      <c r="EJ983" s="54"/>
      <c r="EK983" s="54"/>
      <c r="EL983" s="54"/>
      <c r="EM983" s="54"/>
      <c r="EN983" s="54"/>
      <c r="EO983" s="54"/>
      <c r="EP983" s="54"/>
      <c r="EQ983" s="54"/>
      <c r="ER983" s="54"/>
      <c r="ES983" s="54"/>
      <c r="ET983" s="54"/>
      <c r="EU983" s="54"/>
      <c r="EV983" s="54"/>
      <c r="EW983" s="54"/>
      <c r="EX983" s="54"/>
      <c r="EY983" s="54"/>
      <c r="EZ983" s="54"/>
      <c r="FA983" s="54"/>
      <c r="FB983" s="54"/>
      <c r="FC983" s="54"/>
      <c r="FD983" s="54"/>
      <c r="FE983" s="54"/>
      <c r="FF983" s="54"/>
      <c r="FG983" s="54"/>
      <c r="FH983" s="54"/>
      <c r="FI983" s="54"/>
      <c r="FJ983" s="54"/>
      <c r="FK983" s="54"/>
      <c r="FL983" s="54"/>
      <c r="FM983" s="54"/>
      <c r="FN983" s="54"/>
      <c r="FO983" s="54"/>
      <c r="FP983" s="54"/>
      <c r="FQ983" s="54"/>
      <c r="FR983" s="54"/>
      <c r="FS983" s="54"/>
      <c r="FT983" s="54"/>
      <c r="FU983" s="54"/>
      <c r="FV983" s="54"/>
      <c r="FW983" s="54"/>
      <c r="FX983" s="54"/>
      <c r="FY983" s="54"/>
      <c r="FZ983" s="54"/>
      <c r="GA983" s="54"/>
      <c r="GB983" s="54"/>
      <c r="GC983" s="54"/>
      <c r="GD983" s="54"/>
      <c r="GE983" s="54"/>
      <c r="GF983" s="54"/>
      <c r="GG983" s="54"/>
      <c r="GH983" s="54"/>
      <c r="GI983" s="54"/>
      <c r="GJ983" s="54"/>
      <c r="GK983" s="54"/>
      <c r="GL983" s="54"/>
      <c r="GM983" s="54"/>
      <c r="GN983" s="54"/>
      <c r="GO983" s="54"/>
      <c r="GP983" s="54"/>
      <c r="GQ983" s="54"/>
      <c r="GR983" s="54"/>
      <c r="GS983" s="54"/>
      <c r="GT983" s="54"/>
      <c r="GU983" s="54"/>
      <c r="GV983" s="54"/>
      <c r="GW983" s="54"/>
      <c r="GX983" s="54"/>
      <c r="GY983" s="54"/>
      <c r="GZ983" s="54"/>
      <c r="HA983" s="54"/>
      <c r="HB983" s="54"/>
      <c r="HC983" s="54"/>
      <c r="HD983" s="54"/>
      <c r="HE983" s="54"/>
      <c r="HF983" s="54"/>
      <c r="HG983" s="54"/>
      <c r="HH983" s="54"/>
      <c r="HI983" s="54"/>
      <c r="HJ983" s="54"/>
      <c r="HK983" s="54"/>
      <c r="HL983" s="54"/>
      <c r="HM983" s="54"/>
      <c r="HN983" s="54"/>
      <c r="HO983" s="54"/>
      <c r="HP983" s="54"/>
      <c r="HQ983" s="54"/>
      <c r="HR983" s="54"/>
      <c r="HS983" s="54"/>
      <c r="HT983" s="54"/>
      <c r="HU983" s="54"/>
      <c r="HV983" s="54"/>
      <c r="HW983" s="54"/>
      <c r="HX983" s="54"/>
      <c r="HY983" s="54"/>
      <c r="HZ983" s="54"/>
      <c r="IA983" s="54"/>
      <c r="IB983" s="54"/>
      <c r="IC983" s="54"/>
      <c r="ID983" s="54"/>
      <c r="IE983" s="54"/>
      <c r="IF983" s="54"/>
      <c r="IG983" s="54"/>
      <c r="IH983" s="54"/>
      <c r="II983" s="54"/>
      <c r="IJ983" s="54"/>
      <c r="IK983" s="54"/>
      <c r="IL983" s="54"/>
      <c r="IM983" s="54"/>
      <c r="IN983" s="54"/>
      <c r="IO983" s="54"/>
      <c r="IP983" s="54"/>
      <c r="IQ983" s="54"/>
      <c r="IR983" s="54"/>
      <c r="IS983" s="54"/>
      <c r="IT983" s="54"/>
      <c r="IU983" s="54"/>
    </row>
    <row r="984" spans="1:255" s="53" customFormat="1">
      <c r="A984" s="74">
        <v>983</v>
      </c>
      <c r="B984" s="55"/>
      <c r="C984" s="56" t="s">
        <v>2942</v>
      </c>
      <c r="D984" s="57"/>
      <c r="E984" s="57"/>
      <c r="F984" s="59"/>
      <c r="G984" s="58"/>
      <c r="H984" s="63" t="s">
        <v>1933</v>
      </c>
      <c r="I984" s="94">
        <v>10649</v>
      </c>
      <c r="J984" s="116"/>
      <c r="K984" s="48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4"/>
      <c r="BQ984" s="54"/>
      <c r="BR984" s="54"/>
      <c r="BS984" s="54"/>
      <c r="BT984" s="54"/>
      <c r="BU984" s="54"/>
      <c r="BV984" s="54"/>
      <c r="BW984" s="54"/>
      <c r="BX984" s="54"/>
      <c r="BY984" s="54"/>
      <c r="BZ984" s="54"/>
      <c r="CA984" s="54"/>
      <c r="CB984" s="54"/>
      <c r="CC984" s="54"/>
      <c r="CD984" s="54"/>
      <c r="CE984" s="54"/>
      <c r="CF984" s="54"/>
      <c r="CG984" s="54"/>
      <c r="CH984" s="54"/>
      <c r="CI984" s="54"/>
      <c r="CJ984" s="54"/>
      <c r="CK984" s="54"/>
      <c r="CL984" s="54"/>
      <c r="CM984" s="54"/>
      <c r="CN984" s="54"/>
      <c r="CO984" s="54"/>
      <c r="CP984" s="54"/>
      <c r="CQ984" s="54"/>
      <c r="CR984" s="54"/>
      <c r="CS984" s="54"/>
      <c r="CT984" s="54"/>
      <c r="CU984" s="54"/>
      <c r="CV984" s="54"/>
      <c r="CW984" s="54"/>
      <c r="CX984" s="54"/>
      <c r="CY984" s="54"/>
      <c r="CZ984" s="54"/>
      <c r="DA984" s="54"/>
      <c r="DB984" s="54"/>
      <c r="DC984" s="54"/>
      <c r="DD984" s="54"/>
      <c r="DE984" s="54"/>
      <c r="DF984" s="54"/>
      <c r="DG984" s="54"/>
      <c r="DH984" s="54"/>
      <c r="DI984" s="54"/>
      <c r="DJ984" s="54"/>
      <c r="DK984" s="54"/>
      <c r="DL984" s="54"/>
      <c r="DM984" s="54"/>
      <c r="DN984" s="54"/>
      <c r="DO984" s="54"/>
      <c r="DP984" s="54"/>
      <c r="DQ984" s="54"/>
      <c r="DR984" s="54"/>
      <c r="DS984" s="54"/>
      <c r="DT984" s="54"/>
      <c r="DU984" s="54"/>
      <c r="DV984" s="54"/>
      <c r="DW984" s="54"/>
      <c r="DX984" s="54"/>
      <c r="DY984" s="54"/>
      <c r="DZ984" s="54"/>
      <c r="EA984" s="54"/>
      <c r="EB984" s="54"/>
      <c r="EC984" s="54"/>
      <c r="ED984" s="54"/>
      <c r="EE984" s="54"/>
      <c r="EF984" s="54"/>
      <c r="EG984" s="54"/>
      <c r="EH984" s="54"/>
      <c r="EI984" s="54"/>
      <c r="EJ984" s="54"/>
      <c r="EK984" s="54"/>
      <c r="EL984" s="54"/>
      <c r="EM984" s="54"/>
      <c r="EN984" s="54"/>
      <c r="EO984" s="54"/>
      <c r="EP984" s="54"/>
      <c r="EQ984" s="54"/>
      <c r="ER984" s="54"/>
      <c r="ES984" s="54"/>
      <c r="ET984" s="54"/>
      <c r="EU984" s="54"/>
      <c r="EV984" s="54"/>
      <c r="EW984" s="54"/>
      <c r="EX984" s="54"/>
      <c r="EY984" s="54"/>
      <c r="EZ984" s="54"/>
      <c r="FA984" s="54"/>
      <c r="FB984" s="54"/>
      <c r="FC984" s="54"/>
      <c r="FD984" s="54"/>
      <c r="FE984" s="54"/>
      <c r="FF984" s="54"/>
      <c r="FG984" s="54"/>
      <c r="FH984" s="54"/>
      <c r="FI984" s="54"/>
      <c r="FJ984" s="54"/>
      <c r="FK984" s="54"/>
      <c r="FL984" s="54"/>
      <c r="FM984" s="54"/>
      <c r="FN984" s="54"/>
      <c r="FO984" s="54"/>
      <c r="FP984" s="54"/>
      <c r="FQ984" s="54"/>
      <c r="FR984" s="54"/>
      <c r="FS984" s="54"/>
      <c r="FT984" s="54"/>
      <c r="FU984" s="54"/>
      <c r="FV984" s="54"/>
      <c r="FW984" s="54"/>
      <c r="FX984" s="54"/>
      <c r="FY984" s="54"/>
      <c r="FZ984" s="54"/>
      <c r="GA984" s="54"/>
      <c r="GB984" s="54"/>
      <c r="GC984" s="54"/>
      <c r="GD984" s="54"/>
      <c r="GE984" s="54"/>
      <c r="GF984" s="54"/>
      <c r="GG984" s="54"/>
      <c r="GH984" s="54"/>
      <c r="GI984" s="54"/>
      <c r="GJ984" s="54"/>
      <c r="GK984" s="54"/>
      <c r="GL984" s="54"/>
      <c r="GM984" s="54"/>
      <c r="GN984" s="54"/>
      <c r="GO984" s="54"/>
      <c r="GP984" s="54"/>
      <c r="GQ984" s="54"/>
      <c r="GR984" s="54"/>
      <c r="GS984" s="54"/>
      <c r="GT984" s="54"/>
      <c r="GU984" s="54"/>
      <c r="GV984" s="54"/>
      <c r="GW984" s="54"/>
      <c r="GX984" s="54"/>
      <c r="GY984" s="54"/>
      <c r="GZ984" s="54"/>
      <c r="HA984" s="54"/>
      <c r="HB984" s="54"/>
      <c r="HC984" s="54"/>
      <c r="HD984" s="54"/>
      <c r="HE984" s="54"/>
      <c r="HF984" s="54"/>
      <c r="HG984" s="54"/>
      <c r="HH984" s="54"/>
      <c r="HI984" s="54"/>
      <c r="HJ984" s="54"/>
      <c r="HK984" s="54"/>
      <c r="HL984" s="54"/>
      <c r="HM984" s="54"/>
      <c r="HN984" s="54"/>
      <c r="HO984" s="54"/>
      <c r="HP984" s="54"/>
      <c r="HQ984" s="54"/>
      <c r="HR984" s="54"/>
      <c r="HS984" s="54"/>
      <c r="HT984" s="54"/>
      <c r="HU984" s="54"/>
      <c r="HV984" s="54"/>
      <c r="HW984" s="54"/>
      <c r="HX984" s="54"/>
      <c r="HY984" s="54"/>
      <c r="HZ984" s="54"/>
      <c r="IA984" s="54"/>
      <c r="IB984" s="54"/>
      <c r="IC984" s="54"/>
      <c r="ID984" s="54"/>
      <c r="IE984" s="54"/>
      <c r="IF984" s="54"/>
      <c r="IG984" s="54"/>
      <c r="IH984" s="54"/>
      <c r="II984" s="54"/>
      <c r="IJ984" s="54"/>
      <c r="IK984" s="54"/>
      <c r="IL984" s="54"/>
      <c r="IM984" s="54"/>
      <c r="IN984" s="54"/>
      <c r="IO984" s="54"/>
      <c r="IP984" s="54"/>
      <c r="IQ984" s="54"/>
      <c r="IR984" s="54"/>
      <c r="IS984" s="54"/>
      <c r="IT984" s="54"/>
      <c r="IU984" s="54"/>
    </row>
    <row r="985" spans="1:255" s="53" customFormat="1">
      <c r="A985" s="74">
        <v>984</v>
      </c>
      <c r="B985" s="55" t="s">
        <v>2945</v>
      </c>
      <c r="C985" s="56" t="s">
        <v>2944</v>
      </c>
      <c r="D985" s="67">
        <v>7</v>
      </c>
      <c r="E985" s="55"/>
      <c r="F985" s="59">
        <v>3070932.62</v>
      </c>
      <c r="G985" s="79" t="s">
        <v>1229</v>
      </c>
      <c r="H985" s="63" t="s">
        <v>1933</v>
      </c>
      <c r="I985" s="94">
        <v>18275</v>
      </c>
      <c r="J985" s="116"/>
      <c r="K985" s="48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4"/>
      <c r="BQ985" s="54"/>
      <c r="BR985" s="54"/>
      <c r="BS985" s="54"/>
      <c r="BT985" s="54"/>
      <c r="BU985" s="54"/>
      <c r="BV985" s="54"/>
      <c r="BW985" s="54"/>
      <c r="BX985" s="54"/>
      <c r="BY985" s="54"/>
      <c r="BZ985" s="54"/>
      <c r="CA985" s="54"/>
      <c r="CB985" s="54"/>
      <c r="CC985" s="54"/>
      <c r="CD985" s="54"/>
      <c r="CE985" s="54"/>
      <c r="CF985" s="54"/>
      <c r="CG985" s="54"/>
      <c r="CH985" s="54"/>
      <c r="CI985" s="54"/>
      <c r="CJ985" s="54"/>
      <c r="CK985" s="54"/>
      <c r="CL985" s="54"/>
      <c r="CM985" s="54"/>
      <c r="CN985" s="54"/>
      <c r="CO985" s="54"/>
      <c r="CP985" s="54"/>
      <c r="CQ985" s="54"/>
      <c r="CR985" s="54"/>
      <c r="CS985" s="54"/>
      <c r="CT985" s="54"/>
      <c r="CU985" s="54"/>
      <c r="CV985" s="54"/>
      <c r="CW985" s="54"/>
      <c r="CX985" s="54"/>
      <c r="CY985" s="54"/>
      <c r="CZ985" s="54"/>
      <c r="DA985" s="54"/>
      <c r="DB985" s="54"/>
      <c r="DC985" s="54"/>
      <c r="DD985" s="54"/>
      <c r="DE985" s="54"/>
      <c r="DF985" s="54"/>
      <c r="DG985" s="54"/>
      <c r="DH985" s="54"/>
      <c r="DI985" s="54"/>
      <c r="DJ985" s="54"/>
      <c r="DK985" s="54"/>
      <c r="DL985" s="54"/>
      <c r="DM985" s="54"/>
      <c r="DN985" s="54"/>
      <c r="DO985" s="54"/>
      <c r="DP985" s="54"/>
      <c r="DQ985" s="54"/>
      <c r="DR985" s="54"/>
      <c r="DS985" s="54"/>
      <c r="DT985" s="54"/>
      <c r="DU985" s="54"/>
      <c r="DV985" s="54"/>
      <c r="DW985" s="54"/>
      <c r="DX985" s="54"/>
      <c r="DY985" s="54"/>
      <c r="DZ985" s="54"/>
      <c r="EA985" s="54"/>
      <c r="EB985" s="54"/>
      <c r="EC985" s="54"/>
      <c r="ED985" s="54"/>
      <c r="EE985" s="54"/>
      <c r="EF985" s="54"/>
      <c r="EG985" s="54"/>
      <c r="EH985" s="54"/>
      <c r="EI985" s="54"/>
      <c r="EJ985" s="54"/>
      <c r="EK985" s="54"/>
      <c r="EL985" s="54"/>
      <c r="EM985" s="54"/>
      <c r="EN985" s="54"/>
      <c r="EO985" s="54"/>
      <c r="EP985" s="54"/>
      <c r="EQ985" s="54"/>
      <c r="ER985" s="54"/>
      <c r="ES985" s="54"/>
      <c r="ET985" s="54"/>
      <c r="EU985" s="54"/>
      <c r="EV985" s="54"/>
      <c r="EW985" s="54"/>
      <c r="EX985" s="54"/>
      <c r="EY985" s="54"/>
      <c r="EZ985" s="54"/>
      <c r="FA985" s="54"/>
      <c r="FB985" s="54"/>
      <c r="FC985" s="54"/>
      <c r="FD985" s="54"/>
      <c r="FE985" s="54"/>
      <c r="FF985" s="54"/>
      <c r="FG985" s="54"/>
      <c r="FH985" s="54"/>
      <c r="FI985" s="54"/>
      <c r="FJ985" s="54"/>
      <c r="FK985" s="54"/>
      <c r="FL985" s="54"/>
      <c r="FM985" s="54"/>
      <c r="FN985" s="54"/>
      <c r="FO985" s="54"/>
      <c r="FP985" s="54"/>
      <c r="FQ985" s="54"/>
      <c r="FR985" s="54"/>
      <c r="FS985" s="54"/>
      <c r="FT985" s="54"/>
      <c r="FU985" s="54"/>
      <c r="FV985" s="54"/>
      <c r="FW985" s="54"/>
      <c r="FX985" s="54"/>
      <c r="FY985" s="54"/>
      <c r="FZ985" s="54"/>
      <c r="GA985" s="54"/>
      <c r="GB985" s="54"/>
      <c r="GC985" s="54"/>
      <c r="GD985" s="54"/>
      <c r="GE985" s="54"/>
      <c r="GF985" s="54"/>
      <c r="GG985" s="54"/>
      <c r="GH985" s="54"/>
      <c r="GI985" s="54"/>
      <c r="GJ985" s="54"/>
      <c r="GK985" s="54"/>
      <c r="GL985" s="54"/>
      <c r="GM985" s="54"/>
      <c r="GN985" s="54"/>
      <c r="GO985" s="54"/>
      <c r="GP985" s="54"/>
      <c r="GQ985" s="54"/>
      <c r="GR985" s="54"/>
      <c r="GS985" s="54"/>
      <c r="GT985" s="54"/>
      <c r="GU985" s="54"/>
      <c r="GV985" s="54"/>
      <c r="GW985" s="54"/>
      <c r="GX985" s="54"/>
      <c r="GY985" s="54"/>
      <c r="GZ985" s="54"/>
      <c r="HA985" s="54"/>
      <c r="HB985" s="54"/>
      <c r="HC985" s="54"/>
      <c r="HD985" s="54"/>
      <c r="HE985" s="54"/>
      <c r="HF985" s="54"/>
      <c r="HG985" s="54"/>
      <c r="HH985" s="54"/>
      <c r="HI985" s="54"/>
      <c r="HJ985" s="54"/>
      <c r="HK985" s="54"/>
      <c r="HL985" s="54"/>
      <c r="HM985" s="54"/>
      <c r="HN985" s="54"/>
      <c r="HO985" s="54"/>
      <c r="HP985" s="54"/>
      <c r="HQ985" s="54"/>
      <c r="HR985" s="54"/>
      <c r="HS985" s="54"/>
      <c r="HT985" s="54"/>
      <c r="HU985" s="54"/>
      <c r="HV985" s="54"/>
      <c r="HW985" s="54"/>
      <c r="HX985" s="54"/>
      <c r="HY985" s="54"/>
      <c r="HZ985" s="54"/>
      <c r="IA985" s="54"/>
      <c r="IB985" s="54"/>
      <c r="IC985" s="54"/>
      <c r="ID985" s="54"/>
      <c r="IE985" s="54"/>
      <c r="IF985" s="54"/>
      <c r="IG985" s="54"/>
      <c r="IH985" s="54"/>
      <c r="II985" s="54"/>
      <c r="IJ985" s="54"/>
      <c r="IK985" s="54"/>
      <c r="IL985" s="54"/>
      <c r="IM985" s="54"/>
      <c r="IN985" s="54"/>
      <c r="IO985" s="54"/>
      <c r="IP985" s="54"/>
      <c r="IQ985" s="54"/>
      <c r="IR985" s="54"/>
      <c r="IS985" s="54"/>
      <c r="IT985" s="54"/>
      <c r="IU985" s="54"/>
    </row>
    <row r="986" spans="1:255" s="53" customFormat="1">
      <c r="A986" s="74">
        <v>985</v>
      </c>
      <c r="B986" s="55" t="s">
        <v>2943</v>
      </c>
      <c r="C986" s="56" t="s">
        <v>2944</v>
      </c>
      <c r="D986" s="67">
        <v>53</v>
      </c>
      <c r="E986" s="55"/>
      <c r="F986" s="59">
        <v>3166352.73</v>
      </c>
      <c r="G986" s="79" t="s">
        <v>1229</v>
      </c>
      <c r="H986" s="63" t="s">
        <v>1933</v>
      </c>
      <c r="I986" s="94">
        <v>19655</v>
      </c>
      <c r="J986" s="118"/>
      <c r="K986" s="48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4"/>
      <c r="BQ986" s="54"/>
      <c r="BR986" s="54"/>
      <c r="BS986" s="54"/>
      <c r="BT986" s="54"/>
      <c r="BU986" s="54"/>
      <c r="BV986" s="54"/>
      <c r="BW986" s="54"/>
      <c r="BX986" s="54"/>
      <c r="BY986" s="54"/>
      <c r="BZ986" s="54"/>
      <c r="CA986" s="54"/>
      <c r="CB986" s="54"/>
      <c r="CC986" s="54"/>
      <c r="CD986" s="54"/>
      <c r="CE986" s="54"/>
      <c r="CF986" s="54"/>
      <c r="CG986" s="54"/>
      <c r="CH986" s="54"/>
      <c r="CI986" s="54"/>
      <c r="CJ986" s="54"/>
      <c r="CK986" s="54"/>
      <c r="CL986" s="54"/>
      <c r="CM986" s="54"/>
      <c r="CN986" s="54"/>
      <c r="CO986" s="54"/>
      <c r="CP986" s="54"/>
      <c r="CQ986" s="54"/>
      <c r="CR986" s="54"/>
      <c r="CS986" s="54"/>
      <c r="CT986" s="54"/>
      <c r="CU986" s="54"/>
      <c r="CV986" s="54"/>
      <c r="CW986" s="54"/>
      <c r="CX986" s="54"/>
      <c r="CY986" s="54"/>
      <c r="CZ986" s="54"/>
      <c r="DA986" s="54"/>
      <c r="DB986" s="54"/>
      <c r="DC986" s="54"/>
      <c r="DD986" s="54"/>
      <c r="DE986" s="54"/>
      <c r="DF986" s="54"/>
      <c r="DG986" s="54"/>
      <c r="DH986" s="54"/>
      <c r="DI986" s="54"/>
      <c r="DJ986" s="54"/>
      <c r="DK986" s="54"/>
      <c r="DL986" s="54"/>
      <c r="DM986" s="54"/>
      <c r="DN986" s="54"/>
      <c r="DO986" s="54"/>
      <c r="DP986" s="54"/>
      <c r="DQ986" s="54"/>
      <c r="DR986" s="54"/>
      <c r="DS986" s="54"/>
      <c r="DT986" s="54"/>
      <c r="DU986" s="54"/>
      <c r="DV986" s="54"/>
      <c r="DW986" s="54"/>
      <c r="DX986" s="54"/>
      <c r="DY986" s="54"/>
      <c r="DZ986" s="54"/>
      <c r="EA986" s="54"/>
      <c r="EB986" s="54"/>
      <c r="EC986" s="54"/>
      <c r="ED986" s="54"/>
      <c r="EE986" s="54"/>
      <c r="EF986" s="54"/>
      <c r="EG986" s="54"/>
      <c r="EH986" s="54"/>
      <c r="EI986" s="54"/>
      <c r="EJ986" s="54"/>
      <c r="EK986" s="54"/>
      <c r="EL986" s="54"/>
      <c r="EM986" s="54"/>
      <c r="EN986" s="54"/>
      <c r="EO986" s="54"/>
      <c r="EP986" s="54"/>
      <c r="EQ986" s="54"/>
      <c r="ER986" s="54"/>
      <c r="ES986" s="54"/>
      <c r="ET986" s="54"/>
      <c r="EU986" s="54"/>
      <c r="EV986" s="54"/>
      <c r="EW986" s="54"/>
      <c r="EX986" s="54"/>
      <c r="EY986" s="54"/>
      <c r="EZ986" s="54"/>
      <c r="FA986" s="54"/>
      <c r="FB986" s="54"/>
      <c r="FC986" s="54"/>
      <c r="FD986" s="54"/>
      <c r="FE986" s="54"/>
      <c r="FF986" s="54"/>
      <c r="FG986" s="54"/>
      <c r="FH986" s="54"/>
      <c r="FI986" s="54"/>
      <c r="FJ986" s="54"/>
      <c r="FK986" s="54"/>
      <c r="FL986" s="54"/>
      <c r="FM986" s="54"/>
      <c r="FN986" s="54"/>
      <c r="FO986" s="54"/>
      <c r="FP986" s="54"/>
      <c r="FQ986" s="54"/>
      <c r="FR986" s="54"/>
      <c r="FS986" s="54"/>
      <c r="FT986" s="54"/>
      <c r="FU986" s="54"/>
      <c r="FV986" s="54"/>
      <c r="FW986" s="54"/>
      <c r="FX986" s="54"/>
      <c r="FY986" s="54"/>
      <c r="FZ986" s="54"/>
      <c r="GA986" s="54"/>
      <c r="GB986" s="54"/>
      <c r="GC986" s="54"/>
      <c r="GD986" s="54"/>
      <c r="GE986" s="54"/>
      <c r="GF986" s="54"/>
      <c r="GG986" s="54"/>
      <c r="GH986" s="54"/>
      <c r="GI986" s="54"/>
      <c r="GJ986" s="54"/>
      <c r="GK986" s="54"/>
      <c r="GL986" s="54"/>
      <c r="GM986" s="54"/>
      <c r="GN986" s="54"/>
      <c r="GO986" s="54"/>
      <c r="GP986" s="54"/>
      <c r="GQ986" s="54"/>
      <c r="GR986" s="54"/>
      <c r="GS986" s="54"/>
      <c r="GT986" s="54"/>
      <c r="GU986" s="54"/>
      <c r="GV986" s="54"/>
      <c r="GW986" s="54"/>
      <c r="GX986" s="54"/>
      <c r="GY986" s="54"/>
      <c r="GZ986" s="54"/>
      <c r="HA986" s="54"/>
      <c r="HB986" s="54"/>
      <c r="HC986" s="54"/>
      <c r="HD986" s="54"/>
      <c r="HE986" s="54"/>
      <c r="HF986" s="54"/>
      <c r="HG986" s="54"/>
      <c r="HH986" s="54"/>
      <c r="HI986" s="54"/>
      <c r="HJ986" s="54"/>
      <c r="HK986" s="54"/>
      <c r="HL986" s="54"/>
      <c r="HM986" s="54"/>
      <c r="HN986" s="54"/>
      <c r="HO986" s="54"/>
      <c r="HP986" s="54"/>
      <c r="HQ986" s="54"/>
      <c r="HR986" s="54"/>
      <c r="HS986" s="54"/>
      <c r="HT986" s="54"/>
      <c r="HU986" s="54"/>
      <c r="HV986" s="54"/>
      <c r="HW986" s="54"/>
      <c r="HX986" s="54"/>
      <c r="HY986" s="54"/>
      <c r="HZ986" s="54"/>
      <c r="IA986" s="54"/>
      <c r="IB986" s="54"/>
      <c r="IC986" s="54"/>
      <c r="ID986" s="54"/>
      <c r="IE986" s="54"/>
      <c r="IF986" s="54"/>
      <c r="IG986" s="54"/>
      <c r="IH986" s="54"/>
      <c r="II986" s="54"/>
      <c r="IJ986" s="54"/>
      <c r="IK986" s="54"/>
      <c r="IL986" s="54"/>
      <c r="IM986" s="54"/>
      <c r="IN986" s="54"/>
      <c r="IO986" s="54"/>
      <c r="IP986" s="54"/>
      <c r="IQ986" s="54"/>
      <c r="IR986" s="54"/>
      <c r="IS986" s="54"/>
      <c r="IT986" s="54"/>
      <c r="IU986" s="54"/>
    </row>
    <row r="987" spans="1:255" s="53" customFormat="1">
      <c r="A987" s="74">
        <v>986</v>
      </c>
      <c r="B987" s="55"/>
      <c r="C987" s="56" t="s">
        <v>2946</v>
      </c>
      <c r="D987" s="57"/>
      <c r="E987" s="57"/>
      <c r="F987" s="59"/>
      <c r="G987" s="58"/>
      <c r="H987" s="63" t="s">
        <v>1933</v>
      </c>
      <c r="I987" s="94">
        <v>41556.239999999998</v>
      </c>
      <c r="J987" s="118"/>
      <c r="K987" s="48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4"/>
      <c r="BQ987" s="54"/>
      <c r="BR987" s="54"/>
      <c r="BS987" s="54"/>
      <c r="BT987" s="54"/>
      <c r="BU987" s="54"/>
      <c r="BV987" s="54"/>
      <c r="BW987" s="54"/>
      <c r="BX987" s="54"/>
      <c r="BY987" s="54"/>
      <c r="BZ987" s="54"/>
      <c r="CA987" s="54"/>
      <c r="CB987" s="54"/>
      <c r="CC987" s="54"/>
      <c r="CD987" s="54"/>
      <c r="CE987" s="54"/>
      <c r="CF987" s="54"/>
      <c r="CG987" s="54"/>
      <c r="CH987" s="54"/>
      <c r="CI987" s="54"/>
      <c r="CJ987" s="54"/>
      <c r="CK987" s="54"/>
      <c r="CL987" s="54"/>
      <c r="CM987" s="54"/>
      <c r="CN987" s="54"/>
      <c r="CO987" s="54"/>
      <c r="CP987" s="54"/>
      <c r="CQ987" s="54"/>
      <c r="CR987" s="54"/>
      <c r="CS987" s="54"/>
      <c r="CT987" s="54"/>
      <c r="CU987" s="54"/>
      <c r="CV987" s="54"/>
      <c r="CW987" s="54"/>
      <c r="CX987" s="54"/>
      <c r="CY987" s="54"/>
      <c r="CZ987" s="54"/>
      <c r="DA987" s="54"/>
      <c r="DB987" s="54"/>
      <c r="DC987" s="54"/>
      <c r="DD987" s="54"/>
      <c r="DE987" s="54"/>
      <c r="DF987" s="54"/>
      <c r="DG987" s="54"/>
      <c r="DH987" s="54"/>
      <c r="DI987" s="54"/>
      <c r="DJ987" s="54"/>
      <c r="DK987" s="54"/>
      <c r="DL987" s="54"/>
      <c r="DM987" s="54"/>
      <c r="DN987" s="54"/>
      <c r="DO987" s="54"/>
      <c r="DP987" s="54"/>
      <c r="DQ987" s="54"/>
      <c r="DR987" s="54"/>
      <c r="DS987" s="54"/>
      <c r="DT987" s="54"/>
      <c r="DU987" s="54"/>
      <c r="DV987" s="54"/>
      <c r="DW987" s="54"/>
      <c r="DX987" s="54"/>
      <c r="DY987" s="54"/>
      <c r="DZ987" s="54"/>
      <c r="EA987" s="54"/>
      <c r="EB987" s="54"/>
      <c r="EC987" s="54"/>
      <c r="ED987" s="54"/>
      <c r="EE987" s="54"/>
      <c r="EF987" s="54"/>
      <c r="EG987" s="54"/>
      <c r="EH987" s="54"/>
      <c r="EI987" s="54"/>
      <c r="EJ987" s="54"/>
      <c r="EK987" s="54"/>
      <c r="EL987" s="54"/>
      <c r="EM987" s="54"/>
      <c r="EN987" s="54"/>
      <c r="EO987" s="54"/>
      <c r="EP987" s="54"/>
      <c r="EQ987" s="54"/>
      <c r="ER987" s="54"/>
      <c r="ES987" s="54"/>
      <c r="ET987" s="54"/>
      <c r="EU987" s="54"/>
      <c r="EV987" s="54"/>
      <c r="EW987" s="54"/>
      <c r="EX987" s="54"/>
      <c r="EY987" s="54"/>
      <c r="EZ987" s="54"/>
      <c r="FA987" s="54"/>
      <c r="FB987" s="54"/>
      <c r="FC987" s="54"/>
      <c r="FD987" s="54"/>
      <c r="FE987" s="54"/>
      <c r="FF987" s="54"/>
      <c r="FG987" s="54"/>
      <c r="FH987" s="54"/>
      <c r="FI987" s="54"/>
      <c r="FJ987" s="54"/>
      <c r="FK987" s="54"/>
      <c r="FL987" s="54"/>
      <c r="FM987" s="54"/>
      <c r="FN987" s="54"/>
      <c r="FO987" s="54"/>
      <c r="FP987" s="54"/>
      <c r="FQ987" s="54"/>
      <c r="FR987" s="54"/>
      <c r="FS987" s="54"/>
      <c r="FT987" s="54"/>
      <c r="FU987" s="54"/>
      <c r="FV987" s="54"/>
      <c r="FW987" s="54"/>
      <c r="FX987" s="54"/>
      <c r="FY987" s="54"/>
      <c r="FZ987" s="54"/>
      <c r="GA987" s="54"/>
      <c r="GB987" s="54"/>
      <c r="GC987" s="54"/>
      <c r="GD987" s="54"/>
      <c r="GE987" s="54"/>
      <c r="GF987" s="54"/>
      <c r="GG987" s="54"/>
      <c r="GH987" s="54"/>
      <c r="GI987" s="54"/>
      <c r="GJ987" s="54"/>
      <c r="GK987" s="54"/>
      <c r="GL987" s="54"/>
      <c r="GM987" s="54"/>
      <c r="GN987" s="54"/>
      <c r="GO987" s="54"/>
      <c r="GP987" s="54"/>
      <c r="GQ987" s="54"/>
      <c r="GR987" s="54"/>
      <c r="GS987" s="54"/>
      <c r="GT987" s="54"/>
      <c r="GU987" s="54"/>
      <c r="GV987" s="54"/>
      <c r="GW987" s="54"/>
      <c r="GX987" s="54"/>
      <c r="GY987" s="54"/>
      <c r="GZ987" s="54"/>
      <c r="HA987" s="54"/>
      <c r="HB987" s="54"/>
      <c r="HC987" s="54"/>
      <c r="HD987" s="54"/>
      <c r="HE987" s="54"/>
      <c r="HF987" s="54"/>
      <c r="HG987" s="54"/>
      <c r="HH987" s="54"/>
      <c r="HI987" s="54"/>
      <c r="HJ987" s="54"/>
      <c r="HK987" s="54"/>
      <c r="HL987" s="54"/>
      <c r="HM987" s="54"/>
      <c r="HN987" s="54"/>
      <c r="HO987" s="54"/>
      <c r="HP987" s="54"/>
      <c r="HQ987" s="54"/>
      <c r="HR987" s="54"/>
      <c r="HS987" s="54"/>
      <c r="HT987" s="54"/>
      <c r="HU987" s="54"/>
      <c r="HV987" s="54"/>
      <c r="HW987" s="54"/>
      <c r="HX987" s="54"/>
      <c r="HY987" s="54"/>
      <c r="HZ987" s="54"/>
      <c r="IA987" s="54"/>
      <c r="IB987" s="54"/>
      <c r="IC987" s="54"/>
      <c r="ID987" s="54"/>
      <c r="IE987" s="54"/>
      <c r="IF987" s="54"/>
      <c r="IG987" s="54"/>
      <c r="IH987" s="54"/>
      <c r="II987" s="54"/>
      <c r="IJ987" s="54"/>
      <c r="IK987" s="54"/>
      <c r="IL987" s="54"/>
      <c r="IM987" s="54"/>
      <c r="IN987" s="54"/>
      <c r="IO987" s="54"/>
      <c r="IP987" s="54"/>
      <c r="IQ987" s="54"/>
      <c r="IR987" s="54"/>
      <c r="IS987" s="54"/>
      <c r="IT987" s="54"/>
      <c r="IU987" s="54"/>
    </row>
    <row r="988" spans="1:255" s="53" customFormat="1">
      <c r="A988" s="74">
        <v>987</v>
      </c>
      <c r="B988" s="55" t="s">
        <v>2947</v>
      </c>
      <c r="C988" s="56" t="s">
        <v>2948</v>
      </c>
      <c r="D988" s="67">
        <v>10</v>
      </c>
      <c r="E988" s="55"/>
      <c r="F988" s="78">
        <v>3811711.75</v>
      </c>
      <c r="G988" s="69" t="s">
        <v>1229</v>
      </c>
      <c r="H988" s="63"/>
      <c r="I988" s="94"/>
      <c r="J988" s="54"/>
      <c r="K988" s="48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4"/>
      <c r="BQ988" s="54"/>
      <c r="BR988" s="54"/>
      <c r="BS988" s="54"/>
      <c r="BT988" s="54"/>
      <c r="BU988" s="54"/>
      <c r="BV988" s="54"/>
      <c r="BW988" s="54"/>
      <c r="BX988" s="54"/>
      <c r="BY988" s="54"/>
      <c r="BZ988" s="54"/>
      <c r="CA988" s="54"/>
      <c r="CB988" s="54"/>
      <c r="CC988" s="54"/>
      <c r="CD988" s="54"/>
      <c r="CE988" s="54"/>
      <c r="CF988" s="54"/>
      <c r="CG988" s="54"/>
      <c r="CH988" s="54"/>
      <c r="CI988" s="54"/>
      <c r="CJ988" s="54"/>
      <c r="CK988" s="54"/>
      <c r="CL988" s="54"/>
      <c r="CM988" s="54"/>
      <c r="CN988" s="54"/>
      <c r="CO988" s="54"/>
      <c r="CP988" s="54"/>
      <c r="CQ988" s="54"/>
      <c r="CR988" s="54"/>
      <c r="CS988" s="54"/>
      <c r="CT988" s="54"/>
      <c r="CU988" s="54"/>
      <c r="CV988" s="54"/>
      <c r="CW988" s="54"/>
      <c r="CX988" s="54"/>
      <c r="CY988" s="54"/>
      <c r="CZ988" s="54"/>
      <c r="DA988" s="54"/>
      <c r="DB988" s="54"/>
      <c r="DC988" s="54"/>
      <c r="DD988" s="54"/>
      <c r="DE988" s="54"/>
      <c r="DF988" s="54"/>
      <c r="DG988" s="54"/>
      <c r="DH988" s="54"/>
      <c r="DI988" s="54"/>
      <c r="DJ988" s="54"/>
      <c r="DK988" s="54"/>
      <c r="DL988" s="54"/>
      <c r="DM988" s="54"/>
      <c r="DN988" s="54"/>
      <c r="DO988" s="54"/>
      <c r="DP988" s="54"/>
      <c r="DQ988" s="54"/>
      <c r="DR988" s="54"/>
      <c r="DS988" s="54"/>
      <c r="DT988" s="54"/>
      <c r="DU988" s="54"/>
      <c r="DV988" s="54"/>
      <c r="DW988" s="54"/>
      <c r="DX988" s="54"/>
      <c r="DY988" s="54"/>
      <c r="DZ988" s="54"/>
      <c r="EA988" s="54"/>
      <c r="EB988" s="54"/>
      <c r="EC988" s="54"/>
      <c r="ED988" s="54"/>
      <c r="EE988" s="54"/>
      <c r="EF988" s="54"/>
      <c r="EG988" s="54"/>
      <c r="EH988" s="54"/>
      <c r="EI988" s="54"/>
      <c r="EJ988" s="54"/>
      <c r="EK988" s="54"/>
      <c r="EL988" s="54"/>
      <c r="EM988" s="54"/>
      <c r="EN988" s="54"/>
      <c r="EO988" s="54"/>
      <c r="EP988" s="54"/>
      <c r="EQ988" s="54"/>
      <c r="ER988" s="54"/>
      <c r="ES988" s="54"/>
      <c r="ET988" s="54"/>
      <c r="EU988" s="54"/>
      <c r="EV988" s="54"/>
      <c r="EW988" s="54"/>
      <c r="EX988" s="54"/>
      <c r="EY988" s="54"/>
      <c r="EZ988" s="54"/>
      <c r="FA988" s="54"/>
      <c r="FB988" s="54"/>
      <c r="FC988" s="54"/>
      <c r="FD988" s="54"/>
      <c r="FE988" s="54"/>
      <c r="FF988" s="54"/>
      <c r="FG988" s="54"/>
      <c r="FH988" s="54"/>
      <c r="FI988" s="54"/>
      <c r="FJ988" s="54"/>
      <c r="FK988" s="54"/>
      <c r="FL988" s="54"/>
      <c r="FM988" s="54"/>
      <c r="FN988" s="54"/>
      <c r="FO988" s="54"/>
      <c r="FP988" s="54"/>
      <c r="FQ988" s="54"/>
      <c r="FR988" s="54"/>
      <c r="FS988" s="54"/>
      <c r="FT988" s="54"/>
      <c r="FU988" s="54"/>
      <c r="FV988" s="54"/>
      <c r="FW988" s="54"/>
      <c r="FX988" s="54"/>
      <c r="FY988" s="54"/>
      <c r="FZ988" s="54"/>
      <c r="GA988" s="54"/>
      <c r="GB988" s="54"/>
      <c r="GC988" s="54"/>
      <c r="GD988" s="54"/>
      <c r="GE988" s="54"/>
      <c r="GF988" s="54"/>
      <c r="GG988" s="54"/>
      <c r="GH988" s="54"/>
      <c r="GI988" s="54"/>
      <c r="GJ988" s="54"/>
      <c r="GK988" s="54"/>
      <c r="GL988" s="54"/>
      <c r="GM988" s="54"/>
      <c r="GN988" s="54"/>
      <c r="GO988" s="54"/>
      <c r="GP988" s="54"/>
      <c r="GQ988" s="54"/>
      <c r="GR988" s="54"/>
      <c r="GS988" s="54"/>
      <c r="GT988" s="54"/>
      <c r="GU988" s="54"/>
      <c r="GV988" s="54"/>
      <c r="GW988" s="54"/>
      <c r="GX988" s="54"/>
      <c r="GY988" s="54"/>
      <c r="GZ988" s="54"/>
      <c r="HA988" s="54"/>
      <c r="HB988" s="54"/>
      <c r="HC988" s="54"/>
      <c r="HD988" s="54"/>
      <c r="HE988" s="54"/>
      <c r="HF988" s="54"/>
      <c r="HG988" s="54"/>
      <c r="HH988" s="54"/>
      <c r="HI988" s="54"/>
      <c r="HJ988" s="54"/>
      <c r="HK988" s="54"/>
      <c r="HL988" s="54"/>
      <c r="HM988" s="54"/>
      <c r="HN988" s="54"/>
      <c r="HO988" s="54"/>
      <c r="HP988" s="54"/>
      <c r="HQ988" s="54"/>
      <c r="HR988" s="54"/>
      <c r="HS988" s="54"/>
      <c r="HT988" s="54"/>
      <c r="HU988" s="54"/>
      <c r="HV988" s="54"/>
      <c r="HW988" s="54"/>
      <c r="HX988" s="54"/>
      <c r="HY988" s="54"/>
      <c r="HZ988" s="54"/>
      <c r="IA988" s="54"/>
      <c r="IB988" s="54"/>
      <c r="IC988" s="54"/>
      <c r="ID988" s="54"/>
      <c r="IE988" s="54"/>
      <c r="IF988" s="54"/>
      <c r="IG988" s="54"/>
      <c r="IH988" s="54"/>
      <c r="II988" s="54"/>
      <c r="IJ988" s="54"/>
      <c r="IK988" s="54"/>
      <c r="IL988" s="54"/>
      <c r="IM988" s="54"/>
      <c r="IN988" s="54"/>
      <c r="IO988" s="54"/>
      <c r="IP988" s="54"/>
      <c r="IQ988" s="54"/>
      <c r="IR988" s="54"/>
      <c r="IS988" s="54"/>
      <c r="IT988" s="54"/>
      <c r="IU988" s="54"/>
    </row>
    <row r="989" spans="1:255" s="53" customFormat="1">
      <c r="A989" s="74">
        <v>988</v>
      </c>
      <c r="B989" s="55" t="s">
        <v>2950</v>
      </c>
      <c r="C989" s="56" t="s">
        <v>2948</v>
      </c>
      <c r="D989" s="67">
        <v>47</v>
      </c>
      <c r="E989" s="55" t="s">
        <v>2951</v>
      </c>
      <c r="F989" s="78">
        <v>5642687.3399999999</v>
      </c>
      <c r="G989" s="69" t="s">
        <v>1229</v>
      </c>
      <c r="H989" s="63"/>
      <c r="I989" s="94"/>
      <c r="J989" s="54"/>
      <c r="K989" s="48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4"/>
      <c r="BQ989" s="54"/>
      <c r="BR989" s="54"/>
      <c r="BS989" s="54"/>
      <c r="BT989" s="54"/>
      <c r="BU989" s="54"/>
      <c r="BV989" s="54"/>
      <c r="BW989" s="54"/>
      <c r="BX989" s="54"/>
      <c r="BY989" s="54"/>
      <c r="BZ989" s="54"/>
      <c r="CA989" s="54"/>
      <c r="CB989" s="54"/>
      <c r="CC989" s="54"/>
      <c r="CD989" s="54"/>
      <c r="CE989" s="54"/>
      <c r="CF989" s="54"/>
      <c r="CG989" s="54"/>
      <c r="CH989" s="54"/>
      <c r="CI989" s="54"/>
      <c r="CJ989" s="54"/>
      <c r="CK989" s="54"/>
      <c r="CL989" s="54"/>
      <c r="CM989" s="54"/>
      <c r="CN989" s="54"/>
      <c r="CO989" s="54"/>
      <c r="CP989" s="54"/>
      <c r="CQ989" s="54"/>
      <c r="CR989" s="54"/>
      <c r="CS989" s="54"/>
      <c r="CT989" s="54"/>
      <c r="CU989" s="54"/>
      <c r="CV989" s="54"/>
      <c r="CW989" s="54"/>
      <c r="CX989" s="54"/>
      <c r="CY989" s="54"/>
      <c r="CZ989" s="54"/>
      <c r="DA989" s="54"/>
      <c r="DB989" s="54"/>
      <c r="DC989" s="54"/>
      <c r="DD989" s="54"/>
      <c r="DE989" s="54"/>
      <c r="DF989" s="54"/>
      <c r="DG989" s="54"/>
      <c r="DH989" s="54"/>
      <c r="DI989" s="54"/>
      <c r="DJ989" s="54"/>
      <c r="DK989" s="54"/>
      <c r="DL989" s="54"/>
      <c r="DM989" s="54"/>
      <c r="DN989" s="54"/>
      <c r="DO989" s="54"/>
      <c r="DP989" s="54"/>
      <c r="DQ989" s="54"/>
      <c r="DR989" s="54"/>
      <c r="DS989" s="54"/>
      <c r="DT989" s="54"/>
      <c r="DU989" s="54"/>
      <c r="DV989" s="54"/>
      <c r="DW989" s="54"/>
      <c r="DX989" s="54"/>
      <c r="DY989" s="54"/>
      <c r="DZ989" s="54"/>
      <c r="EA989" s="54"/>
      <c r="EB989" s="54"/>
      <c r="EC989" s="54"/>
      <c r="ED989" s="54"/>
      <c r="EE989" s="54"/>
      <c r="EF989" s="54"/>
      <c r="EG989" s="54"/>
      <c r="EH989" s="54"/>
      <c r="EI989" s="54"/>
      <c r="EJ989" s="54"/>
      <c r="EK989" s="54"/>
      <c r="EL989" s="54"/>
      <c r="EM989" s="54"/>
      <c r="EN989" s="54"/>
      <c r="EO989" s="54"/>
      <c r="EP989" s="54"/>
      <c r="EQ989" s="54"/>
      <c r="ER989" s="54"/>
      <c r="ES989" s="54"/>
      <c r="ET989" s="54"/>
      <c r="EU989" s="54"/>
      <c r="EV989" s="54"/>
      <c r="EW989" s="54"/>
      <c r="EX989" s="54"/>
      <c r="EY989" s="54"/>
      <c r="EZ989" s="54"/>
      <c r="FA989" s="54"/>
      <c r="FB989" s="54"/>
      <c r="FC989" s="54"/>
      <c r="FD989" s="54"/>
      <c r="FE989" s="54"/>
      <c r="FF989" s="54"/>
      <c r="FG989" s="54"/>
      <c r="FH989" s="54"/>
      <c r="FI989" s="54"/>
      <c r="FJ989" s="54"/>
      <c r="FK989" s="54"/>
      <c r="FL989" s="54"/>
      <c r="FM989" s="54"/>
      <c r="FN989" s="54"/>
      <c r="FO989" s="54"/>
      <c r="FP989" s="54"/>
      <c r="FQ989" s="54"/>
      <c r="FR989" s="54"/>
      <c r="FS989" s="54"/>
      <c r="FT989" s="54"/>
      <c r="FU989" s="54"/>
      <c r="FV989" s="54"/>
      <c r="FW989" s="54"/>
      <c r="FX989" s="54"/>
      <c r="FY989" s="54"/>
      <c r="FZ989" s="54"/>
      <c r="GA989" s="54"/>
      <c r="GB989" s="54"/>
      <c r="GC989" s="54"/>
      <c r="GD989" s="54"/>
      <c r="GE989" s="54"/>
      <c r="GF989" s="54"/>
      <c r="GG989" s="54"/>
      <c r="GH989" s="54"/>
      <c r="GI989" s="54"/>
      <c r="GJ989" s="54"/>
      <c r="GK989" s="54"/>
      <c r="GL989" s="54"/>
      <c r="GM989" s="54"/>
      <c r="GN989" s="54"/>
      <c r="GO989" s="54"/>
      <c r="GP989" s="54"/>
      <c r="GQ989" s="54"/>
      <c r="GR989" s="54"/>
      <c r="GS989" s="54"/>
      <c r="GT989" s="54"/>
      <c r="GU989" s="54"/>
      <c r="GV989" s="54"/>
      <c r="GW989" s="54"/>
      <c r="GX989" s="54"/>
      <c r="GY989" s="54"/>
      <c r="GZ989" s="54"/>
      <c r="HA989" s="54"/>
      <c r="HB989" s="54"/>
      <c r="HC989" s="54"/>
      <c r="HD989" s="54"/>
      <c r="HE989" s="54"/>
      <c r="HF989" s="54"/>
      <c r="HG989" s="54"/>
      <c r="HH989" s="54"/>
      <c r="HI989" s="54"/>
      <c r="HJ989" s="54"/>
      <c r="HK989" s="54"/>
      <c r="HL989" s="54"/>
      <c r="HM989" s="54"/>
      <c r="HN989" s="54"/>
      <c r="HO989" s="54"/>
      <c r="HP989" s="54"/>
      <c r="HQ989" s="54"/>
      <c r="HR989" s="54"/>
      <c r="HS989" s="54"/>
      <c r="HT989" s="54"/>
      <c r="HU989" s="54"/>
      <c r="HV989" s="54"/>
      <c r="HW989" s="54"/>
      <c r="HX989" s="54"/>
      <c r="HY989" s="54"/>
      <c r="HZ989" s="54"/>
      <c r="IA989" s="54"/>
      <c r="IB989" s="54"/>
      <c r="IC989" s="54"/>
      <c r="ID989" s="54"/>
      <c r="IE989" s="54"/>
      <c r="IF989" s="54"/>
      <c r="IG989" s="54"/>
      <c r="IH989" s="54"/>
      <c r="II989" s="54"/>
      <c r="IJ989" s="54"/>
      <c r="IK989" s="54"/>
      <c r="IL989" s="54"/>
      <c r="IM989" s="54"/>
      <c r="IN989" s="54"/>
      <c r="IO989" s="54"/>
      <c r="IP989" s="54"/>
      <c r="IQ989" s="54"/>
      <c r="IR989" s="54"/>
      <c r="IS989" s="54"/>
      <c r="IT989" s="54"/>
      <c r="IU989" s="54"/>
    </row>
    <row r="990" spans="1:255" s="53" customFormat="1">
      <c r="A990" s="74">
        <v>989</v>
      </c>
      <c r="B990" s="55" t="s">
        <v>2949</v>
      </c>
      <c r="C990" s="56" t="s">
        <v>2948</v>
      </c>
      <c r="D990" s="67">
        <v>46</v>
      </c>
      <c r="E990" s="55" t="s">
        <v>924</v>
      </c>
      <c r="F990" s="78">
        <v>55058560.409999996</v>
      </c>
      <c r="G990" s="69" t="s">
        <v>1229</v>
      </c>
      <c r="H990" s="63"/>
      <c r="I990" s="94"/>
      <c r="J990" s="54"/>
      <c r="K990" s="48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4"/>
      <c r="BQ990" s="54"/>
      <c r="BR990" s="54"/>
      <c r="BS990" s="54"/>
      <c r="BT990" s="54"/>
      <c r="BU990" s="54"/>
      <c r="BV990" s="54"/>
      <c r="BW990" s="54"/>
      <c r="BX990" s="54"/>
      <c r="BY990" s="54"/>
      <c r="BZ990" s="54"/>
      <c r="CA990" s="54"/>
      <c r="CB990" s="54"/>
      <c r="CC990" s="54"/>
      <c r="CD990" s="54"/>
      <c r="CE990" s="54"/>
      <c r="CF990" s="54"/>
      <c r="CG990" s="54"/>
      <c r="CH990" s="54"/>
      <c r="CI990" s="54"/>
      <c r="CJ990" s="54"/>
      <c r="CK990" s="54"/>
      <c r="CL990" s="54"/>
      <c r="CM990" s="54"/>
      <c r="CN990" s="54"/>
      <c r="CO990" s="54"/>
      <c r="CP990" s="54"/>
      <c r="CQ990" s="54"/>
      <c r="CR990" s="54"/>
      <c r="CS990" s="54"/>
      <c r="CT990" s="54"/>
      <c r="CU990" s="54"/>
      <c r="CV990" s="54"/>
      <c r="CW990" s="54"/>
      <c r="CX990" s="54"/>
      <c r="CY990" s="54"/>
      <c r="CZ990" s="54"/>
      <c r="DA990" s="54"/>
      <c r="DB990" s="54"/>
      <c r="DC990" s="54"/>
      <c r="DD990" s="54"/>
      <c r="DE990" s="54"/>
      <c r="DF990" s="54"/>
      <c r="DG990" s="54"/>
      <c r="DH990" s="54"/>
      <c r="DI990" s="54"/>
      <c r="DJ990" s="54"/>
      <c r="DK990" s="54"/>
      <c r="DL990" s="54"/>
      <c r="DM990" s="54"/>
      <c r="DN990" s="54"/>
      <c r="DO990" s="54"/>
      <c r="DP990" s="54"/>
      <c r="DQ990" s="54"/>
      <c r="DR990" s="54"/>
      <c r="DS990" s="54"/>
      <c r="DT990" s="54"/>
      <c r="DU990" s="54"/>
      <c r="DV990" s="54"/>
      <c r="DW990" s="54"/>
      <c r="DX990" s="54"/>
      <c r="DY990" s="54"/>
      <c r="DZ990" s="54"/>
      <c r="EA990" s="54"/>
      <c r="EB990" s="54"/>
      <c r="EC990" s="54"/>
      <c r="ED990" s="54"/>
      <c r="EE990" s="54"/>
      <c r="EF990" s="54"/>
      <c r="EG990" s="54"/>
      <c r="EH990" s="54"/>
      <c r="EI990" s="54"/>
      <c r="EJ990" s="54"/>
      <c r="EK990" s="54"/>
      <c r="EL990" s="54"/>
      <c r="EM990" s="54"/>
      <c r="EN990" s="54"/>
      <c r="EO990" s="54"/>
      <c r="EP990" s="54"/>
      <c r="EQ990" s="54"/>
      <c r="ER990" s="54"/>
      <c r="ES990" s="54"/>
      <c r="ET990" s="54"/>
      <c r="EU990" s="54"/>
      <c r="EV990" s="54"/>
      <c r="EW990" s="54"/>
      <c r="EX990" s="54"/>
      <c r="EY990" s="54"/>
      <c r="EZ990" s="54"/>
      <c r="FA990" s="54"/>
      <c r="FB990" s="54"/>
      <c r="FC990" s="54"/>
      <c r="FD990" s="54"/>
      <c r="FE990" s="54"/>
      <c r="FF990" s="54"/>
      <c r="FG990" s="54"/>
      <c r="FH990" s="54"/>
      <c r="FI990" s="54"/>
      <c r="FJ990" s="54"/>
      <c r="FK990" s="54"/>
      <c r="FL990" s="54"/>
      <c r="FM990" s="54"/>
      <c r="FN990" s="54"/>
      <c r="FO990" s="54"/>
      <c r="FP990" s="54"/>
      <c r="FQ990" s="54"/>
      <c r="FR990" s="54"/>
      <c r="FS990" s="54"/>
      <c r="FT990" s="54"/>
      <c r="FU990" s="54"/>
      <c r="FV990" s="54"/>
      <c r="FW990" s="54"/>
      <c r="FX990" s="54"/>
      <c r="FY990" s="54"/>
      <c r="FZ990" s="54"/>
      <c r="GA990" s="54"/>
      <c r="GB990" s="54"/>
      <c r="GC990" s="54"/>
      <c r="GD990" s="54"/>
      <c r="GE990" s="54"/>
      <c r="GF990" s="54"/>
      <c r="GG990" s="54"/>
      <c r="GH990" s="54"/>
      <c r="GI990" s="54"/>
      <c r="GJ990" s="54"/>
      <c r="GK990" s="54"/>
      <c r="GL990" s="54"/>
      <c r="GM990" s="54"/>
      <c r="GN990" s="54"/>
      <c r="GO990" s="54"/>
      <c r="GP990" s="54"/>
      <c r="GQ990" s="54"/>
      <c r="GR990" s="54"/>
      <c r="GS990" s="54"/>
      <c r="GT990" s="54"/>
      <c r="GU990" s="54"/>
      <c r="GV990" s="54"/>
      <c r="GW990" s="54"/>
      <c r="GX990" s="54"/>
      <c r="GY990" s="54"/>
      <c r="GZ990" s="54"/>
      <c r="HA990" s="54"/>
      <c r="HB990" s="54"/>
      <c r="HC990" s="54"/>
      <c r="HD990" s="54"/>
      <c r="HE990" s="54"/>
      <c r="HF990" s="54"/>
      <c r="HG990" s="54"/>
      <c r="HH990" s="54"/>
      <c r="HI990" s="54"/>
      <c r="HJ990" s="54"/>
      <c r="HK990" s="54"/>
      <c r="HL990" s="54"/>
      <c r="HM990" s="54"/>
      <c r="HN990" s="54"/>
      <c r="HO990" s="54"/>
      <c r="HP990" s="54"/>
      <c r="HQ990" s="54"/>
      <c r="HR990" s="54"/>
      <c r="HS990" s="54"/>
      <c r="HT990" s="54"/>
      <c r="HU990" s="54"/>
      <c r="HV990" s="54"/>
      <c r="HW990" s="54"/>
      <c r="HX990" s="54"/>
      <c r="HY990" s="54"/>
      <c r="HZ990" s="54"/>
      <c r="IA990" s="54"/>
      <c r="IB990" s="54"/>
      <c r="IC990" s="54"/>
      <c r="ID990" s="54"/>
      <c r="IE990" s="54"/>
      <c r="IF990" s="54"/>
      <c r="IG990" s="54"/>
      <c r="IH990" s="54"/>
      <c r="II990" s="54"/>
      <c r="IJ990" s="54"/>
      <c r="IK990" s="54"/>
      <c r="IL990" s="54"/>
      <c r="IM990" s="54"/>
      <c r="IN990" s="54"/>
      <c r="IO990" s="54"/>
      <c r="IP990" s="54"/>
      <c r="IQ990" s="54"/>
      <c r="IR990" s="54"/>
      <c r="IS990" s="54"/>
      <c r="IT990" s="54"/>
      <c r="IU990" s="54"/>
    </row>
    <row r="991" spans="1:255" s="53" customFormat="1">
      <c r="A991" s="74">
        <v>990</v>
      </c>
      <c r="B991" s="55"/>
      <c r="C991" s="56" t="s">
        <v>2952</v>
      </c>
      <c r="D991" s="57"/>
      <c r="E991" s="57"/>
      <c r="F991" s="59"/>
      <c r="G991" s="58"/>
      <c r="H991" s="63" t="s">
        <v>1933</v>
      </c>
      <c r="I991" s="94">
        <v>89076</v>
      </c>
      <c r="J991" s="118"/>
      <c r="K991" s="48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4"/>
      <c r="BQ991" s="54"/>
      <c r="BR991" s="54"/>
      <c r="BS991" s="54"/>
      <c r="BT991" s="54"/>
      <c r="BU991" s="54"/>
      <c r="BV991" s="54"/>
      <c r="BW991" s="54"/>
      <c r="BX991" s="54"/>
      <c r="BY991" s="54"/>
      <c r="BZ991" s="54"/>
      <c r="CA991" s="54"/>
      <c r="CB991" s="54"/>
      <c r="CC991" s="54"/>
      <c r="CD991" s="54"/>
      <c r="CE991" s="54"/>
      <c r="CF991" s="54"/>
      <c r="CG991" s="54"/>
      <c r="CH991" s="54"/>
      <c r="CI991" s="54"/>
      <c r="CJ991" s="54"/>
      <c r="CK991" s="54"/>
      <c r="CL991" s="54"/>
      <c r="CM991" s="54"/>
      <c r="CN991" s="54"/>
      <c r="CO991" s="54"/>
      <c r="CP991" s="54"/>
      <c r="CQ991" s="54"/>
      <c r="CR991" s="54"/>
      <c r="CS991" s="54"/>
      <c r="CT991" s="54"/>
      <c r="CU991" s="54"/>
      <c r="CV991" s="54"/>
      <c r="CW991" s="54"/>
      <c r="CX991" s="54"/>
      <c r="CY991" s="54"/>
      <c r="CZ991" s="54"/>
      <c r="DA991" s="54"/>
      <c r="DB991" s="54"/>
      <c r="DC991" s="54"/>
      <c r="DD991" s="54"/>
      <c r="DE991" s="54"/>
      <c r="DF991" s="54"/>
      <c r="DG991" s="54"/>
      <c r="DH991" s="54"/>
      <c r="DI991" s="54"/>
      <c r="DJ991" s="54"/>
      <c r="DK991" s="54"/>
      <c r="DL991" s="54"/>
      <c r="DM991" s="54"/>
      <c r="DN991" s="54"/>
      <c r="DO991" s="54"/>
      <c r="DP991" s="54"/>
      <c r="DQ991" s="54"/>
      <c r="DR991" s="54"/>
      <c r="DS991" s="54"/>
      <c r="DT991" s="54"/>
      <c r="DU991" s="54"/>
      <c r="DV991" s="54"/>
      <c r="DW991" s="54"/>
      <c r="DX991" s="54"/>
      <c r="DY991" s="54"/>
      <c r="DZ991" s="54"/>
      <c r="EA991" s="54"/>
      <c r="EB991" s="54"/>
      <c r="EC991" s="54"/>
      <c r="ED991" s="54"/>
      <c r="EE991" s="54"/>
      <c r="EF991" s="54"/>
      <c r="EG991" s="54"/>
      <c r="EH991" s="54"/>
      <c r="EI991" s="54"/>
      <c r="EJ991" s="54"/>
      <c r="EK991" s="54"/>
      <c r="EL991" s="54"/>
      <c r="EM991" s="54"/>
      <c r="EN991" s="54"/>
      <c r="EO991" s="54"/>
      <c r="EP991" s="54"/>
      <c r="EQ991" s="54"/>
      <c r="ER991" s="54"/>
      <c r="ES991" s="54"/>
      <c r="ET991" s="54"/>
      <c r="EU991" s="54"/>
      <c r="EV991" s="54"/>
      <c r="EW991" s="54"/>
      <c r="EX991" s="54"/>
      <c r="EY991" s="54"/>
      <c r="EZ991" s="54"/>
      <c r="FA991" s="54"/>
      <c r="FB991" s="54"/>
      <c r="FC991" s="54"/>
      <c r="FD991" s="54"/>
      <c r="FE991" s="54"/>
      <c r="FF991" s="54"/>
      <c r="FG991" s="54"/>
      <c r="FH991" s="54"/>
      <c r="FI991" s="54"/>
      <c r="FJ991" s="54"/>
      <c r="FK991" s="54"/>
      <c r="FL991" s="54"/>
      <c r="FM991" s="54"/>
      <c r="FN991" s="54"/>
      <c r="FO991" s="54"/>
      <c r="FP991" s="54"/>
      <c r="FQ991" s="54"/>
      <c r="FR991" s="54"/>
      <c r="FS991" s="54"/>
      <c r="FT991" s="54"/>
      <c r="FU991" s="54"/>
      <c r="FV991" s="54"/>
      <c r="FW991" s="54"/>
      <c r="FX991" s="54"/>
      <c r="FY991" s="54"/>
      <c r="FZ991" s="54"/>
      <c r="GA991" s="54"/>
      <c r="GB991" s="54"/>
      <c r="GC991" s="54"/>
      <c r="GD991" s="54"/>
      <c r="GE991" s="54"/>
      <c r="GF991" s="54"/>
      <c r="GG991" s="54"/>
      <c r="GH991" s="54"/>
      <c r="GI991" s="54"/>
      <c r="GJ991" s="54"/>
      <c r="GK991" s="54"/>
      <c r="GL991" s="54"/>
      <c r="GM991" s="54"/>
      <c r="GN991" s="54"/>
      <c r="GO991" s="54"/>
      <c r="GP991" s="54"/>
      <c r="GQ991" s="54"/>
      <c r="GR991" s="54"/>
      <c r="GS991" s="54"/>
      <c r="GT991" s="54"/>
      <c r="GU991" s="54"/>
      <c r="GV991" s="54"/>
      <c r="GW991" s="54"/>
      <c r="GX991" s="54"/>
      <c r="GY991" s="54"/>
      <c r="GZ991" s="54"/>
      <c r="HA991" s="54"/>
      <c r="HB991" s="54"/>
      <c r="HC991" s="54"/>
      <c r="HD991" s="54"/>
      <c r="HE991" s="54"/>
      <c r="HF991" s="54"/>
      <c r="HG991" s="54"/>
      <c r="HH991" s="54"/>
      <c r="HI991" s="54"/>
      <c r="HJ991" s="54"/>
      <c r="HK991" s="54"/>
      <c r="HL991" s="54"/>
      <c r="HM991" s="54"/>
      <c r="HN991" s="54"/>
      <c r="HO991" s="54"/>
      <c r="HP991" s="54"/>
      <c r="HQ991" s="54"/>
      <c r="HR991" s="54"/>
      <c r="HS991" s="54"/>
      <c r="HT991" s="54"/>
      <c r="HU991" s="54"/>
      <c r="HV991" s="54"/>
      <c r="HW991" s="54"/>
      <c r="HX991" s="54"/>
      <c r="HY991" s="54"/>
      <c r="HZ991" s="54"/>
      <c r="IA991" s="54"/>
      <c r="IB991" s="54"/>
      <c r="IC991" s="54"/>
      <c r="ID991" s="54"/>
      <c r="IE991" s="54"/>
      <c r="IF991" s="54"/>
      <c r="IG991" s="54"/>
      <c r="IH991" s="54"/>
      <c r="II991" s="54"/>
      <c r="IJ991" s="54"/>
      <c r="IK991" s="54"/>
      <c r="IL991" s="54"/>
      <c r="IM991" s="54"/>
      <c r="IN991" s="54"/>
      <c r="IO991" s="54"/>
      <c r="IP991" s="54"/>
      <c r="IQ991" s="54"/>
      <c r="IR991" s="54"/>
      <c r="IS991" s="54"/>
      <c r="IT991" s="54"/>
      <c r="IU991" s="54"/>
    </row>
    <row r="992" spans="1:255" s="53" customFormat="1">
      <c r="A992" s="74">
        <v>991</v>
      </c>
      <c r="B992" s="55" t="s">
        <v>2961</v>
      </c>
      <c r="C992" s="56" t="s">
        <v>2954</v>
      </c>
      <c r="D992" s="67">
        <v>7</v>
      </c>
      <c r="E992" s="55">
        <v>9</v>
      </c>
      <c r="F992" s="78">
        <v>239665.47</v>
      </c>
      <c r="G992" s="69" t="s">
        <v>1229</v>
      </c>
      <c r="H992" s="63"/>
      <c r="I992" s="94"/>
      <c r="J992" s="54"/>
      <c r="K992" s="48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4"/>
      <c r="BQ992" s="54"/>
      <c r="BR992" s="54"/>
      <c r="BS992" s="54"/>
      <c r="BT992" s="54"/>
      <c r="BU992" s="54"/>
      <c r="BV992" s="54"/>
      <c r="BW992" s="54"/>
      <c r="BX992" s="54"/>
      <c r="BY992" s="54"/>
      <c r="BZ992" s="54"/>
      <c r="CA992" s="54"/>
      <c r="CB992" s="54"/>
      <c r="CC992" s="54"/>
      <c r="CD992" s="54"/>
      <c r="CE992" s="54"/>
      <c r="CF992" s="54"/>
      <c r="CG992" s="54"/>
      <c r="CH992" s="54"/>
      <c r="CI992" s="54"/>
      <c r="CJ992" s="54"/>
      <c r="CK992" s="54"/>
      <c r="CL992" s="54"/>
      <c r="CM992" s="54"/>
      <c r="CN992" s="54"/>
      <c r="CO992" s="54"/>
      <c r="CP992" s="54"/>
      <c r="CQ992" s="54"/>
      <c r="CR992" s="54"/>
      <c r="CS992" s="54"/>
      <c r="CT992" s="54"/>
      <c r="CU992" s="54"/>
      <c r="CV992" s="54"/>
      <c r="CW992" s="54"/>
      <c r="CX992" s="54"/>
      <c r="CY992" s="54"/>
      <c r="CZ992" s="54"/>
      <c r="DA992" s="54"/>
      <c r="DB992" s="54"/>
      <c r="DC992" s="54"/>
      <c r="DD992" s="54"/>
      <c r="DE992" s="54"/>
      <c r="DF992" s="54"/>
      <c r="DG992" s="54"/>
      <c r="DH992" s="54"/>
      <c r="DI992" s="54"/>
      <c r="DJ992" s="54"/>
      <c r="DK992" s="54"/>
      <c r="DL992" s="54"/>
      <c r="DM992" s="54"/>
      <c r="DN992" s="54"/>
      <c r="DO992" s="54"/>
      <c r="DP992" s="54"/>
      <c r="DQ992" s="54"/>
      <c r="DR992" s="54"/>
      <c r="DS992" s="54"/>
      <c r="DT992" s="54"/>
      <c r="DU992" s="54"/>
      <c r="DV992" s="54"/>
      <c r="DW992" s="54"/>
      <c r="DX992" s="54"/>
      <c r="DY992" s="54"/>
      <c r="DZ992" s="54"/>
      <c r="EA992" s="54"/>
      <c r="EB992" s="54"/>
      <c r="EC992" s="54"/>
      <c r="ED992" s="54"/>
      <c r="EE992" s="54"/>
      <c r="EF992" s="54"/>
      <c r="EG992" s="54"/>
      <c r="EH992" s="54"/>
      <c r="EI992" s="54"/>
      <c r="EJ992" s="54"/>
      <c r="EK992" s="54"/>
      <c r="EL992" s="54"/>
      <c r="EM992" s="54"/>
      <c r="EN992" s="54"/>
      <c r="EO992" s="54"/>
      <c r="EP992" s="54"/>
      <c r="EQ992" s="54"/>
      <c r="ER992" s="54"/>
      <c r="ES992" s="54"/>
      <c r="ET992" s="54"/>
      <c r="EU992" s="54"/>
      <c r="EV992" s="54"/>
      <c r="EW992" s="54"/>
      <c r="EX992" s="54"/>
      <c r="EY992" s="54"/>
      <c r="EZ992" s="54"/>
      <c r="FA992" s="54"/>
      <c r="FB992" s="54"/>
      <c r="FC992" s="54"/>
      <c r="FD992" s="54"/>
      <c r="FE992" s="54"/>
      <c r="FF992" s="54"/>
      <c r="FG992" s="54"/>
      <c r="FH992" s="54"/>
      <c r="FI992" s="54"/>
      <c r="FJ992" s="54"/>
      <c r="FK992" s="54"/>
      <c r="FL992" s="54"/>
      <c r="FM992" s="54"/>
      <c r="FN992" s="54"/>
      <c r="FO992" s="54"/>
      <c r="FP992" s="54"/>
      <c r="FQ992" s="54"/>
      <c r="FR992" s="54"/>
      <c r="FS992" s="54"/>
      <c r="FT992" s="54"/>
      <c r="FU992" s="54"/>
      <c r="FV992" s="54"/>
      <c r="FW992" s="54"/>
      <c r="FX992" s="54"/>
      <c r="FY992" s="54"/>
      <c r="FZ992" s="54"/>
      <c r="GA992" s="54"/>
      <c r="GB992" s="54"/>
      <c r="GC992" s="54"/>
      <c r="GD992" s="54"/>
      <c r="GE992" s="54"/>
      <c r="GF992" s="54"/>
      <c r="GG992" s="54"/>
      <c r="GH992" s="54"/>
      <c r="GI992" s="54"/>
      <c r="GJ992" s="54"/>
      <c r="GK992" s="54"/>
      <c r="GL992" s="54"/>
      <c r="GM992" s="54"/>
      <c r="GN992" s="54"/>
      <c r="GO992" s="54"/>
      <c r="GP992" s="54"/>
      <c r="GQ992" s="54"/>
      <c r="GR992" s="54"/>
      <c r="GS992" s="54"/>
      <c r="GT992" s="54"/>
      <c r="GU992" s="54"/>
      <c r="GV992" s="54"/>
      <c r="GW992" s="54"/>
      <c r="GX992" s="54"/>
      <c r="GY992" s="54"/>
      <c r="GZ992" s="54"/>
      <c r="HA992" s="54"/>
      <c r="HB992" s="54"/>
      <c r="HC992" s="54"/>
      <c r="HD992" s="54"/>
      <c r="HE992" s="54"/>
      <c r="HF992" s="54"/>
      <c r="HG992" s="54"/>
      <c r="HH992" s="54"/>
      <c r="HI992" s="54"/>
      <c r="HJ992" s="54"/>
      <c r="HK992" s="54"/>
      <c r="HL992" s="54"/>
      <c r="HM992" s="54"/>
      <c r="HN992" s="54"/>
      <c r="HO992" s="54"/>
      <c r="HP992" s="54"/>
      <c r="HQ992" s="54"/>
      <c r="HR992" s="54"/>
      <c r="HS992" s="54"/>
      <c r="HT992" s="54"/>
      <c r="HU992" s="54"/>
      <c r="HV992" s="54"/>
      <c r="HW992" s="54"/>
      <c r="HX992" s="54"/>
      <c r="HY992" s="54"/>
      <c r="HZ992" s="54"/>
      <c r="IA992" s="54"/>
      <c r="IB992" s="54"/>
      <c r="IC992" s="54"/>
      <c r="ID992" s="54"/>
      <c r="IE992" s="54"/>
      <c r="IF992" s="54"/>
      <c r="IG992" s="54"/>
      <c r="IH992" s="54"/>
      <c r="II992" s="54"/>
      <c r="IJ992" s="54"/>
      <c r="IK992" s="54"/>
      <c r="IL992" s="54"/>
      <c r="IM992" s="54"/>
      <c r="IN992" s="54"/>
      <c r="IO992" s="54"/>
      <c r="IP992" s="54"/>
      <c r="IQ992" s="54"/>
      <c r="IR992" s="54"/>
      <c r="IS992" s="54"/>
      <c r="IT992" s="54"/>
      <c r="IU992" s="54"/>
    </row>
    <row r="993" spans="1:255" s="53" customFormat="1">
      <c r="A993" s="74">
        <v>992</v>
      </c>
      <c r="B993" s="55" t="s">
        <v>2960</v>
      </c>
      <c r="C993" s="56" t="s">
        <v>2954</v>
      </c>
      <c r="D993" s="67">
        <v>25</v>
      </c>
      <c r="E993" s="55" t="s">
        <v>619</v>
      </c>
      <c r="F993" s="78">
        <v>1257277.75</v>
      </c>
      <c r="G993" s="69" t="s">
        <v>1229</v>
      </c>
      <c r="H993" s="63"/>
      <c r="I993" s="94"/>
      <c r="J993" s="54"/>
      <c r="K993" s="48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4"/>
      <c r="BQ993" s="54"/>
      <c r="BR993" s="54"/>
      <c r="BS993" s="54"/>
      <c r="BT993" s="54"/>
      <c r="BU993" s="54"/>
      <c r="BV993" s="54"/>
      <c r="BW993" s="54"/>
      <c r="BX993" s="54"/>
      <c r="BY993" s="54"/>
      <c r="BZ993" s="54"/>
      <c r="CA993" s="54"/>
      <c r="CB993" s="54"/>
      <c r="CC993" s="54"/>
      <c r="CD993" s="54"/>
      <c r="CE993" s="54"/>
      <c r="CF993" s="54"/>
      <c r="CG993" s="54"/>
      <c r="CH993" s="54"/>
      <c r="CI993" s="54"/>
      <c r="CJ993" s="54"/>
      <c r="CK993" s="54"/>
      <c r="CL993" s="54"/>
      <c r="CM993" s="54"/>
      <c r="CN993" s="54"/>
      <c r="CO993" s="54"/>
      <c r="CP993" s="54"/>
      <c r="CQ993" s="54"/>
      <c r="CR993" s="54"/>
      <c r="CS993" s="54"/>
      <c r="CT993" s="54"/>
      <c r="CU993" s="54"/>
      <c r="CV993" s="54"/>
      <c r="CW993" s="54"/>
      <c r="CX993" s="54"/>
      <c r="CY993" s="54"/>
      <c r="CZ993" s="54"/>
      <c r="DA993" s="54"/>
      <c r="DB993" s="54"/>
      <c r="DC993" s="54"/>
      <c r="DD993" s="54"/>
      <c r="DE993" s="54"/>
      <c r="DF993" s="54"/>
      <c r="DG993" s="54"/>
      <c r="DH993" s="54"/>
      <c r="DI993" s="54"/>
      <c r="DJ993" s="54"/>
      <c r="DK993" s="54"/>
      <c r="DL993" s="54"/>
      <c r="DM993" s="54"/>
      <c r="DN993" s="54"/>
      <c r="DO993" s="54"/>
      <c r="DP993" s="54"/>
      <c r="DQ993" s="54"/>
      <c r="DR993" s="54"/>
      <c r="DS993" s="54"/>
      <c r="DT993" s="54"/>
      <c r="DU993" s="54"/>
      <c r="DV993" s="54"/>
      <c r="DW993" s="54"/>
      <c r="DX993" s="54"/>
      <c r="DY993" s="54"/>
      <c r="DZ993" s="54"/>
      <c r="EA993" s="54"/>
      <c r="EB993" s="54"/>
      <c r="EC993" s="54"/>
      <c r="ED993" s="54"/>
      <c r="EE993" s="54"/>
      <c r="EF993" s="54"/>
      <c r="EG993" s="54"/>
      <c r="EH993" s="54"/>
      <c r="EI993" s="54"/>
      <c r="EJ993" s="54"/>
      <c r="EK993" s="54"/>
      <c r="EL993" s="54"/>
      <c r="EM993" s="54"/>
      <c r="EN993" s="54"/>
      <c r="EO993" s="54"/>
      <c r="EP993" s="54"/>
      <c r="EQ993" s="54"/>
      <c r="ER993" s="54"/>
      <c r="ES993" s="54"/>
      <c r="ET993" s="54"/>
      <c r="EU993" s="54"/>
      <c r="EV993" s="54"/>
      <c r="EW993" s="54"/>
      <c r="EX993" s="54"/>
      <c r="EY993" s="54"/>
      <c r="EZ993" s="54"/>
      <c r="FA993" s="54"/>
      <c r="FB993" s="54"/>
      <c r="FC993" s="54"/>
      <c r="FD993" s="54"/>
      <c r="FE993" s="54"/>
      <c r="FF993" s="54"/>
      <c r="FG993" s="54"/>
      <c r="FH993" s="54"/>
      <c r="FI993" s="54"/>
      <c r="FJ993" s="54"/>
      <c r="FK993" s="54"/>
      <c r="FL993" s="54"/>
      <c r="FM993" s="54"/>
      <c r="FN993" s="54"/>
      <c r="FO993" s="54"/>
      <c r="FP993" s="54"/>
      <c r="FQ993" s="54"/>
      <c r="FR993" s="54"/>
      <c r="FS993" s="54"/>
      <c r="FT993" s="54"/>
      <c r="FU993" s="54"/>
      <c r="FV993" s="54"/>
      <c r="FW993" s="54"/>
      <c r="FX993" s="54"/>
      <c r="FY993" s="54"/>
      <c r="FZ993" s="54"/>
      <c r="GA993" s="54"/>
      <c r="GB993" s="54"/>
      <c r="GC993" s="54"/>
      <c r="GD993" s="54"/>
      <c r="GE993" s="54"/>
      <c r="GF993" s="54"/>
      <c r="GG993" s="54"/>
      <c r="GH993" s="54"/>
      <c r="GI993" s="54"/>
      <c r="GJ993" s="54"/>
      <c r="GK993" s="54"/>
      <c r="GL993" s="54"/>
      <c r="GM993" s="54"/>
      <c r="GN993" s="54"/>
      <c r="GO993" s="54"/>
      <c r="GP993" s="54"/>
      <c r="GQ993" s="54"/>
      <c r="GR993" s="54"/>
      <c r="GS993" s="54"/>
      <c r="GT993" s="54"/>
      <c r="GU993" s="54"/>
      <c r="GV993" s="54"/>
      <c r="GW993" s="54"/>
      <c r="GX993" s="54"/>
      <c r="GY993" s="54"/>
      <c r="GZ993" s="54"/>
      <c r="HA993" s="54"/>
      <c r="HB993" s="54"/>
      <c r="HC993" s="54"/>
      <c r="HD993" s="54"/>
      <c r="HE993" s="54"/>
      <c r="HF993" s="54"/>
      <c r="HG993" s="54"/>
      <c r="HH993" s="54"/>
      <c r="HI993" s="54"/>
      <c r="HJ993" s="54"/>
      <c r="HK993" s="54"/>
      <c r="HL993" s="54"/>
      <c r="HM993" s="54"/>
      <c r="HN993" s="54"/>
      <c r="HO993" s="54"/>
      <c r="HP993" s="54"/>
      <c r="HQ993" s="54"/>
      <c r="HR993" s="54"/>
      <c r="HS993" s="54"/>
      <c r="HT993" s="54"/>
      <c r="HU993" s="54"/>
      <c r="HV993" s="54"/>
      <c r="HW993" s="54"/>
      <c r="HX993" s="54"/>
      <c r="HY993" s="54"/>
      <c r="HZ993" s="54"/>
      <c r="IA993" s="54"/>
      <c r="IB993" s="54"/>
      <c r="IC993" s="54"/>
      <c r="ID993" s="54"/>
      <c r="IE993" s="54"/>
      <c r="IF993" s="54"/>
      <c r="IG993" s="54"/>
      <c r="IH993" s="54"/>
      <c r="II993" s="54"/>
      <c r="IJ993" s="54"/>
      <c r="IK993" s="54"/>
      <c r="IL993" s="54"/>
      <c r="IM993" s="54"/>
      <c r="IN993" s="54"/>
      <c r="IO993" s="54"/>
      <c r="IP993" s="54"/>
      <c r="IQ993" s="54"/>
      <c r="IR993" s="54"/>
      <c r="IS993" s="54"/>
      <c r="IT993" s="54"/>
      <c r="IU993" s="54"/>
    </row>
    <row r="994" spans="1:255" s="53" customFormat="1">
      <c r="A994" s="74">
        <v>993</v>
      </c>
      <c r="B994" s="55" t="s">
        <v>2953</v>
      </c>
      <c r="C994" s="56" t="s">
        <v>2954</v>
      </c>
      <c r="D994" s="67">
        <v>3</v>
      </c>
      <c r="E994" s="55"/>
      <c r="F994" s="78">
        <v>1703844.86</v>
      </c>
      <c r="G994" s="69" t="s">
        <v>1229</v>
      </c>
      <c r="H994" s="63"/>
      <c r="I994" s="94"/>
      <c r="J994" s="54"/>
      <c r="K994" s="48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4"/>
      <c r="BQ994" s="54"/>
      <c r="BR994" s="54"/>
      <c r="BS994" s="54"/>
      <c r="BT994" s="54"/>
      <c r="BU994" s="54"/>
      <c r="BV994" s="54"/>
      <c r="BW994" s="54"/>
      <c r="BX994" s="54"/>
      <c r="BY994" s="54"/>
      <c r="BZ994" s="54"/>
      <c r="CA994" s="54"/>
      <c r="CB994" s="54"/>
      <c r="CC994" s="54"/>
      <c r="CD994" s="54"/>
      <c r="CE994" s="54"/>
      <c r="CF994" s="54"/>
      <c r="CG994" s="54"/>
      <c r="CH994" s="54"/>
      <c r="CI994" s="54"/>
      <c r="CJ994" s="54"/>
      <c r="CK994" s="54"/>
      <c r="CL994" s="54"/>
      <c r="CM994" s="54"/>
      <c r="CN994" s="54"/>
      <c r="CO994" s="54"/>
      <c r="CP994" s="54"/>
      <c r="CQ994" s="54"/>
      <c r="CR994" s="54"/>
      <c r="CS994" s="54"/>
      <c r="CT994" s="54"/>
      <c r="CU994" s="54"/>
      <c r="CV994" s="54"/>
      <c r="CW994" s="54"/>
      <c r="CX994" s="54"/>
      <c r="CY994" s="54"/>
      <c r="CZ994" s="54"/>
      <c r="DA994" s="54"/>
      <c r="DB994" s="54"/>
      <c r="DC994" s="54"/>
      <c r="DD994" s="54"/>
      <c r="DE994" s="54"/>
      <c r="DF994" s="54"/>
      <c r="DG994" s="54"/>
      <c r="DH994" s="54"/>
      <c r="DI994" s="54"/>
      <c r="DJ994" s="54"/>
      <c r="DK994" s="54"/>
      <c r="DL994" s="54"/>
      <c r="DM994" s="54"/>
      <c r="DN994" s="54"/>
      <c r="DO994" s="54"/>
      <c r="DP994" s="54"/>
      <c r="DQ994" s="54"/>
      <c r="DR994" s="54"/>
      <c r="DS994" s="54"/>
      <c r="DT994" s="54"/>
      <c r="DU994" s="54"/>
      <c r="DV994" s="54"/>
      <c r="DW994" s="54"/>
      <c r="DX994" s="54"/>
      <c r="DY994" s="54"/>
      <c r="DZ994" s="54"/>
      <c r="EA994" s="54"/>
      <c r="EB994" s="54"/>
      <c r="EC994" s="54"/>
      <c r="ED994" s="54"/>
      <c r="EE994" s="54"/>
      <c r="EF994" s="54"/>
      <c r="EG994" s="54"/>
      <c r="EH994" s="54"/>
      <c r="EI994" s="54"/>
      <c r="EJ994" s="54"/>
      <c r="EK994" s="54"/>
      <c r="EL994" s="54"/>
      <c r="EM994" s="54"/>
      <c r="EN994" s="54"/>
      <c r="EO994" s="54"/>
      <c r="EP994" s="54"/>
      <c r="EQ994" s="54"/>
      <c r="ER994" s="54"/>
      <c r="ES994" s="54"/>
      <c r="ET994" s="54"/>
      <c r="EU994" s="54"/>
      <c r="EV994" s="54"/>
      <c r="EW994" s="54"/>
      <c r="EX994" s="54"/>
      <c r="EY994" s="54"/>
      <c r="EZ994" s="54"/>
      <c r="FA994" s="54"/>
      <c r="FB994" s="54"/>
      <c r="FC994" s="54"/>
      <c r="FD994" s="54"/>
      <c r="FE994" s="54"/>
      <c r="FF994" s="54"/>
      <c r="FG994" s="54"/>
      <c r="FH994" s="54"/>
      <c r="FI994" s="54"/>
      <c r="FJ994" s="54"/>
      <c r="FK994" s="54"/>
      <c r="FL994" s="54"/>
      <c r="FM994" s="54"/>
      <c r="FN994" s="54"/>
      <c r="FO994" s="54"/>
      <c r="FP994" s="54"/>
      <c r="FQ994" s="54"/>
      <c r="FR994" s="54"/>
      <c r="FS994" s="54"/>
      <c r="FT994" s="54"/>
      <c r="FU994" s="54"/>
      <c r="FV994" s="54"/>
      <c r="FW994" s="54"/>
      <c r="FX994" s="54"/>
      <c r="FY994" s="54"/>
      <c r="FZ994" s="54"/>
      <c r="GA994" s="54"/>
      <c r="GB994" s="54"/>
      <c r="GC994" s="54"/>
      <c r="GD994" s="54"/>
      <c r="GE994" s="54"/>
      <c r="GF994" s="54"/>
      <c r="GG994" s="54"/>
      <c r="GH994" s="54"/>
      <c r="GI994" s="54"/>
      <c r="GJ994" s="54"/>
      <c r="GK994" s="54"/>
      <c r="GL994" s="54"/>
      <c r="GM994" s="54"/>
      <c r="GN994" s="54"/>
      <c r="GO994" s="54"/>
      <c r="GP994" s="54"/>
      <c r="GQ994" s="54"/>
      <c r="GR994" s="54"/>
      <c r="GS994" s="54"/>
      <c r="GT994" s="54"/>
      <c r="GU994" s="54"/>
      <c r="GV994" s="54"/>
      <c r="GW994" s="54"/>
      <c r="GX994" s="54"/>
      <c r="GY994" s="54"/>
      <c r="GZ994" s="54"/>
      <c r="HA994" s="54"/>
      <c r="HB994" s="54"/>
      <c r="HC994" s="54"/>
      <c r="HD994" s="54"/>
      <c r="HE994" s="54"/>
      <c r="HF994" s="54"/>
      <c r="HG994" s="54"/>
      <c r="HH994" s="54"/>
      <c r="HI994" s="54"/>
      <c r="HJ994" s="54"/>
      <c r="HK994" s="54"/>
      <c r="HL994" s="54"/>
      <c r="HM994" s="54"/>
      <c r="HN994" s="54"/>
      <c r="HO994" s="54"/>
      <c r="HP994" s="54"/>
      <c r="HQ994" s="54"/>
      <c r="HR994" s="54"/>
      <c r="HS994" s="54"/>
      <c r="HT994" s="54"/>
      <c r="HU994" s="54"/>
      <c r="HV994" s="54"/>
      <c r="HW994" s="54"/>
      <c r="HX994" s="54"/>
      <c r="HY994" s="54"/>
      <c r="HZ994" s="54"/>
      <c r="IA994" s="54"/>
      <c r="IB994" s="54"/>
      <c r="IC994" s="54"/>
      <c r="ID994" s="54"/>
      <c r="IE994" s="54"/>
      <c r="IF994" s="54"/>
      <c r="IG994" s="54"/>
      <c r="IH994" s="54"/>
      <c r="II994" s="54"/>
      <c r="IJ994" s="54"/>
      <c r="IK994" s="54"/>
      <c r="IL994" s="54"/>
      <c r="IM994" s="54"/>
      <c r="IN994" s="54"/>
      <c r="IO994" s="54"/>
      <c r="IP994" s="54"/>
      <c r="IQ994" s="54"/>
      <c r="IR994" s="54"/>
      <c r="IS994" s="54"/>
      <c r="IT994" s="54"/>
      <c r="IU994" s="54"/>
    </row>
    <row r="995" spans="1:255" s="53" customFormat="1">
      <c r="A995" s="74">
        <v>994</v>
      </c>
      <c r="B995" s="55" t="s">
        <v>2957</v>
      </c>
      <c r="C995" s="56" t="s">
        <v>2954</v>
      </c>
      <c r="D995" s="67">
        <v>29</v>
      </c>
      <c r="E995" s="55" t="s">
        <v>924</v>
      </c>
      <c r="F995" s="78">
        <v>3646047.82</v>
      </c>
      <c r="G995" s="69" t="s">
        <v>1229</v>
      </c>
      <c r="H995" s="63"/>
      <c r="I995" s="94"/>
      <c r="J995" s="54"/>
      <c r="K995" s="48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4"/>
      <c r="BQ995" s="54"/>
      <c r="BR995" s="54"/>
      <c r="BS995" s="54"/>
      <c r="BT995" s="54"/>
      <c r="BU995" s="54"/>
      <c r="BV995" s="54"/>
      <c r="BW995" s="54"/>
      <c r="BX995" s="54"/>
      <c r="BY995" s="54"/>
      <c r="BZ995" s="54"/>
      <c r="CA995" s="54"/>
      <c r="CB995" s="54"/>
      <c r="CC995" s="54"/>
      <c r="CD995" s="54"/>
      <c r="CE995" s="54"/>
      <c r="CF995" s="54"/>
      <c r="CG995" s="54"/>
      <c r="CH995" s="54"/>
      <c r="CI995" s="54"/>
      <c r="CJ995" s="54"/>
      <c r="CK995" s="54"/>
      <c r="CL995" s="54"/>
      <c r="CM995" s="54"/>
      <c r="CN995" s="54"/>
      <c r="CO995" s="54"/>
      <c r="CP995" s="54"/>
      <c r="CQ995" s="54"/>
      <c r="CR995" s="54"/>
      <c r="CS995" s="54"/>
      <c r="CT995" s="54"/>
      <c r="CU995" s="54"/>
      <c r="CV995" s="54"/>
      <c r="CW995" s="54"/>
      <c r="CX995" s="54"/>
      <c r="CY995" s="54"/>
      <c r="CZ995" s="54"/>
      <c r="DA995" s="54"/>
      <c r="DB995" s="54"/>
      <c r="DC995" s="54"/>
      <c r="DD995" s="54"/>
      <c r="DE995" s="54"/>
      <c r="DF995" s="54"/>
      <c r="DG995" s="54"/>
      <c r="DH995" s="54"/>
      <c r="DI995" s="54"/>
      <c r="DJ995" s="54"/>
      <c r="DK995" s="54"/>
      <c r="DL995" s="54"/>
      <c r="DM995" s="54"/>
      <c r="DN995" s="54"/>
      <c r="DO995" s="54"/>
      <c r="DP995" s="54"/>
      <c r="DQ995" s="54"/>
      <c r="DR995" s="54"/>
      <c r="DS995" s="54"/>
      <c r="DT995" s="54"/>
      <c r="DU995" s="54"/>
      <c r="DV995" s="54"/>
      <c r="DW995" s="54"/>
      <c r="DX995" s="54"/>
      <c r="DY995" s="54"/>
      <c r="DZ995" s="54"/>
      <c r="EA995" s="54"/>
      <c r="EB995" s="54"/>
      <c r="EC995" s="54"/>
      <c r="ED995" s="54"/>
      <c r="EE995" s="54"/>
      <c r="EF995" s="54"/>
      <c r="EG995" s="54"/>
      <c r="EH995" s="54"/>
      <c r="EI995" s="54"/>
      <c r="EJ995" s="54"/>
      <c r="EK995" s="54"/>
      <c r="EL995" s="54"/>
      <c r="EM995" s="54"/>
      <c r="EN995" s="54"/>
      <c r="EO995" s="54"/>
      <c r="EP995" s="54"/>
      <c r="EQ995" s="54"/>
      <c r="ER995" s="54"/>
      <c r="ES995" s="54"/>
      <c r="ET995" s="54"/>
      <c r="EU995" s="54"/>
      <c r="EV995" s="54"/>
      <c r="EW995" s="54"/>
      <c r="EX995" s="54"/>
      <c r="EY995" s="54"/>
      <c r="EZ995" s="54"/>
      <c r="FA995" s="54"/>
      <c r="FB995" s="54"/>
      <c r="FC995" s="54"/>
      <c r="FD995" s="54"/>
      <c r="FE995" s="54"/>
      <c r="FF995" s="54"/>
      <c r="FG995" s="54"/>
      <c r="FH995" s="54"/>
      <c r="FI995" s="54"/>
      <c r="FJ995" s="54"/>
      <c r="FK995" s="54"/>
      <c r="FL995" s="54"/>
      <c r="FM995" s="54"/>
      <c r="FN995" s="54"/>
      <c r="FO995" s="54"/>
      <c r="FP995" s="54"/>
      <c r="FQ995" s="54"/>
      <c r="FR995" s="54"/>
      <c r="FS995" s="54"/>
      <c r="FT995" s="54"/>
      <c r="FU995" s="54"/>
      <c r="FV995" s="54"/>
      <c r="FW995" s="54"/>
      <c r="FX995" s="54"/>
      <c r="FY995" s="54"/>
      <c r="FZ995" s="54"/>
      <c r="GA995" s="54"/>
      <c r="GB995" s="54"/>
      <c r="GC995" s="54"/>
      <c r="GD995" s="54"/>
      <c r="GE995" s="54"/>
      <c r="GF995" s="54"/>
      <c r="GG995" s="54"/>
      <c r="GH995" s="54"/>
      <c r="GI995" s="54"/>
      <c r="GJ995" s="54"/>
      <c r="GK995" s="54"/>
      <c r="GL995" s="54"/>
      <c r="GM995" s="54"/>
      <c r="GN995" s="54"/>
      <c r="GO995" s="54"/>
      <c r="GP995" s="54"/>
      <c r="GQ995" s="54"/>
      <c r="GR995" s="54"/>
      <c r="GS995" s="54"/>
      <c r="GT995" s="54"/>
      <c r="GU995" s="54"/>
      <c r="GV995" s="54"/>
      <c r="GW995" s="54"/>
      <c r="GX995" s="54"/>
      <c r="GY995" s="54"/>
      <c r="GZ995" s="54"/>
      <c r="HA995" s="54"/>
      <c r="HB995" s="54"/>
      <c r="HC995" s="54"/>
      <c r="HD995" s="54"/>
      <c r="HE995" s="54"/>
      <c r="HF995" s="54"/>
      <c r="HG995" s="54"/>
      <c r="HH995" s="54"/>
      <c r="HI995" s="54"/>
      <c r="HJ995" s="54"/>
      <c r="HK995" s="54"/>
      <c r="HL995" s="54"/>
      <c r="HM995" s="54"/>
      <c r="HN995" s="54"/>
      <c r="HO995" s="54"/>
      <c r="HP995" s="54"/>
      <c r="HQ995" s="54"/>
      <c r="HR995" s="54"/>
      <c r="HS995" s="54"/>
      <c r="HT995" s="54"/>
      <c r="HU995" s="54"/>
      <c r="HV995" s="54"/>
      <c r="HW995" s="54"/>
      <c r="HX995" s="54"/>
      <c r="HY995" s="54"/>
      <c r="HZ995" s="54"/>
      <c r="IA995" s="54"/>
      <c r="IB995" s="54"/>
      <c r="IC995" s="54"/>
      <c r="ID995" s="54"/>
      <c r="IE995" s="54"/>
      <c r="IF995" s="54"/>
      <c r="IG995" s="54"/>
      <c r="IH995" s="54"/>
      <c r="II995" s="54"/>
      <c r="IJ995" s="54"/>
      <c r="IK995" s="54"/>
      <c r="IL995" s="54"/>
      <c r="IM995" s="54"/>
      <c r="IN995" s="54"/>
      <c r="IO995" s="54"/>
      <c r="IP995" s="54"/>
      <c r="IQ995" s="54"/>
      <c r="IR995" s="54"/>
      <c r="IS995" s="54"/>
      <c r="IT995" s="54"/>
      <c r="IU995" s="54"/>
    </row>
    <row r="996" spans="1:255" s="53" customFormat="1">
      <c r="A996" s="74">
        <v>995</v>
      </c>
      <c r="B996" s="55" t="s">
        <v>2956</v>
      </c>
      <c r="C996" s="56" t="s">
        <v>2954</v>
      </c>
      <c r="D996" s="67">
        <v>49</v>
      </c>
      <c r="E996" s="55"/>
      <c r="F996" s="78">
        <v>8573156.3499999996</v>
      </c>
      <c r="G996" s="69" t="s">
        <v>1229</v>
      </c>
      <c r="H996" s="63"/>
      <c r="I996" s="94"/>
      <c r="J996" s="54"/>
      <c r="K996" s="48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4"/>
      <c r="BQ996" s="54"/>
      <c r="BR996" s="54"/>
      <c r="BS996" s="54"/>
      <c r="BT996" s="54"/>
      <c r="BU996" s="54"/>
      <c r="BV996" s="54"/>
      <c r="BW996" s="54"/>
      <c r="BX996" s="54"/>
      <c r="BY996" s="54"/>
      <c r="BZ996" s="54"/>
      <c r="CA996" s="54"/>
      <c r="CB996" s="54"/>
      <c r="CC996" s="54"/>
      <c r="CD996" s="54"/>
      <c r="CE996" s="54"/>
      <c r="CF996" s="54"/>
      <c r="CG996" s="54"/>
      <c r="CH996" s="54"/>
      <c r="CI996" s="54"/>
      <c r="CJ996" s="54"/>
      <c r="CK996" s="54"/>
      <c r="CL996" s="54"/>
      <c r="CM996" s="54"/>
      <c r="CN996" s="54"/>
      <c r="CO996" s="54"/>
      <c r="CP996" s="54"/>
      <c r="CQ996" s="54"/>
      <c r="CR996" s="54"/>
      <c r="CS996" s="54"/>
      <c r="CT996" s="54"/>
      <c r="CU996" s="54"/>
      <c r="CV996" s="54"/>
      <c r="CW996" s="54"/>
      <c r="CX996" s="54"/>
      <c r="CY996" s="54"/>
      <c r="CZ996" s="54"/>
      <c r="DA996" s="54"/>
      <c r="DB996" s="54"/>
      <c r="DC996" s="54"/>
      <c r="DD996" s="54"/>
      <c r="DE996" s="54"/>
      <c r="DF996" s="54"/>
      <c r="DG996" s="54"/>
      <c r="DH996" s="54"/>
      <c r="DI996" s="54"/>
      <c r="DJ996" s="54"/>
      <c r="DK996" s="54"/>
      <c r="DL996" s="54"/>
      <c r="DM996" s="54"/>
      <c r="DN996" s="54"/>
      <c r="DO996" s="54"/>
      <c r="DP996" s="54"/>
      <c r="DQ996" s="54"/>
      <c r="DR996" s="54"/>
      <c r="DS996" s="54"/>
      <c r="DT996" s="54"/>
      <c r="DU996" s="54"/>
      <c r="DV996" s="54"/>
      <c r="DW996" s="54"/>
      <c r="DX996" s="54"/>
      <c r="DY996" s="54"/>
      <c r="DZ996" s="54"/>
      <c r="EA996" s="54"/>
      <c r="EB996" s="54"/>
      <c r="EC996" s="54"/>
      <c r="ED996" s="54"/>
      <c r="EE996" s="54"/>
      <c r="EF996" s="54"/>
      <c r="EG996" s="54"/>
      <c r="EH996" s="54"/>
      <c r="EI996" s="54"/>
      <c r="EJ996" s="54"/>
      <c r="EK996" s="54"/>
      <c r="EL996" s="54"/>
      <c r="EM996" s="54"/>
      <c r="EN996" s="54"/>
      <c r="EO996" s="54"/>
      <c r="EP996" s="54"/>
      <c r="EQ996" s="54"/>
      <c r="ER996" s="54"/>
      <c r="ES996" s="54"/>
      <c r="ET996" s="54"/>
      <c r="EU996" s="54"/>
      <c r="EV996" s="54"/>
      <c r="EW996" s="54"/>
      <c r="EX996" s="54"/>
      <c r="EY996" s="54"/>
      <c r="EZ996" s="54"/>
      <c r="FA996" s="54"/>
      <c r="FB996" s="54"/>
      <c r="FC996" s="54"/>
      <c r="FD996" s="54"/>
      <c r="FE996" s="54"/>
      <c r="FF996" s="54"/>
      <c r="FG996" s="54"/>
      <c r="FH996" s="54"/>
      <c r="FI996" s="54"/>
      <c r="FJ996" s="54"/>
      <c r="FK996" s="54"/>
      <c r="FL996" s="54"/>
      <c r="FM996" s="54"/>
      <c r="FN996" s="54"/>
      <c r="FO996" s="54"/>
      <c r="FP996" s="54"/>
      <c r="FQ996" s="54"/>
      <c r="FR996" s="54"/>
      <c r="FS996" s="54"/>
      <c r="FT996" s="54"/>
      <c r="FU996" s="54"/>
      <c r="FV996" s="54"/>
      <c r="FW996" s="54"/>
      <c r="FX996" s="54"/>
      <c r="FY996" s="54"/>
      <c r="FZ996" s="54"/>
      <c r="GA996" s="54"/>
      <c r="GB996" s="54"/>
      <c r="GC996" s="54"/>
      <c r="GD996" s="54"/>
      <c r="GE996" s="54"/>
      <c r="GF996" s="54"/>
      <c r="GG996" s="54"/>
      <c r="GH996" s="54"/>
      <c r="GI996" s="54"/>
      <c r="GJ996" s="54"/>
      <c r="GK996" s="54"/>
      <c r="GL996" s="54"/>
      <c r="GM996" s="54"/>
      <c r="GN996" s="54"/>
      <c r="GO996" s="54"/>
      <c r="GP996" s="54"/>
      <c r="GQ996" s="54"/>
      <c r="GR996" s="54"/>
      <c r="GS996" s="54"/>
      <c r="GT996" s="54"/>
      <c r="GU996" s="54"/>
      <c r="GV996" s="54"/>
      <c r="GW996" s="54"/>
      <c r="GX996" s="54"/>
      <c r="GY996" s="54"/>
      <c r="GZ996" s="54"/>
      <c r="HA996" s="54"/>
      <c r="HB996" s="54"/>
      <c r="HC996" s="54"/>
      <c r="HD996" s="54"/>
      <c r="HE996" s="54"/>
      <c r="HF996" s="54"/>
      <c r="HG996" s="54"/>
      <c r="HH996" s="54"/>
      <c r="HI996" s="54"/>
      <c r="HJ996" s="54"/>
      <c r="HK996" s="54"/>
      <c r="HL996" s="54"/>
      <c r="HM996" s="54"/>
      <c r="HN996" s="54"/>
      <c r="HO996" s="54"/>
      <c r="HP996" s="54"/>
      <c r="HQ996" s="54"/>
      <c r="HR996" s="54"/>
      <c r="HS996" s="54"/>
      <c r="HT996" s="54"/>
      <c r="HU996" s="54"/>
      <c r="HV996" s="54"/>
      <c r="HW996" s="54"/>
      <c r="HX996" s="54"/>
      <c r="HY996" s="54"/>
      <c r="HZ996" s="54"/>
      <c r="IA996" s="54"/>
      <c r="IB996" s="54"/>
      <c r="IC996" s="54"/>
      <c r="ID996" s="54"/>
      <c r="IE996" s="54"/>
      <c r="IF996" s="54"/>
      <c r="IG996" s="54"/>
      <c r="IH996" s="54"/>
      <c r="II996" s="54"/>
      <c r="IJ996" s="54"/>
      <c r="IK996" s="54"/>
      <c r="IL996" s="54"/>
      <c r="IM996" s="54"/>
      <c r="IN996" s="54"/>
      <c r="IO996" s="54"/>
      <c r="IP996" s="54"/>
      <c r="IQ996" s="54"/>
      <c r="IR996" s="54"/>
      <c r="IS996" s="54"/>
      <c r="IT996" s="54"/>
      <c r="IU996" s="54"/>
    </row>
    <row r="997" spans="1:255" s="53" customFormat="1">
      <c r="A997" s="74">
        <v>996</v>
      </c>
      <c r="B997" s="55" t="s">
        <v>2958</v>
      </c>
      <c r="C997" s="56" t="s">
        <v>2954</v>
      </c>
      <c r="D997" s="67">
        <v>23</v>
      </c>
      <c r="E997" s="55"/>
      <c r="F997" s="78">
        <v>11192525.039999999</v>
      </c>
      <c r="G997" s="69" t="s">
        <v>1229</v>
      </c>
      <c r="H997" s="63"/>
      <c r="I997" s="94"/>
      <c r="J997" s="54"/>
      <c r="K997" s="48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4"/>
      <c r="BQ997" s="54"/>
      <c r="BR997" s="54"/>
      <c r="BS997" s="54"/>
      <c r="BT997" s="54"/>
      <c r="BU997" s="54"/>
      <c r="BV997" s="54"/>
      <c r="BW997" s="54"/>
      <c r="BX997" s="54"/>
      <c r="BY997" s="54"/>
      <c r="BZ997" s="54"/>
      <c r="CA997" s="54"/>
      <c r="CB997" s="54"/>
      <c r="CC997" s="54"/>
      <c r="CD997" s="54"/>
      <c r="CE997" s="54"/>
      <c r="CF997" s="54"/>
      <c r="CG997" s="54"/>
      <c r="CH997" s="54"/>
      <c r="CI997" s="54"/>
      <c r="CJ997" s="54"/>
      <c r="CK997" s="54"/>
      <c r="CL997" s="54"/>
      <c r="CM997" s="54"/>
      <c r="CN997" s="54"/>
      <c r="CO997" s="54"/>
      <c r="CP997" s="54"/>
      <c r="CQ997" s="54"/>
      <c r="CR997" s="54"/>
      <c r="CS997" s="54"/>
      <c r="CT997" s="54"/>
      <c r="CU997" s="54"/>
      <c r="CV997" s="54"/>
      <c r="CW997" s="54"/>
      <c r="CX997" s="54"/>
      <c r="CY997" s="54"/>
      <c r="CZ997" s="54"/>
      <c r="DA997" s="54"/>
      <c r="DB997" s="54"/>
      <c r="DC997" s="54"/>
      <c r="DD997" s="54"/>
      <c r="DE997" s="54"/>
      <c r="DF997" s="54"/>
      <c r="DG997" s="54"/>
      <c r="DH997" s="54"/>
      <c r="DI997" s="54"/>
      <c r="DJ997" s="54"/>
      <c r="DK997" s="54"/>
      <c r="DL997" s="54"/>
      <c r="DM997" s="54"/>
      <c r="DN997" s="54"/>
      <c r="DO997" s="54"/>
      <c r="DP997" s="54"/>
      <c r="DQ997" s="54"/>
      <c r="DR997" s="54"/>
      <c r="DS997" s="54"/>
      <c r="DT997" s="54"/>
      <c r="DU997" s="54"/>
      <c r="DV997" s="54"/>
      <c r="DW997" s="54"/>
      <c r="DX997" s="54"/>
      <c r="DY997" s="54"/>
      <c r="DZ997" s="54"/>
      <c r="EA997" s="54"/>
      <c r="EB997" s="54"/>
      <c r="EC997" s="54"/>
      <c r="ED997" s="54"/>
      <c r="EE997" s="54"/>
      <c r="EF997" s="54"/>
      <c r="EG997" s="54"/>
      <c r="EH997" s="54"/>
      <c r="EI997" s="54"/>
      <c r="EJ997" s="54"/>
      <c r="EK997" s="54"/>
      <c r="EL997" s="54"/>
      <c r="EM997" s="54"/>
      <c r="EN997" s="54"/>
      <c r="EO997" s="54"/>
      <c r="EP997" s="54"/>
      <c r="EQ997" s="54"/>
      <c r="ER997" s="54"/>
      <c r="ES997" s="54"/>
      <c r="ET997" s="54"/>
      <c r="EU997" s="54"/>
      <c r="EV997" s="54"/>
      <c r="EW997" s="54"/>
      <c r="EX997" s="54"/>
      <c r="EY997" s="54"/>
      <c r="EZ997" s="54"/>
      <c r="FA997" s="54"/>
      <c r="FB997" s="54"/>
      <c r="FC997" s="54"/>
      <c r="FD997" s="54"/>
      <c r="FE997" s="54"/>
      <c r="FF997" s="54"/>
      <c r="FG997" s="54"/>
      <c r="FH997" s="54"/>
      <c r="FI997" s="54"/>
      <c r="FJ997" s="54"/>
      <c r="FK997" s="54"/>
      <c r="FL997" s="54"/>
      <c r="FM997" s="54"/>
      <c r="FN997" s="54"/>
      <c r="FO997" s="54"/>
      <c r="FP997" s="54"/>
      <c r="FQ997" s="54"/>
      <c r="FR997" s="54"/>
      <c r="FS997" s="54"/>
      <c r="FT997" s="54"/>
      <c r="FU997" s="54"/>
      <c r="FV997" s="54"/>
      <c r="FW997" s="54"/>
      <c r="FX997" s="54"/>
      <c r="FY997" s="54"/>
      <c r="FZ997" s="54"/>
      <c r="GA997" s="54"/>
      <c r="GB997" s="54"/>
      <c r="GC997" s="54"/>
      <c r="GD997" s="54"/>
      <c r="GE997" s="54"/>
      <c r="GF997" s="54"/>
      <c r="GG997" s="54"/>
      <c r="GH997" s="54"/>
      <c r="GI997" s="54"/>
      <c r="GJ997" s="54"/>
      <c r="GK997" s="54"/>
      <c r="GL997" s="54"/>
      <c r="GM997" s="54"/>
      <c r="GN997" s="54"/>
      <c r="GO997" s="54"/>
      <c r="GP997" s="54"/>
      <c r="GQ997" s="54"/>
      <c r="GR997" s="54"/>
      <c r="GS997" s="54"/>
      <c r="GT997" s="54"/>
      <c r="GU997" s="54"/>
      <c r="GV997" s="54"/>
      <c r="GW997" s="54"/>
      <c r="GX997" s="54"/>
      <c r="GY997" s="54"/>
      <c r="GZ997" s="54"/>
      <c r="HA997" s="54"/>
      <c r="HB997" s="54"/>
      <c r="HC997" s="54"/>
      <c r="HD997" s="54"/>
      <c r="HE997" s="54"/>
      <c r="HF997" s="54"/>
      <c r="HG997" s="54"/>
      <c r="HH997" s="54"/>
      <c r="HI997" s="54"/>
      <c r="HJ997" s="54"/>
      <c r="HK997" s="54"/>
      <c r="HL997" s="54"/>
      <c r="HM997" s="54"/>
      <c r="HN997" s="54"/>
      <c r="HO997" s="54"/>
      <c r="HP997" s="54"/>
      <c r="HQ997" s="54"/>
      <c r="HR997" s="54"/>
      <c r="HS997" s="54"/>
      <c r="HT997" s="54"/>
      <c r="HU997" s="54"/>
      <c r="HV997" s="54"/>
      <c r="HW997" s="54"/>
      <c r="HX997" s="54"/>
      <c r="HY997" s="54"/>
      <c r="HZ997" s="54"/>
      <c r="IA997" s="54"/>
      <c r="IB997" s="54"/>
      <c r="IC997" s="54"/>
      <c r="ID997" s="54"/>
      <c r="IE997" s="54"/>
      <c r="IF997" s="54"/>
      <c r="IG997" s="54"/>
      <c r="IH997" s="54"/>
      <c r="II997" s="54"/>
      <c r="IJ997" s="54"/>
      <c r="IK997" s="54"/>
      <c r="IL997" s="54"/>
      <c r="IM997" s="54"/>
      <c r="IN997" s="54"/>
      <c r="IO997" s="54"/>
      <c r="IP997" s="54"/>
      <c r="IQ997" s="54"/>
      <c r="IR997" s="54"/>
      <c r="IS997" s="54"/>
      <c r="IT997" s="54"/>
      <c r="IU997" s="54"/>
    </row>
    <row r="998" spans="1:255" s="53" customFormat="1">
      <c r="A998" s="74">
        <v>997</v>
      </c>
      <c r="B998" s="55" t="s">
        <v>2955</v>
      </c>
      <c r="C998" s="56" t="s">
        <v>2954</v>
      </c>
      <c r="D998" s="67">
        <v>43</v>
      </c>
      <c r="E998" s="55"/>
      <c r="F998" s="78">
        <v>11598997.439999999</v>
      </c>
      <c r="G998" s="69" t="s">
        <v>1229</v>
      </c>
      <c r="H998" s="63"/>
      <c r="I998" s="94"/>
      <c r="J998" s="54"/>
      <c r="K998" s="48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4"/>
      <c r="BQ998" s="54"/>
      <c r="BR998" s="54"/>
      <c r="BS998" s="54"/>
      <c r="BT998" s="54"/>
      <c r="BU998" s="54"/>
      <c r="BV998" s="54"/>
      <c r="BW998" s="54"/>
      <c r="BX998" s="54"/>
      <c r="BY998" s="54"/>
      <c r="BZ998" s="54"/>
      <c r="CA998" s="54"/>
      <c r="CB998" s="54"/>
      <c r="CC998" s="54"/>
      <c r="CD998" s="54"/>
      <c r="CE998" s="54"/>
      <c r="CF998" s="54"/>
      <c r="CG998" s="54"/>
      <c r="CH998" s="54"/>
      <c r="CI998" s="54"/>
      <c r="CJ998" s="54"/>
      <c r="CK998" s="54"/>
      <c r="CL998" s="54"/>
      <c r="CM998" s="54"/>
      <c r="CN998" s="54"/>
      <c r="CO998" s="54"/>
      <c r="CP998" s="54"/>
      <c r="CQ998" s="54"/>
      <c r="CR998" s="54"/>
      <c r="CS998" s="54"/>
      <c r="CT998" s="54"/>
      <c r="CU998" s="54"/>
      <c r="CV998" s="54"/>
      <c r="CW998" s="54"/>
      <c r="CX998" s="54"/>
      <c r="CY998" s="54"/>
      <c r="CZ998" s="54"/>
      <c r="DA998" s="54"/>
      <c r="DB998" s="54"/>
      <c r="DC998" s="54"/>
      <c r="DD998" s="54"/>
      <c r="DE998" s="54"/>
      <c r="DF998" s="54"/>
      <c r="DG998" s="54"/>
      <c r="DH998" s="54"/>
      <c r="DI998" s="54"/>
      <c r="DJ998" s="54"/>
      <c r="DK998" s="54"/>
      <c r="DL998" s="54"/>
      <c r="DM998" s="54"/>
      <c r="DN998" s="54"/>
      <c r="DO998" s="54"/>
      <c r="DP998" s="54"/>
      <c r="DQ998" s="54"/>
      <c r="DR998" s="54"/>
      <c r="DS998" s="54"/>
      <c r="DT998" s="54"/>
      <c r="DU998" s="54"/>
      <c r="DV998" s="54"/>
      <c r="DW998" s="54"/>
      <c r="DX998" s="54"/>
      <c r="DY998" s="54"/>
      <c r="DZ998" s="54"/>
      <c r="EA998" s="54"/>
      <c r="EB998" s="54"/>
      <c r="EC998" s="54"/>
      <c r="ED998" s="54"/>
      <c r="EE998" s="54"/>
      <c r="EF998" s="54"/>
      <c r="EG998" s="54"/>
      <c r="EH998" s="54"/>
      <c r="EI998" s="54"/>
      <c r="EJ998" s="54"/>
      <c r="EK998" s="54"/>
      <c r="EL998" s="54"/>
      <c r="EM998" s="54"/>
      <c r="EN998" s="54"/>
      <c r="EO998" s="54"/>
      <c r="EP998" s="54"/>
      <c r="EQ998" s="54"/>
      <c r="ER998" s="54"/>
      <c r="ES998" s="54"/>
      <c r="ET998" s="54"/>
      <c r="EU998" s="54"/>
      <c r="EV998" s="54"/>
      <c r="EW998" s="54"/>
      <c r="EX998" s="54"/>
      <c r="EY998" s="54"/>
      <c r="EZ998" s="54"/>
      <c r="FA998" s="54"/>
      <c r="FB998" s="54"/>
      <c r="FC998" s="54"/>
      <c r="FD998" s="54"/>
      <c r="FE998" s="54"/>
      <c r="FF998" s="54"/>
      <c r="FG998" s="54"/>
      <c r="FH998" s="54"/>
      <c r="FI998" s="54"/>
      <c r="FJ998" s="54"/>
      <c r="FK998" s="54"/>
      <c r="FL998" s="54"/>
      <c r="FM998" s="54"/>
      <c r="FN998" s="54"/>
      <c r="FO998" s="54"/>
      <c r="FP998" s="54"/>
      <c r="FQ998" s="54"/>
      <c r="FR998" s="54"/>
      <c r="FS998" s="54"/>
      <c r="FT998" s="54"/>
      <c r="FU998" s="54"/>
      <c r="FV998" s="54"/>
      <c r="FW998" s="54"/>
      <c r="FX998" s="54"/>
      <c r="FY998" s="54"/>
      <c r="FZ998" s="54"/>
      <c r="GA998" s="54"/>
      <c r="GB998" s="54"/>
      <c r="GC998" s="54"/>
      <c r="GD998" s="54"/>
      <c r="GE998" s="54"/>
      <c r="GF998" s="54"/>
      <c r="GG998" s="54"/>
      <c r="GH998" s="54"/>
      <c r="GI998" s="54"/>
      <c r="GJ998" s="54"/>
      <c r="GK998" s="54"/>
      <c r="GL998" s="54"/>
      <c r="GM998" s="54"/>
      <c r="GN998" s="54"/>
      <c r="GO998" s="54"/>
      <c r="GP998" s="54"/>
      <c r="GQ998" s="54"/>
      <c r="GR998" s="54"/>
      <c r="GS998" s="54"/>
      <c r="GT998" s="54"/>
      <c r="GU998" s="54"/>
      <c r="GV998" s="54"/>
      <c r="GW998" s="54"/>
      <c r="GX998" s="54"/>
      <c r="GY998" s="54"/>
      <c r="GZ998" s="54"/>
      <c r="HA998" s="54"/>
      <c r="HB998" s="54"/>
      <c r="HC998" s="54"/>
      <c r="HD998" s="54"/>
      <c r="HE998" s="54"/>
      <c r="HF998" s="54"/>
      <c r="HG998" s="54"/>
      <c r="HH998" s="54"/>
      <c r="HI998" s="54"/>
      <c r="HJ998" s="54"/>
      <c r="HK998" s="54"/>
      <c r="HL998" s="54"/>
      <c r="HM998" s="54"/>
      <c r="HN998" s="54"/>
      <c r="HO998" s="54"/>
      <c r="HP998" s="54"/>
      <c r="HQ998" s="54"/>
      <c r="HR998" s="54"/>
      <c r="HS998" s="54"/>
      <c r="HT998" s="54"/>
      <c r="HU998" s="54"/>
      <c r="HV998" s="54"/>
      <c r="HW998" s="54"/>
      <c r="HX998" s="54"/>
      <c r="HY998" s="54"/>
      <c r="HZ998" s="54"/>
      <c r="IA998" s="54"/>
      <c r="IB998" s="54"/>
      <c r="IC998" s="54"/>
      <c r="ID998" s="54"/>
      <c r="IE998" s="54"/>
      <c r="IF998" s="54"/>
      <c r="IG998" s="54"/>
      <c r="IH998" s="54"/>
      <c r="II998" s="54"/>
      <c r="IJ998" s="54"/>
      <c r="IK998" s="54"/>
      <c r="IL998" s="54"/>
      <c r="IM998" s="54"/>
      <c r="IN998" s="54"/>
      <c r="IO998" s="54"/>
      <c r="IP998" s="54"/>
      <c r="IQ998" s="54"/>
      <c r="IR998" s="54"/>
      <c r="IS998" s="54"/>
      <c r="IT998" s="54"/>
      <c r="IU998" s="54"/>
    </row>
    <row r="999" spans="1:255" s="53" customFormat="1">
      <c r="A999" s="74">
        <v>998</v>
      </c>
      <c r="B999" s="55" t="s">
        <v>2959</v>
      </c>
      <c r="C999" s="56" t="s">
        <v>2954</v>
      </c>
      <c r="D999" s="67">
        <v>25</v>
      </c>
      <c r="E999" s="55" t="s">
        <v>697</v>
      </c>
      <c r="F999" s="59">
        <v>4189740.69</v>
      </c>
      <c r="G999" s="79" t="s">
        <v>1229</v>
      </c>
      <c r="H999" s="63" t="s">
        <v>1933</v>
      </c>
      <c r="I999" s="94">
        <v>200485</v>
      </c>
      <c r="J999" s="118"/>
      <c r="K999" s="48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4"/>
      <c r="BQ999" s="54"/>
      <c r="BR999" s="54"/>
      <c r="BS999" s="54"/>
      <c r="BT999" s="54"/>
      <c r="BU999" s="54"/>
      <c r="BV999" s="54"/>
      <c r="BW999" s="54"/>
      <c r="BX999" s="54"/>
      <c r="BY999" s="54"/>
      <c r="BZ999" s="54"/>
      <c r="CA999" s="54"/>
      <c r="CB999" s="54"/>
      <c r="CC999" s="54"/>
      <c r="CD999" s="54"/>
      <c r="CE999" s="54"/>
      <c r="CF999" s="54"/>
      <c r="CG999" s="54"/>
      <c r="CH999" s="54"/>
      <c r="CI999" s="54"/>
      <c r="CJ999" s="54"/>
      <c r="CK999" s="54"/>
      <c r="CL999" s="54"/>
      <c r="CM999" s="54"/>
      <c r="CN999" s="54"/>
      <c r="CO999" s="54"/>
      <c r="CP999" s="54"/>
      <c r="CQ999" s="54"/>
      <c r="CR999" s="54"/>
      <c r="CS999" s="54"/>
      <c r="CT999" s="54"/>
      <c r="CU999" s="54"/>
      <c r="CV999" s="54"/>
      <c r="CW999" s="54"/>
      <c r="CX999" s="54"/>
      <c r="CY999" s="54"/>
      <c r="CZ999" s="54"/>
      <c r="DA999" s="54"/>
      <c r="DB999" s="54"/>
      <c r="DC999" s="54"/>
      <c r="DD999" s="54"/>
      <c r="DE999" s="54"/>
      <c r="DF999" s="54"/>
      <c r="DG999" s="54"/>
      <c r="DH999" s="54"/>
      <c r="DI999" s="54"/>
      <c r="DJ999" s="54"/>
      <c r="DK999" s="54"/>
      <c r="DL999" s="54"/>
      <c r="DM999" s="54"/>
      <c r="DN999" s="54"/>
      <c r="DO999" s="54"/>
      <c r="DP999" s="54"/>
      <c r="DQ999" s="54"/>
      <c r="DR999" s="54"/>
      <c r="DS999" s="54"/>
      <c r="DT999" s="54"/>
      <c r="DU999" s="54"/>
      <c r="DV999" s="54"/>
      <c r="DW999" s="54"/>
      <c r="DX999" s="54"/>
      <c r="DY999" s="54"/>
      <c r="DZ999" s="54"/>
      <c r="EA999" s="54"/>
      <c r="EB999" s="54"/>
      <c r="EC999" s="54"/>
      <c r="ED999" s="54"/>
      <c r="EE999" s="54"/>
      <c r="EF999" s="54"/>
      <c r="EG999" s="54"/>
      <c r="EH999" s="54"/>
      <c r="EI999" s="54"/>
      <c r="EJ999" s="54"/>
      <c r="EK999" s="54"/>
      <c r="EL999" s="54"/>
      <c r="EM999" s="54"/>
      <c r="EN999" s="54"/>
      <c r="EO999" s="54"/>
      <c r="EP999" s="54"/>
      <c r="EQ999" s="54"/>
      <c r="ER999" s="54"/>
      <c r="ES999" s="54"/>
      <c r="ET999" s="54"/>
      <c r="EU999" s="54"/>
      <c r="EV999" s="54"/>
      <c r="EW999" s="54"/>
      <c r="EX999" s="54"/>
      <c r="EY999" s="54"/>
      <c r="EZ999" s="54"/>
      <c r="FA999" s="54"/>
      <c r="FB999" s="54"/>
      <c r="FC999" s="54"/>
      <c r="FD999" s="54"/>
      <c r="FE999" s="54"/>
      <c r="FF999" s="54"/>
      <c r="FG999" s="54"/>
      <c r="FH999" s="54"/>
      <c r="FI999" s="54"/>
      <c r="FJ999" s="54"/>
      <c r="FK999" s="54"/>
      <c r="FL999" s="54"/>
      <c r="FM999" s="54"/>
      <c r="FN999" s="54"/>
      <c r="FO999" s="54"/>
      <c r="FP999" s="54"/>
      <c r="FQ999" s="54"/>
      <c r="FR999" s="54"/>
      <c r="FS999" s="54"/>
      <c r="FT999" s="54"/>
      <c r="FU999" s="54"/>
      <c r="FV999" s="54"/>
      <c r="FW999" s="54"/>
      <c r="FX999" s="54"/>
      <c r="FY999" s="54"/>
      <c r="FZ999" s="54"/>
      <c r="GA999" s="54"/>
      <c r="GB999" s="54"/>
      <c r="GC999" s="54"/>
      <c r="GD999" s="54"/>
      <c r="GE999" s="54"/>
      <c r="GF999" s="54"/>
      <c r="GG999" s="54"/>
      <c r="GH999" s="54"/>
      <c r="GI999" s="54"/>
      <c r="GJ999" s="54"/>
      <c r="GK999" s="54"/>
      <c r="GL999" s="54"/>
      <c r="GM999" s="54"/>
      <c r="GN999" s="54"/>
      <c r="GO999" s="54"/>
      <c r="GP999" s="54"/>
      <c r="GQ999" s="54"/>
      <c r="GR999" s="54"/>
      <c r="GS999" s="54"/>
      <c r="GT999" s="54"/>
      <c r="GU999" s="54"/>
      <c r="GV999" s="54"/>
      <c r="GW999" s="54"/>
      <c r="GX999" s="54"/>
      <c r="GY999" s="54"/>
      <c r="GZ999" s="54"/>
      <c r="HA999" s="54"/>
      <c r="HB999" s="54"/>
      <c r="HC999" s="54"/>
      <c r="HD999" s="54"/>
      <c r="HE999" s="54"/>
      <c r="HF999" s="54"/>
      <c r="HG999" s="54"/>
      <c r="HH999" s="54"/>
      <c r="HI999" s="54"/>
      <c r="HJ999" s="54"/>
      <c r="HK999" s="54"/>
      <c r="HL999" s="54"/>
      <c r="HM999" s="54"/>
      <c r="HN999" s="54"/>
      <c r="HO999" s="54"/>
      <c r="HP999" s="54"/>
      <c r="HQ999" s="54"/>
      <c r="HR999" s="54"/>
      <c r="HS999" s="54"/>
      <c r="HT999" s="54"/>
      <c r="HU999" s="54"/>
      <c r="HV999" s="54"/>
      <c r="HW999" s="54"/>
      <c r="HX999" s="54"/>
      <c r="HY999" s="54"/>
      <c r="HZ999" s="54"/>
      <c r="IA999" s="54"/>
      <c r="IB999" s="54"/>
      <c r="IC999" s="54"/>
      <c r="ID999" s="54"/>
      <c r="IE999" s="54"/>
      <c r="IF999" s="54"/>
      <c r="IG999" s="54"/>
      <c r="IH999" s="54"/>
      <c r="II999" s="54"/>
      <c r="IJ999" s="54"/>
      <c r="IK999" s="54"/>
      <c r="IL999" s="54"/>
      <c r="IM999" s="54"/>
      <c r="IN999" s="54"/>
      <c r="IO999" s="54"/>
      <c r="IP999" s="54"/>
      <c r="IQ999" s="54"/>
      <c r="IR999" s="54"/>
      <c r="IS999" s="54"/>
      <c r="IT999" s="54"/>
      <c r="IU999" s="54"/>
    </row>
    <row r="1000" spans="1:255" s="53" customFormat="1">
      <c r="A1000" s="74">
        <v>999</v>
      </c>
      <c r="B1000" s="55"/>
      <c r="C1000" s="56" t="s">
        <v>2962</v>
      </c>
      <c r="D1000" s="57"/>
      <c r="E1000" s="57"/>
      <c r="F1000" s="59"/>
      <c r="G1000" s="58"/>
      <c r="H1000" s="63" t="s">
        <v>1933</v>
      </c>
      <c r="I1000" s="94">
        <v>938767</v>
      </c>
      <c r="J1000" s="115"/>
      <c r="K1000" s="48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4"/>
      <c r="BQ1000" s="54"/>
      <c r="BR1000" s="54"/>
      <c r="BS1000" s="54"/>
      <c r="BT1000" s="54"/>
      <c r="BU1000" s="54"/>
      <c r="BV1000" s="54"/>
      <c r="BW1000" s="54"/>
      <c r="BX1000" s="54"/>
      <c r="BY1000" s="54"/>
      <c r="BZ1000" s="54"/>
      <c r="CA1000" s="54"/>
      <c r="CB1000" s="54"/>
      <c r="CC1000" s="54"/>
      <c r="CD1000" s="54"/>
      <c r="CE1000" s="54"/>
      <c r="CF1000" s="54"/>
      <c r="CG1000" s="54"/>
      <c r="CH1000" s="54"/>
      <c r="CI1000" s="54"/>
      <c r="CJ1000" s="54"/>
      <c r="CK1000" s="54"/>
      <c r="CL1000" s="54"/>
      <c r="CM1000" s="54"/>
      <c r="CN1000" s="54"/>
      <c r="CO1000" s="54"/>
      <c r="CP1000" s="54"/>
      <c r="CQ1000" s="54"/>
      <c r="CR1000" s="54"/>
      <c r="CS1000" s="54"/>
      <c r="CT1000" s="54"/>
      <c r="CU1000" s="54"/>
      <c r="CV1000" s="54"/>
      <c r="CW1000" s="54"/>
      <c r="CX1000" s="54"/>
      <c r="CY1000" s="54"/>
      <c r="CZ1000" s="54"/>
      <c r="DA1000" s="54"/>
      <c r="DB1000" s="54"/>
      <c r="DC1000" s="54"/>
      <c r="DD1000" s="54"/>
      <c r="DE1000" s="54"/>
      <c r="DF1000" s="54"/>
      <c r="DG1000" s="54"/>
      <c r="DH1000" s="54"/>
      <c r="DI1000" s="54"/>
      <c r="DJ1000" s="54"/>
      <c r="DK1000" s="54"/>
      <c r="DL1000" s="54"/>
      <c r="DM1000" s="54"/>
      <c r="DN1000" s="54"/>
      <c r="DO1000" s="54"/>
      <c r="DP1000" s="54"/>
      <c r="DQ1000" s="54"/>
      <c r="DR1000" s="54"/>
      <c r="DS1000" s="54"/>
      <c r="DT1000" s="54"/>
      <c r="DU1000" s="54"/>
      <c r="DV1000" s="54"/>
      <c r="DW1000" s="54"/>
      <c r="DX1000" s="54"/>
      <c r="DY1000" s="54"/>
      <c r="DZ1000" s="54"/>
      <c r="EA1000" s="54"/>
      <c r="EB1000" s="54"/>
      <c r="EC1000" s="54"/>
      <c r="ED1000" s="54"/>
      <c r="EE1000" s="54"/>
      <c r="EF1000" s="54"/>
      <c r="EG1000" s="54"/>
      <c r="EH1000" s="54"/>
      <c r="EI1000" s="54"/>
      <c r="EJ1000" s="54"/>
      <c r="EK1000" s="54"/>
      <c r="EL1000" s="54"/>
      <c r="EM1000" s="54"/>
      <c r="EN1000" s="54"/>
      <c r="EO1000" s="54"/>
      <c r="EP1000" s="54"/>
      <c r="EQ1000" s="54"/>
      <c r="ER1000" s="54"/>
      <c r="ES1000" s="54"/>
      <c r="ET1000" s="54"/>
      <c r="EU1000" s="54"/>
      <c r="EV1000" s="54"/>
      <c r="EW1000" s="54"/>
      <c r="EX1000" s="54"/>
      <c r="EY1000" s="54"/>
      <c r="EZ1000" s="54"/>
      <c r="FA1000" s="54"/>
      <c r="FB1000" s="54"/>
      <c r="FC1000" s="54"/>
      <c r="FD1000" s="54"/>
      <c r="FE1000" s="54"/>
      <c r="FF1000" s="54"/>
      <c r="FG1000" s="54"/>
      <c r="FH1000" s="54"/>
      <c r="FI1000" s="54"/>
      <c r="FJ1000" s="54"/>
      <c r="FK1000" s="54"/>
      <c r="FL1000" s="54"/>
      <c r="FM1000" s="54"/>
      <c r="FN1000" s="54"/>
      <c r="FO1000" s="54"/>
      <c r="FP1000" s="54"/>
      <c r="FQ1000" s="54"/>
      <c r="FR1000" s="54"/>
      <c r="FS1000" s="54"/>
      <c r="FT1000" s="54"/>
      <c r="FU1000" s="54"/>
      <c r="FV1000" s="54"/>
      <c r="FW1000" s="54"/>
      <c r="FX1000" s="54"/>
      <c r="FY1000" s="54"/>
      <c r="FZ1000" s="54"/>
      <c r="GA1000" s="54"/>
      <c r="GB1000" s="54"/>
      <c r="GC1000" s="54"/>
      <c r="GD1000" s="54"/>
      <c r="GE1000" s="54"/>
      <c r="GF1000" s="54"/>
      <c r="GG1000" s="54"/>
      <c r="GH1000" s="54"/>
      <c r="GI1000" s="54"/>
      <c r="GJ1000" s="54"/>
      <c r="GK1000" s="54"/>
      <c r="GL1000" s="54"/>
      <c r="GM1000" s="54"/>
      <c r="GN1000" s="54"/>
      <c r="GO1000" s="54"/>
      <c r="GP1000" s="54"/>
      <c r="GQ1000" s="54"/>
      <c r="GR1000" s="54"/>
      <c r="GS1000" s="54"/>
      <c r="GT1000" s="54"/>
      <c r="GU1000" s="54"/>
      <c r="GV1000" s="54"/>
      <c r="GW1000" s="54"/>
      <c r="GX1000" s="54"/>
      <c r="GY1000" s="54"/>
      <c r="GZ1000" s="54"/>
      <c r="HA1000" s="54"/>
      <c r="HB1000" s="54"/>
      <c r="HC1000" s="54"/>
      <c r="HD1000" s="54"/>
      <c r="HE1000" s="54"/>
      <c r="HF1000" s="54"/>
      <c r="HG1000" s="54"/>
      <c r="HH1000" s="54"/>
      <c r="HI1000" s="54"/>
      <c r="HJ1000" s="54"/>
      <c r="HK1000" s="54"/>
      <c r="HL1000" s="54"/>
      <c r="HM1000" s="54"/>
      <c r="HN1000" s="54"/>
      <c r="HO1000" s="54"/>
      <c r="HP1000" s="54"/>
      <c r="HQ1000" s="54"/>
      <c r="HR1000" s="54"/>
      <c r="HS1000" s="54"/>
      <c r="HT1000" s="54"/>
      <c r="HU1000" s="54"/>
      <c r="HV1000" s="54"/>
      <c r="HW1000" s="54"/>
      <c r="HX1000" s="54"/>
      <c r="HY1000" s="54"/>
      <c r="HZ1000" s="54"/>
      <c r="IA1000" s="54"/>
      <c r="IB1000" s="54"/>
      <c r="IC1000" s="54"/>
      <c r="ID1000" s="54"/>
      <c r="IE1000" s="54"/>
      <c r="IF1000" s="54"/>
      <c r="IG1000" s="54"/>
      <c r="IH1000" s="54"/>
      <c r="II1000" s="54"/>
      <c r="IJ1000" s="54"/>
      <c r="IK1000" s="54"/>
      <c r="IL1000" s="54"/>
      <c r="IM1000" s="54"/>
      <c r="IN1000" s="54"/>
      <c r="IO1000" s="54"/>
      <c r="IP1000" s="54"/>
      <c r="IQ1000" s="54"/>
      <c r="IR1000" s="54"/>
      <c r="IS1000" s="54"/>
      <c r="IT1000" s="54"/>
      <c r="IU1000" s="54"/>
    </row>
    <row r="1001" spans="1:255" s="53" customFormat="1">
      <c r="A1001" s="74">
        <v>1000</v>
      </c>
      <c r="B1001" s="55" t="s">
        <v>2963</v>
      </c>
      <c r="C1001" s="56" t="s">
        <v>141</v>
      </c>
      <c r="D1001" s="67">
        <v>26</v>
      </c>
      <c r="E1001" s="55" t="s">
        <v>924</v>
      </c>
      <c r="F1001" s="78">
        <v>3000688.8</v>
      </c>
      <c r="G1001" s="69" t="s">
        <v>1229</v>
      </c>
      <c r="H1001" s="63"/>
      <c r="I1001" s="94"/>
      <c r="J1001" s="54"/>
      <c r="K1001" s="48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4"/>
      <c r="BQ1001" s="54"/>
      <c r="BR1001" s="54"/>
      <c r="BS1001" s="54"/>
      <c r="BT1001" s="54"/>
      <c r="BU1001" s="54"/>
      <c r="BV1001" s="54"/>
      <c r="BW1001" s="54"/>
      <c r="BX1001" s="54"/>
      <c r="BY1001" s="54"/>
      <c r="BZ1001" s="54"/>
      <c r="CA1001" s="54"/>
      <c r="CB1001" s="54"/>
      <c r="CC1001" s="54"/>
      <c r="CD1001" s="54"/>
      <c r="CE1001" s="54"/>
      <c r="CF1001" s="54"/>
      <c r="CG1001" s="54"/>
      <c r="CH1001" s="54"/>
      <c r="CI1001" s="54"/>
      <c r="CJ1001" s="54"/>
      <c r="CK1001" s="54"/>
      <c r="CL1001" s="54"/>
      <c r="CM1001" s="54"/>
      <c r="CN1001" s="54"/>
      <c r="CO1001" s="54"/>
      <c r="CP1001" s="54"/>
      <c r="CQ1001" s="54"/>
      <c r="CR1001" s="54"/>
      <c r="CS1001" s="54"/>
      <c r="CT1001" s="54"/>
      <c r="CU1001" s="54"/>
      <c r="CV1001" s="54"/>
      <c r="CW1001" s="54"/>
      <c r="CX1001" s="54"/>
      <c r="CY1001" s="54"/>
      <c r="CZ1001" s="54"/>
      <c r="DA1001" s="54"/>
      <c r="DB1001" s="54"/>
      <c r="DC1001" s="54"/>
      <c r="DD1001" s="54"/>
      <c r="DE1001" s="54"/>
      <c r="DF1001" s="54"/>
      <c r="DG1001" s="54"/>
      <c r="DH1001" s="54"/>
      <c r="DI1001" s="54"/>
      <c r="DJ1001" s="54"/>
      <c r="DK1001" s="54"/>
      <c r="DL1001" s="54"/>
      <c r="DM1001" s="54"/>
      <c r="DN1001" s="54"/>
      <c r="DO1001" s="54"/>
      <c r="DP1001" s="54"/>
      <c r="DQ1001" s="54"/>
      <c r="DR1001" s="54"/>
      <c r="DS1001" s="54"/>
      <c r="DT1001" s="54"/>
      <c r="DU1001" s="54"/>
      <c r="DV1001" s="54"/>
      <c r="DW1001" s="54"/>
      <c r="DX1001" s="54"/>
      <c r="DY1001" s="54"/>
      <c r="DZ1001" s="54"/>
      <c r="EA1001" s="54"/>
      <c r="EB1001" s="54"/>
      <c r="EC1001" s="54"/>
      <c r="ED1001" s="54"/>
      <c r="EE1001" s="54"/>
      <c r="EF1001" s="54"/>
      <c r="EG1001" s="54"/>
      <c r="EH1001" s="54"/>
      <c r="EI1001" s="54"/>
      <c r="EJ1001" s="54"/>
      <c r="EK1001" s="54"/>
      <c r="EL1001" s="54"/>
      <c r="EM1001" s="54"/>
      <c r="EN1001" s="54"/>
      <c r="EO1001" s="54"/>
      <c r="EP1001" s="54"/>
      <c r="EQ1001" s="54"/>
      <c r="ER1001" s="54"/>
      <c r="ES1001" s="54"/>
      <c r="ET1001" s="54"/>
      <c r="EU1001" s="54"/>
      <c r="EV1001" s="54"/>
      <c r="EW1001" s="54"/>
      <c r="EX1001" s="54"/>
      <c r="EY1001" s="54"/>
      <c r="EZ1001" s="54"/>
      <c r="FA1001" s="54"/>
      <c r="FB1001" s="54"/>
      <c r="FC1001" s="54"/>
      <c r="FD1001" s="54"/>
      <c r="FE1001" s="54"/>
      <c r="FF1001" s="54"/>
      <c r="FG1001" s="54"/>
      <c r="FH1001" s="54"/>
      <c r="FI1001" s="54"/>
      <c r="FJ1001" s="54"/>
      <c r="FK1001" s="54"/>
      <c r="FL1001" s="54"/>
      <c r="FM1001" s="54"/>
      <c r="FN1001" s="54"/>
      <c r="FO1001" s="54"/>
      <c r="FP1001" s="54"/>
      <c r="FQ1001" s="54"/>
      <c r="FR1001" s="54"/>
      <c r="FS1001" s="54"/>
      <c r="FT1001" s="54"/>
      <c r="FU1001" s="54"/>
      <c r="FV1001" s="54"/>
      <c r="FW1001" s="54"/>
      <c r="FX1001" s="54"/>
      <c r="FY1001" s="54"/>
      <c r="FZ1001" s="54"/>
      <c r="GA1001" s="54"/>
      <c r="GB1001" s="54"/>
      <c r="GC1001" s="54"/>
      <c r="GD1001" s="54"/>
      <c r="GE1001" s="54"/>
      <c r="GF1001" s="54"/>
      <c r="GG1001" s="54"/>
      <c r="GH1001" s="54"/>
      <c r="GI1001" s="54"/>
      <c r="GJ1001" s="54"/>
      <c r="GK1001" s="54"/>
      <c r="GL1001" s="54"/>
      <c r="GM1001" s="54"/>
      <c r="GN1001" s="54"/>
      <c r="GO1001" s="54"/>
      <c r="GP1001" s="54"/>
      <c r="GQ1001" s="54"/>
      <c r="GR1001" s="54"/>
      <c r="GS1001" s="54"/>
      <c r="GT1001" s="54"/>
      <c r="GU1001" s="54"/>
      <c r="GV1001" s="54"/>
      <c r="GW1001" s="54"/>
      <c r="GX1001" s="54"/>
      <c r="GY1001" s="54"/>
      <c r="GZ1001" s="54"/>
      <c r="HA1001" s="54"/>
      <c r="HB1001" s="54"/>
      <c r="HC1001" s="54"/>
      <c r="HD1001" s="54"/>
      <c r="HE1001" s="54"/>
      <c r="HF1001" s="54"/>
      <c r="HG1001" s="54"/>
      <c r="HH1001" s="54"/>
      <c r="HI1001" s="54"/>
      <c r="HJ1001" s="54"/>
      <c r="HK1001" s="54"/>
      <c r="HL1001" s="54"/>
      <c r="HM1001" s="54"/>
      <c r="HN1001" s="54"/>
      <c r="HO1001" s="54"/>
      <c r="HP1001" s="54"/>
      <c r="HQ1001" s="54"/>
      <c r="HR1001" s="54"/>
      <c r="HS1001" s="54"/>
      <c r="HT1001" s="54"/>
      <c r="HU1001" s="54"/>
      <c r="HV1001" s="54"/>
      <c r="HW1001" s="54"/>
      <c r="HX1001" s="54"/>
      <c r="HY1001" s="54"/>
      <c r="HZ1001" s="54"/>
      <c r="IA1001" s="54"/>
      <c r="IB1001" s="54"/>
      <c r="IC1001" s="54"/>
      <c r="ID1001" s="54"/>
      <c r="IE1001" s="54"/>
      <c r="IF1001" s="54"/>
      <c r="IG1001" s="54"/>
      <c r="IH1001" s="54"/>
      <c r="II1001" s="54"/>
      <c r="IJ1001" s="54"/>
      <c r="IK1001" s="54"/>
      <c r="IL1001" s="54"/>
      <c r="IM1001" s="54"/>
      <c r="IN1001" s="54"/>
      <c r="IO1001" s="54"/>
      <c r="IP1001" s="54"/>
      <c r="IQ1001" s="54"/>
      <c r="IR1001" s="54"/>
      <c r="IS1001" s="54"/>
      <c r="IT1001" s="54"/>
      <c r="IU1001" s="54"/>
    </row>
    <row r="1002" spans="1:255" s="53" customFormat="1">
      <c r="A1002" s="74">
        <v>1001</v>
      </c>
      <c r="B1002" s="55" t="s">
        <v>2110</v>
      </c>
      <c r="C1002" s="56" t="s">
        <v>141</v>
      </c>
      <c r="D1002" s="67">
        <v>25</v>
      </c>
      <c r="E1002" s="55"/>
      <c r="F1002" s="78">
        <v>16379011.960000001</v>
      </c>
      <c r="G1002" s="69" t="s">
        <v>1229</v>
      </c>
      <c r="H1002" s="63"/>
      <c r="I1002" s="94"/>
      <c r="J1002" s="54"/>
      <c r="K1002" s="48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4"/>
      <c r="BQ1002" s="54"/>
      <c r="BR1002" s="54"/>
      <c r="BS1002" s="54"/>
      <c r="BT1002" s="54"/>
      <c r="BU1002" s="54"/>
      <c r="BV1002" s="54"/>
      <c r="BW1002" s="54"/>
      <c r="BX1002" s="54"/>
      <c r="BY1002" s="54"/>
      <c r="BZ1002" s="54"/>
      <c r="CA1002" s="54"/>
      <c r="CB1002" s="54"/>
      <c r="CC1002" s="54"/>
      <c r="CD1002" s="54"/>
      <c r="CE1002" s="54"/>
      <c r="CF1002" s="54"/>
      <c r="CG1002" s="54"/>
      <c r="CH1002" s="54"/>
      <c r="CI1002" s="54"/>
      <c r="CJ1002" s="54"/>
      <c r="CK1002" s="54"/>
      <c r="CL1002" s="54"/>
      <c r="CM1002" s="54"/>
      <c r="CN1002" s="54"/>
      <c r="CO1002" s="54"/>
      <c r="CP1002" s="54"/>
      <c r="CQ1002" s="54"/>
      <c r="CR1002" s="54"/>
      <c r="CS1002" s="54"/>
      <c r="CT1002" s="54"/>
      <c r="CU1002" s="54"/>
      <c r="CV1002" s="54"/>
      <c r="CW1002" s="54"/>
      <c r="CX1002" s="54"/>
      <c r="CY1002" s="54"/>
      <c r="CZ1002" s="54"/>
      <c r="DA1002" s="54"/>
      <c r="DB1002" s="54"/>
      <c r="DC1002" s="54"/>
      <c r="DD1002" s="54"/>
      <c r="DE1002" s="54"/>
      <c r="DF1002" s="54"/>
      <c r="DG1002" s="54"/>
      <c r="DH1002" s="54"/>
      <c r="DI1002" s="54"/>
      <c r="DJ1002" s="54"/>
      <c r="DK1002" s="54"/>
      <c r="DL1002" s="54"/>
      <c r="DM1002" s="54"/>
      <c r="DN1002" s="54"/>
      <c r="DO1002" s="54"/>
      <c r="DP1002" s="54"/>
      <c r="DQ1002" s="54"/>
      <c r="DR1002" s="54"/>
      <c r="DS1002" s="54"/>
      <c r="DT1002" s="54"/>
      <c r="DU1002" s="54"/>
      <c r="DV1002" s="54"/>
      <c r="DW1002" s="54"/>
      <c r="DX1002" s="54"/>
      <c r="DY1002" s="54"/>
      <c r="DZ1002" s="54"/>
      <c r="EA1002" s="54"/>
      <c r="EB1002" s="54"/>
      <c r="EC1002" s="54"/>
      <c r="ED1002" s="54"/>
      <c r="EE1002" s="54"/>
      <c r="EF1002" s="54"/>
      <c r="EG1002" s="54"/>
      <c r="EH1002" s="54"/>
      <c r="EI1002" s="54"/>
      <c r="EJ1002" s="54"/>
      <c r="EK1002" s="54"/>
      <c r="EL1002" s="54"/>
      <c r="EM1002" s="54"/>
      <c r="EN1002" s="54"/>
      <c r="EO1002" s="54"/>
      <c r="EP1002" s="54"/>
      <c r="EQ1002" s="54"/>
      <c r="ER1002" s="54"/>
      <c r="ES1002" s="54"/>
      <c r="ET1002" s="54"/>
      <c r="EU1002" s="54"/>
      <c r="EV1002" s="54"/>
      <c r="EW1002" s="54"/>
      <c r="EX1002" s="54"/>
      <c r="EY1002" s="54"/>
      <c r="EZ1002" s="54"/>
      <c r="FA1002" s="54"/>
      <c r="FB1002" s="54"/>
      <c r="FC1002" s="54"/>
      <c r="FD1002" s="54"/>
      <c r="FE1002" s="54"/>
      <c r="FF1002" s="54"/>
      <c r="FG1002" s="54"/>
      <c r="FH1002" s="54"/>
      <c r="FI1002" s="54"/>
      <c r="FJ1002" s="54"/>
      <c r="FK1002" s="54"/>
      <c r="FL1002" s="54"/>
      <c r="FM1002" s="54"/>
      <c r="FN1002" s="54"/>
      <c r="FO1002" s="54"/>
      <c r="FP1002" s="54"/>
      <c r="FQ1002" s="54"/>
      <c r="FR1002" s="54"/>
      <c r="FS1002" s="54"/>
      <c r="FT1002" s="54"/>
      <c r="FU1002" s="54"/>
      <c r="FV1002" s="54"/>
      <c r="FW1002" s="54"/>
      <c r="FX1002" s="54"/>
      <c r="FY1002" s="54"/>
      <c r="FZ1002" s="54"/>
      <c r="GA1002" s="54"/>
      <c r="GB1002" s="54"/>
      <c r="GC1002" s="54"/>
      <c r="GD1002" s="54"/>
      <c r="GE1002" s="54"/>
      <c r="GF1002" s="54"/>
      <c r="GG1002" s="54"/>
      <c r="GH1002" s="54"/>
      <c r="GI1002" s="54"/>
      <c r="GJ1002" s="54"/>
      <c r="GK1002" s="54"/>
      <c r="GL1002" s="54"/>
      <c r="GM1002" s="54"/>
      <c r="GN1002" s="54"/>
      <c r="GO1002" s="54"/>
      <c r="GP1002" s="54"/>
      <c r="GQ1002" s="54"/>
      <c r="GR1002" s="54"/>
      <c r="GS1002" s="54"/>
      <c r="GT1002" s="54"/>
      <c r="GU1002" s="54"/>
      <c r="GV1002" s="54"/>
      <c r="GW1002" s="54"/>
      <c r="GX1002" s="54"/>
      <c r="GY1002" s="54"/>
      <c r="GZ1002" s="54"/>
      <c r="HA1002" s="54"/>
      <c r="HB1002" s="54"/>
      <c r="HC1002" s="54"/>
      <c r="HD1002" s="54"/>
      <c r="HE1002" s="54"/>
      <c r="HF1002" s="54"/>
      <c r="HG1002" s="54"/>
      <c r="HH1002" s="54"/>
      <c r="HI1002" s="54"/>
      <c r="HJ1002" s="54"/>
      <c r="HK1002" s="54"/>
      <c r="HL1002" s="54"/>
      <c r="HM1002" s="54"/>
      <c r="HN1002" s="54"/>
      <c r="HO1002" s="54"/>
      <c r="HP1002" s="54"/>
      <c r="HQ1002" s="54"/>
      <c r="HR1002" s="54"/>
      <c r="HS1002" s="54"/>
      <c r="HT1002" s="54"/>
      <c r="HU1002" s="54"/>
      <c r="HV1002" s="54"/>
      <c r="HW1002" s="54"/>
      <c r="HX1002" s="54"/>
      <c r="HY1002" s="54"/>
      <c r="HZ1002" s="54"/>
      <c r="IA1002" s="54"/>
      <c r="IB1002" s="54"/>
      <c r="IC1002" s="54"/>
      <c r="ID1002" s="54"/>
      <c r="IE1002" s="54"/>
      <c r="IF1002" s="54"/>
      <c r="IG1002" s="54"/>
      <c r="IH1002" s="54"/>
      <c r="II1002" s="54"/>
      <c r="IJ1002" s="54"/>
      <c r="IK1002" s="54"/>
      <c r="IL1002" s="54"/>
      <c r="IM1002" s="54"/>
      <c r="IN1002" s="54"/>
      <c r="IO1002" s="54"/>
      <c r="IP1002" s="54"/>
      <c r="IQ1002" s="54"/>
      <c r="IR1002" s="54"/>
      <c r="IS1002" s="54"/>
      <c r="IT1002" s="54"/>
      <c r="IU1002" s="54"/>
    </row>
    <row r="1003" spans="1:255" s="53" customFormat="1">
      <c r="A1003" s="74">
        <v>1002</v>
      </c>
      <c r="B1003" s="55"/>
      <c r="C1003" s="56" t="s">
        <v>2964</v>
      </c>
      <c r="D1003" s="57"/>
      <c r="E1003" s="57"/>
      <c r="F1003" s="59"/>
      <c r="G1003" s="58"/>
      <c r="H1003" s="63" t="s">
        <v>1933</v>
      </c>
      <c r="I1003" s="94">
        <v>67466</v>
      </c>
      <c r="J1003" s="116"/>
      <c r="K1003" s="48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4"/>
      <c r="BQ1003" s="54"/>
      <c r="BR1003" s="54"/>
      <c r="BS1003" s="54"/>
      <c r="BT1003" s="54"/>
      <c r="BU1003" s="54"/>
      <c r="BV1003" s="54"/>
      <c r="BW1003" s="54"/>
      <c r="BX1003" s="54"/>
      <c r="BY1003" s="54"/>
      <c r="BZ1003" s="54"/>
      <c r="CA1003" s="54"/>
      <c r="CB1003" s="54"/>
      <c r="CC1003" s="54"/>
      <c r="CD1003" s="54"/>
      <c r="CE1003" s="54"/>
      <c r="CF1003" s="54"/>
      <c r="CG1003" s="54"/>
      <c r="CH1003" s="54"/>
      <c r="CI1003" s="54"/>
      <c r="CJ1003" s="54"/>
      <c r="CK1003" s="54"/>
      <c r="CL1003" s="54"/>
      <c r="CM1003" s="54"/>
      <c r="CN1003" s="54"/>
      <c r="CO1003" s="54"/>
      <c r="CP1003" s="54"/>
      <c r="CQ1003" s="54"/>
      <c r="CR1003" s="54"/>
      <c r="CS1003" s="54"/>
      <c r="CT1003" s="54"/>
      <c r="CU1003" s="54"/>
      <c r="CV1003" s="54"/>
      <c r="CW1003" s="54"/>
      <c r="CX1003" s="54"/>
      <c r="CY1003" s="54"/>
      <c r="CZ1003" s="54"/>
      <c r="DA1003" s="54"/>
      <c r="DB1003" s="54"/>
      <c r="DC1003" s="54"/>
      <c r="DD1003" s="54"/>
      <c r="DE1003" s="54"/>
      <c r="DF1003" s="54"/>
      <c r="DG1003" s="54"/>
      <c r="DH1003" s="54"/>
      <c r="DI1003" s="54"/>
      <c r="DJ1003" s="54"/>
      <c r="DK1003" s="54"/>
      <c r="DL1003" s="54"/>
      <c r="DM1003" s="54"/>
      <c r="DN1003" s="54"/>
      <c r="DO1003" s="54"/>
      <c r="DP1003" s="54"/>
      <c r="DQ1003" s="54"/>
      <c r="DR1003" s="54"/>
      <c r="DS1003" s="54"/>
      <c r="DT1003" s="54"/>
      <c r="DU1003" s="54"/>
      <c r="DV1003" s="54"/>
      <c r="DW1003" s="54"/>
      <c r="DX1003" s="54"/>
      <c r="DY1003" s="54"/>
      <c r="DZ1003" s="54"/>
      <c r="EA1003" s="54"/>
      <c r="EB1003" s="54"/>
      <c r="EC1003" s="54"/>
      <c r="ED1003" s="54"/>
      <c r="EE1003" s="54"/>
      <c r="EF1003" s="54"/>
      <c r="EG1003" s="54"/>
      <c r="EH1003" s="54"/>
      <c r="EI1003" s="54"/>
      <c r="EJ1003" s="54"/>
      <c r="EK1003" s="54"/>
      <c r="EL1003" s="54"/>
      <c r="EM1003" s="54"/>
      <c r="EN1003" s="54"/>
      <c r="EO1003" s="54"/>
      <c r="EP1003" s="54"/>
      <c r="EQ1003" s="54"/>
      <c r="ER1003" s="54"/>
      <c r="ES1003" s="54"/>
      <c r="ET1003" s="54"/>
      <c r="EU1003" s="54"/>
      <c r="EV1003" s="54"/>
      <c r="EW1003" s="54"/>
      <c r="EX1003" s="54"/>
      <c r="EY1003" s="54"/>
      <c r="EZ1003" s="54"/>
      <c r="FA1003" s="54"/>
      <c r="FB1003" s="54"/>
      <c r="FC1003" s="54"/>
      <c r="FD1003" s="54"/>
      <c r="FE1003" s="54"/>
      <c r="FF1003" s="54"/>
      <c r="FG1003" s="54"/>
      <c r="FH1003" s="54"/>
      <c r="FI1003" s="54"/>
      <c r="FJ1003" s="54"/>
      <c r="FK1003" s="54"/>
      <c r="FL1003" s="54"/>
      <c r="FM1003" s="54"/>
      <c r="FN1003" s="54"/>
      <c r="FO1003" s="54"/>
      <c r="FP1003" s="54"/>
      <c r="FQ1003" s="54"/>
      <c r="FR1003" s="54"/>
      <c r="FS1003" s="54"/>
      <c r="FT1003" s="54"/>
      <c r="FU1003" s="54"/>
      <c r="FV1003" s="54"/>
      <c r="FW1003" s="54"/>
      <c r="FX1003" s="54"/>
      <c r="FY1003" s="54"/>
      <c r="FZ1003" s="54"/>
      <c r="GA1003" s="54"/>
      <c r="GB1003" s="54"/>
      <c r="GC1003" s="54"/>
      <c r="GD1003" s="54"/>
      <c r="GE1003" s="54"/>
      <c r="GF1003" s="54"/>
      <c r="GG1003" s="54"/>
      <c r="GH1003" s="54"/>
      <c r="GI1003" s="54"/>
      <c r="GJ1003" s="54"/>
      <c r="GK1003" s="54"/>
      <c r="GL1003" s="54"/>
      <c r="GM1003" s="54"/>
      <c r="GN1003" s="54"/>
      <c r="GO1003" s="54"/>
      <c r="GP1003" s="54"/>
      <c r="GQ1003" s="54"/>
      <c r="GR1003" s="54"/>
      <c r="GS1003" s="54"/>
      <c r="GT1003" s="54"/>
      <c r="GU1003" s="54"/>
      <c r="GV1003" s="54"/>
      <c r="GW1003" s="54"/>
      <c r="GX1003" s="54"/>
      <c r="GY1003" s="54"/>
      <c r="GZ1003" s="54"/>
      <c r="HA1003" s="54"/>
      <c r="HB1003" s="54"/>
      <c r="HC1003" s="54"/>
      <c r="HD1003" s="54"/>
      <c r="HE1003" s="54"/>
      <c r="HF1003" s="54"/>
      <c r="HG1003" s="54"/>
      <c r="HH1003" s="54"/>
      <c r="HI1003" s="54"/>
      <c r="HJ1003" s="54"/>
      <c r="HK1003" s="54"/>
      <c r="HL1003" s="54"/>
      <c r="HM1003" s="54"/>
      <c r="HN1003" s="54"/>
      <c r="HO1003" s="54"/>
      <c r="HP1003" s="54"/>
      <c r="HQ1003" s="54"/>
      <c r="HR1003" s="54"/>
      <c r="HS1003" s="54"/>
      <c r="HT1003" s="54"/>
      <c r="HU1003" s="54"/>
      <c r="HV1003" s="54"/>
      <c r="HW1003" s="54"/>
      <c r="HX1003" s="54"/>
      <c r="HY1003" s="54"/>
      <c r="HZ1003" s="54"/>
      <c r="IA1003" s="54"/>
      <c r="IB1003" s="54"/>
      <c r="IC1003" s="54"/>
      <c r="ID1003" s="54"/>
      <c r="IE1003" s="54"/>
      <c r="IF1003" s="54"/>
      <c r="IG1003" s="54"/>
      <c r="IH1003" s="54"/>
      <c r="II1003" s="54"/>
      <c r="IJ1003" s="54"/>
      <c r="IK1003" s="54"/>
      <c r="IL1003" s="54"/>
      <c r="IM1003" s="54"/>
      <c r="IN1003" s="54"/>
      <c r="IO1003" s="54"/>
      <c r="IP1003" s="54"/>
      <c r="IQ1003" s="54"/>
      <c r="IR1003" s="54"/>
      <c r="IS1003" s="54"/>
      <c r="IT1003" s="54"/>
      <c r="IU1003" s="54"/>
    </row>
    <row r="1004" spans="1:255" s="53" customFormat="1">
      <c r="A1004" s="74">
        <v>1003</v>
      </c>
      <c r="B1004" s="55" t="s">
        <v>2965</v>
      </c>
      <c r="C1004" s="56" t="s">
        <v>2966</v>
      </c>
      <c r="D1004" s="67">
        <v>8</v>
      </c>
      <c r="E1004" s="55">
        <v>9</v>
      </c>
      <c r="F1004" s="78">
        <v>9504439.3900000006</v>
      </c>
      <c r="G1004" s="69" t="s">
        <v>1229</v>
      </c>
      <c r="H1004" s="63"/>
      <c r="I1004" s="94"/>
      <c r="J1004" s="54"/>
      <c r="K1004" s="48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4"/>
      <c r="BQ1004" s="54"/>
      <c r="BR1004" s="54"/>
      <c r="BS1004" s="54"/>
      <c r="BT1004" s="54"/>
      <c r="BU1004" s="54"/>
      <c r="BV1004" s="54"/>
      <c r="BW1004" s="54"/>
      <c r="BX1004" s="54"/>
      <c r="BY1004" s="54"/>
      <c r="BZ1004" s="54"/>
      <c r="CA1004" s="54"/>
      <c r="CB1004" s="54"/>
      <c r="CC1004" s="54"/>
      <c r="CD1004" s="54"/>
      <c r="CE1004" s="54"/>
      <c r="CF1004" s="54"/>
      <c r="CG1004" s="54"/>
      <c r="CH1004" s="54"/>
      <c r="CI1004" s="54"/>
      <c r="CJ1004" s="54"/>
      <c r="CK1004" s="54"/>
      <c r="CL1004" s="54"/>
      <c r="CM1004" s="54"/>
      <c r="CN1004" s="54"/>
      <c r="CO1004" s="54"/>
      <c r="CP1004" s="54"/>
      <c r="CQ1004" s="54"/>
      <c r="CR1004" s="54"/>
      <c r="CS1004" s="54"/>
      <c r="CT1004" s="54"/>
      <c r="CU1004" s="54"/>
      <c r="CV1004" s="54"/>
      <c r="CW1004" s="54"/>
      <c r="CX1004" s="54"/>
      <c r="CY1004" s="54"/>
      <c r="CZ1004" s="54"/>
      <c r="DA1004" s="54"/>
      <c r="DB1004" s="54"/>
      <c r="DC1004" s="54"/>
      <c r="DD1004" s="54"/>
      <c r="DE1004" s="54"/>
      <c r="DF1004" s="54"/>
      <c r="DG1004" s="54"/>
      <c r="DH1004" s="54"/>
      <c r="DI1004" s="54"/>
      <c r="DJ1004" s="54"/>
      <c r="DK1004" s="54"/>
      <c r="DL1004" s="54"/>
      <c r="DM1004" s="54"/>
      <c r="DN1004" s="54"/>
      <c r="DO1004" s="54"/>
      <c r="DP1004" s="54"/>
      <c r="DQ1004" s="54"/>
      <c r="DR1004" s="54"/>
      <c r="DS1004" s="54"/>
      <c r="DT1004" s="54"/>
      <c r="DU1004" s="54"/>
      <c r="DV1004" s="54"/>
      <c r="DW1004" s="54"/>
      <c r="DX1004" s="54"/>
      <c r="DY1004" s="54"/>
      <c r="DZ1004" s="54"/>
      <c r="EA1004" s="54"/>
      <c r="EB1004" s="54"/>
      <c r="EC1004" s="54"/>
      <c r="ED1004" s="54"/>
      <c r="EE1004" s="54"/>
      <c r="EF1004" s="54"/>
      <c r="EG1004" s="54"/>
      <c r="EH1004" s="54"/>
      <c r="EI1004" s="54"/>
      <c r="EJ1004" s="54"/>
      <c r="EK1004" s="54"/>
      <c r="EL1004" s="54"/>
      <c r="EM1004" s="54"/>
      <c r="EN1004" s="54"/>
      <c r="EO1004" s="54"/>
      <c r="EP1004" s="54"/>
      <c r="EQ1004" s="54"/>
      <c r="ER1004" s="54"/>
      <c r="ES1004" s="54"/>
      <c r="ET1004" s="54"/>
      <c r="EU1004" s="54"/>
      <c r="EV1004" s="54"/>
      <c r="EW1004" s="54"/>
      <c r="EX1004" s="54"/>
      <c r="EY1004" s="54"/>
      <c r="EZ1004" s="54"/>
      <c r="FA1004" s="54"/>
      <c r="FB1004" s="54"/>
      <c r="FC1004" s="54"/>
      <c r="FD1004" s="54"/>
      <c r="FE1004" s="54"/>
      <c r="FF1004" s="54"/>
      <c r="FG1004" s="54"/>
      <c r="FH1004" s="54"/>
      <c r="FI1004" s="54"/>
      <c r="FJ1004" s="54"/>
      <c r="FK1004" s="54"/>
      <c r="FL1004" s="54"/>
      <c r="FM1004" s="54"/>
      <c r="FN1004" s="54"/>
      <c r="FO1004" s="54"/>
      <c r="FP1004" s="54"/>
      <c r="FQ1004" s="54"/>
      <c r="FR1004" s="54"/>
      <c r="FS1004" s="54"/>
      <c r="FT1004" s="54"/>
      <c r="FU1004" s="54"/>
      <c r="FV1004" s="54"/>
      <c r="FW1004" s="54"/>
      <c r="FX1004" s="54"/>
      <c r="FY1004" s="54"/>
      <c r="FZ1004" s="54"/>
      <c r="GA1004" s="54"/>
      <c r="GB1004" s="54"/>
      <c r="GC1004" s="54"/>
      <c r="GD1004" s="54"/>
      <c r="GE1004" s="54"/>
      <c r="GF1004" s="54"/>
      <c r="GG1004" s="54"/>
      <c r="GH1004" s="54"/>
      <c r="GI1004" s="54"/>
      <c r="GJ1004" s="54"/>
      <c r="GK1004" s="54"/>
      <c r="GL1004" s="54"/>
      <c r="GM1004" s="54"/>
      <c r="GN1004" s="54"/>
      <c r="GO1004" s="54"/>
      <c r="GP1004" s="54"/>
      <c r="GQ1004" s="54"/>
      <c r="GR1004" s="54"/>
      <c r="GS1004" s="54"/>
      <c r="GT1004" s="54"/>
      <c r="GU1004" s="54"/>
      <c r="GV1004" s="54"/>
      <c r="GW1004" s="54"/>
      <c r="GX1004" s="54"/>
      <c r="GY1004" s="54"/>
      <c r="GZ1004" s="54"/>
      <c r="HA1004" s="54"/>
      <c r="HB1004" s="54"/>
      <c r="HC1004" s="54"/>
      <c r="HD1004" s="54"/>
      <c r="HE1004" s="54"/>
      <c r="HF1004" s="54"/>
      <c r="HG1004" s="54"/>
      <c r="HH1004" s="54"/>
      <c r="HI1004" s="54"/>
      <c r="HJ1004" s="54"/>
      <c r="HK1004" s="54"/>
      <c r="HL1004" s="54"/>
      <c r="HM1004" s="54"/>
      <c r="HN1004" s="54"/>
      <c r="HO1004" s="54"/>
      <c r="HP1004" s="54"/>
      <c r="HQ1004" s="54"/>
      <c r="HR1004" s="54"/>
      <c r="HS1004" s="54"/>
      <c r="HT1004" s="54"/>
      <c r="HU1004" s="54"/>
      <c r="HV1004" s="54"/>
      <c r="HW1004" s="54"/>
      <c r="HX1004" s="54"/>
      <c r="HY1004" s="54"/>
      <c r="HZ1004" s="54"/>
      <c r="IA1004" s="54"/>
      <c r="IB1004" s="54"/>
      <c r="IC1004" s="54"/>
      <c r="ID1004" s="54"/>
      <c r="IE1004" s="54"/>
      <c r="IF1004" s="54"/>
      <c r="IG1004" s="54"/>
      <c r="IH1004" s="54"/>
      <c r="II1004" s="54"/>
      <c r="IJ1004" s="54"/>
      <c r="IK1004" s="54"/>
      <c r="IL1004" s="54"/>
      <c r="IM1004" s="54"/>
      <c r="IN1004" s="54"/>
      <c r="IO1004" s="54"/>
      <c r="IP1004" s="54"/>
      <c r="IQ1004" s="54"/>
      <c r="IR1004" s="54"/>
      <c r="IS1004" s="54"/>
      <c r="IT1004" s="54"/>
      <c r="IU1004" s="54"/>
    </row>
    <row r="1005" spans="1:255" s="53" customFormat="1">
      <c r="A1005" s="74">
        <v>1004</v>
      </c>
      <c r="B1005" s="55" t="s">
        <v>2967</v>
      </c>
      <c r="C1005" s="56" t="s">
        <v>2968</v>
      </c>
      <c r="D1005" s="67">
        <v>25</v>
      </c>
      <c r="E1005" s="55"/>
      <c r="F1005" s="59">
        <v>1390077.95</v>
      </c>
      <c r="G1005" s="69" t="s">
        <v>1229</v>
      </c>
      <c r="H1005" s="63"/>
      <c r="I1005" s="94"/>
      <c r="J1005" s="54"/>
      <c r="K1005" s="48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4"/>
      <c r="BQ1005" s="54"/>
      <c r="BR1005" s="54"/>
      <c r="BS1005" s="54"/>
      <c r="BT1005" s="54"/>
      <c r="BU1005" s="54"/>
      <c r="BV1005" s="54"/>
      <c r="BW1005" s="54"/>
      <c r="BX1005" s="54"/>
      <c r="BY1005" s="54"/>
      <c r="BZ1005" s="54"/>
      <c r="CA1005" s="54"/>
      <c r="CB1005" s="54"/>
      <c r="CC1005" s="54"/>
      <c r="CD1005" s="54"/>
      <c r="CE1005" s="54"/>
      <c r="CF1005" s="54"/>
      <c r="CG1005" s="54"/>
      <c r="CH1005" s="54"/>
      <c r="CI1005" s="54"/>
      <c r="CJ1005" s="54"/>
      <c r="CK1005" s="54"/>
      <c r="CL1005" s="54"/>
      <c r="CM1005" s="54"/>
      <c r="CN1005" s="54"/>
      <c r="CO1005" s="54"/>
      <c r="CP1005" s="54"/>
      <c r="CQ1005" s="54"/>
      <c r="CR1005" s="54"/>
      <c r="CS1005" s="54"/>
      <c r="CT1005" s="54"/>
      <c r="CU1005" s="54"/>
      <c r="CV1005" s="54"/>
      <c r="CW1005" s="54"/>
      <c r="CX1005" s="54"/>
      <c r="CY1005" s="54"/>
      <c r="CZ1005" s="54"/>
      <c r="DA1005" s="54"/>
      <c r="DB1005" s="54"/>
      <c r="DC1005" s="54"/>
      <c r="DD1005" s="54"/>
      <c r="DE1005" s="54"/>
      <c r="DF1005" s="54"/>
      <c r="DG1005" s="54"/>
      <c r="DH1005" s="54"/>
      <c r="DI1005" s="54"/>
      <c r="DJ1005" s="54"/>
      <c r="DK1005" s="54"/>
      <c r="DL1005" s="54"/>
      <c r="DM1005" s="54"/>
      <c r="DN1005" s="54"/>
      <c r="DO1005" s="54"/>
      <c r="DP1005" s="54"/>
      <c r="DQ1005" s="54"/>
      <c r="DR1005" s="54"/>
      <c r="DS1005" s="54"/>
      <c r="DT1005" s="54"/>
      <c r="DU1005" s="54"/>
      <c r="DV1005" s="54"/>
      <c r="DW1005" s="54"/>
      <c r="DX1005" s="54"/>
      <c r="DY1005" s="54"/>
      <c r="DZ1005" s="54"/>
      <c r="EA1005" s="54"/>
      <c r="EB1005" s="54"/>
      <c r="EC1005" s="54"/>
      <c r="ED1005" s="54"/>
      <c r="EE1005" s="54"/>
      <c r="EF1005" s="54"/>
      <c r="EG1005" s="54"/>
      <c r="EH1005" s="54"/>
      <c r="EI1005" s="54"/>
      <c r="EJ1005" s="54"/>
      <c r="EK1005" s="54"/>
      <c r="EL1005" s="54"/>
      <c r="EM1005" s="54"/>
      <c r="EN1005" s="54"/>
      <c r="EO1005" s="54"/>
      <c r="EP1005" s="54"/>
      <c r="EQ1005" s="54"/>
      <c r="ER1005" s="54"/>
      <c r="ES1005" s="54"/>
      <c r="ET1005" s="54"/>
      <c r="EU1005" s="54"/>
      <c r="EV1005" s="54"/>
      <c r="EW1005" s="54"/>
      <c r="EX1005" s="54"/>
      <c r="EY1005" s="54"/>
      <c r="EZ1005" s="54"/>
      <c r="FA1005" s="54"/>
      <c r="FB1005" s="54"/>
      <c r="FC1005" s="54"/>
      <c r="FD1005" s="54"/>
      <c r="FE1005" s="54"/>
      <c r="FF1005" s="54"/>
      <c r="FG1005" s="54"/>
      <c r="FH1005" s="54"/>
      <c r="FI1005" s="54"/>
      <c r="FJ1005" s="54"/>
      <c r="FK1005" s="54"/>
      <c r="FL1005" s="54"/>
      <c r="FM1005" s="54"/>
      <c r="FN1005" s="54"/>
      <c r="FO1005" s="54"/>
      <c r="FP1005" s="54"/>
      <c r="FQ1005" s="54"/>
      <c r="FR1005" s="54"/>
      <c r="FS1005" s="54"/>
      <c r="FT1005" s="54"/>
      <c r="FU1005" s="54"/>
      <c r="FV1005" s="54"/>
      <c r="FW1005" s="54"/>
      <c r="FX1005" s="54"/>
      <c r="FY1005" s="54"/>
      <c r="FZ1005" s="54"/>
      <c r="GA1005" s="54"/>
      <c r="GB1005" s="54"/>
      <c r="GC1005" s="54"/>
      <c r="GD1005" s="54"/>
      <c r="GE1005" s="54"/>
      <c r="GF1005" s="54"/>
      <c r="GG1005" s="54"/>
      <c r="GH1005" s="54"/>
      <c r="GI1005" s="54"/>
      <c r="GJ1005" s="54"/>
      <c r="GK1005" s="54"/>
      <c r="GL1005" s="54"/>
      <c r="GM1005" s="54"/>
      <c r="GN1005" s="54"/>
      <c r="GO1005" s="54"/>
      <c r="GP1005" s="54"/>
      <c r="GQ1005" s="54"/>
      <c r="GR1005" s="54"/>
      <c r="GS1005" s="54"/>
      <c r="GT1005" s="54"/>
      <c r="GU1005" s="54"/>
      <c r="GV1005" s="54"/>
      <c r="GW1005" s="54"/>
      <c r="GX1005" s="54"/>
      <c r="GY1005" s="54"/>
      <c r="GZ1005" s="54"/>
      <c r="HA1005" s="54"/>
      <c r="HB1005" s="54"/>
      <c r="HC1005" s="54"/>
      <c r="HD1005" s="54"/>
      <c r="HE1005" s="54"/>
      <c r="HF1005" s="54"/>
      <c r="HG1005" s="54"/>
      <c r="HH1005" s="54"/>
      <c r="HI1005" s="54"/>
      <c r="HJ1005" s="54"/>
      <c r="HK1005" s="54"/>
      <c r="HL1005" s="54"/>
      <c r="HM1005" s="54"/>
      <c r="HN1005" s="54"/>
      <c r="HO1005" s="54"/>
      <c r="HP1005" s="54"/>
      <c r="HQ1005" s="54"/>
      <c r="HR1005" s="54"/>
      <c r="HS1005" s="54"/>
      <c r="HT1005" s="54"/>
      <c r="HU1005" s="54"/>
      <c r="HV1005" s="54"/>
      <c r="HW1005" s="54"/>
      <c r="HX1005" s="54"/>
      <c r="HY1005" s="54"/>
      <c r="HZ1005" s="54"/>
      <c r="IA1005" s="54"/>
      <c r="IB1005" s="54"/>
      <c r="IC1005" s="54"/>
      <c r="ID1005" s="54"/>
      <c r="IE1005" s="54"/>
      <c r="IF1005" s="54"/>
      <c r="IG1005" s="54"/>
      <c r="IH1005" s="54"/>
      <c r="II1005" s="54"/>
      <c r="IJ1005" s="54"/>
      <c r="IK1005" s="54"/>
      <c r="IL1005" s="54"/>
      <c r="IM1005" s="54"/>
      <c r="IN1005" s="54"/>
      <c r="IO1005" s="54"/>
      <c r="IP1005" s="54"/>
      <c r="IQ1005" s="54"/>
      <c r="IR1005" s="54"/>
      <c r="IS1005" s="54"/>
      <c r="IT1005" s="54"/>
      <c r="IU1005" s="54"/>
    </row>
    <row r="1006" spans="1:255" s="53" customFormat="1">
      <c r="A1006" s="74">
        <v>1005</v>
      </c>
      <c r="B1006" s="55" t="s">
        <v>2969</v>
      </c>
      <c r="C1006" s="56" t="s">
        <v>2968</v>
      </c>
      <c r="D1006" s="67">
        <v>15</v>
      </c>
      <c r="E1006" s="55"/>
      <c r="F1006" s="59">
        <v>2199275.14</v>
      </c>
      <c r="G1006" s="69" t="s">
        <v>1229</v>
      </c>
      <c r="H1006" s="63"/>
      <c r="I1006" s="94"/>
      <c r="J1006" s="54"/>
      <c r="K1006" s="48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4"/>
      <c r="BQ1006" s="54"/>
      <c r="BR1006" s="54"/>
      <c r="BS1006" s="54"/>
      <c r="BT1006" s="54"/>
      <c r="BU1006" s="54"/>
      <c r="BV1006" s="54"/>
      <c r="BW1006" s="54"/>
      <c r="BX1006" s="54"/>
      <c r="BY1006" s="54"/>
      <c r="BZ1006" s="54"/>
      <c r="CA1006" s="54"/>
      <c r="CB1006" s="54"/>
      <c r="CC1006" s="54"/>
      <c r="CD1006" s="54"/>
      <c r="CE1006" s="54"/>
      <c r="CF1006" s="54"/>
      <c r="CG1006" s="54"/>
      <c r="CH1006" s="54"/>
      <c r="CI1006" s="54"/>
      <c r="CJ1006" s="54"/>
      <c r="CK1006" s="54"/>
      <c r="CL1006" s="54"/>
      <c r="CM1006" s="54"/>
      <c r="CN1006" s="54"/>
      <c r="CO1006" s="54"/>
      <c r="CP1006" s="54"/>
      <c r="CQ1006" s="54"/>
      <c r="CR1006" s="54"/>
      <c r="CS1006" s="54"/>
      <c r="CT1006" s="54"/>
      <c r="CU1006" s="54"/>
      <c r="CV1006" s="54"/>
      <c r="CW1006" s="54"/>
      <c r="CX1006" s="54"/>
      <c r="CY1006" s="54"/>
      <c r="CZ1006" s="54"/>
      <c r="DA1006" s="54"/>
      <c r="DB1006" s="54"/>
      <c r="DC1006" s="54"/>
      <c r="DD1006" s="54"/>
      <c r="DE1006" s="54"/>
      <c r="DF1006" s="54"/>
      <c r="DG1006" s="54"/>
      <c r="DH1006" s="54"/>
      <c r="DI1006" s="54"/>
      <c r="DJ1006" s="54"/>
      <c r="DK1006" s="54"/>
      <c r="DL1006" s="54"/>
      <c r="DM1006" s="54"/>
      <c r="DN1006" s="54"/>
      <c r="DO1006" s="54"/>
      <c r="DP1006" s="54"/>
      <c r="DQ1006" s="54"/>
      <c r="DR1006" s="54"/>
      <c r="DS1006" s="54"/>
      <c r="DT1006" s="54"/>
      <c r="DU1006" s="54"/>
      <c r="DV1006" s="54"/>
      <c r="DW1006" s="54"/>
      <c r="DX1006" s="54"/>
      <c r="DY1006" s="54"/>
      <c r="DZ1006" s="54"/>
      <c r="EA1006" s="54"/>
      <c r="EB1006" s="54"/>
      <c r="EC1006" s="54"/>
      <c r="ED1006" s="54"/>
      <c r="EE1006" s="54"/>
      <c r="EF1006" s="54"/>
      <c r="EG1006" s="54"/>
      <c r="EH1006" s="54"/>
      <c r="EI1006" s="54"/>
      <c r="EJ1006" s="54"/>
      <c r="EK1006" s="54"/>
      <c r="EL1006" s="54"/>
      <c r="EM1006" s="54"/>
      <c r="EN1006" s="54"/>
      <c r="EO1006" s="54"/>
      <c r="EP1006" s="54"/>
      <c r="EQ1006" s="54"/>
      <c r="ER1006" s="54"/>
      <c r="ES1006" s="54"/>
      <c r="ET1006" s="54"/>
      <c r="EU1006" s="54"/>
      <c r="EV1006" s="54"/>
      <c r="EW1006" s="54"/>
      <c r="EX1006" s="54"/>
      <c r="EY1006" s="54"/>
      <c r="EZ1006" s="54"/>
      <c r="FA1006" s="54"/>
      <c r="FB1006" s="54"/>
      <c r="FC1006" s="54"/>
      <c r="FD1006" s="54"/>
      <c r="FE1006" s="54"/>
      <c r="FF1006" s="54"/>
      <c r="FG1006" s="54"/>
      <c r="FH1006" s="54"/>
      <c r="FI1006" s="54"/>
      <c r="FJ1006" s="54"/>
      <c r="FK1006" s="54"/>
      <c r="FL1006" s="54"/>
      <c r="FM1006" s="54"/>
      <c r="FN1006" s="54"/>
      <c r="FO1006" s="54"/>
      <c r="FP1006" s="54"/>
      <c r="FQ1006" s="54"/>
      <c r="FR1006" s="54"/>
      <c r="FS1006" s="54"/>
      <c r="FT1006" s="54"/>
      <c r="FU1006" s="54"/>
      <c r="FV1006" s="54"/>
      <c r="FW1006" s="54"/>
      <c r="FX1006" s="54"/>
      <c r="FY1006" s="54"/>
      <c r="FZ1006" s="54"/>
      <c r="GA1006" s="54"/>
      <c r="GB1006" s="54"/>
      <c r="GC1006" s="54"/>
      <c r="GD1006" s="54"/>
      <c r="GE1006" s="54"/>
      <c r="GF1006" s="54"/>
      <c r="GG1006" s="54"/>
      <c r="GH1006" s="54"/>
      <c r="GI1006" s="54"/>
      <c r="GJ1006" s="54"/>
      <c r="GK1006" s="54"/>
      <c r="GL1006" s="54"/>
      <c r="GM1006" s="54"/>
      <c r="GN1006" s="54"/>
      <c r="GO1006" s="54"/>
      <c r="GP1006" s="54"/>
      <c r="GQ1006" s="54"/>
      <c r="GR1006" s="54"/>
      <c r="GS1006" s="54"/>
      <c r="GT1006" s="54"/>
      <c r="GU1006" s="54"/>
      <c r="GV1006" s="54"/>
      <c r="GW1006" s="54"/>
      <c r="GX1006" s="54"/>
      <c r="GY1006" s="54"/>
      <c r="GZ1006" s="54"/>
      <c r="HA1006" s="54"/>
      <c r="HB1006" s="54"/>
      <c r="HC1006" s="54"/>
      <c r="HD1006" s="54"/>
      <c r="HE1006" s="54"/>
      <c r="HF1006" s="54"/>
      <c r="HG1006" s="54"/>
      <c r="HH1006" s="54"/>
      <c r="HI1006" s="54"/>
      <c r="HJ1006" s="54"/>
      <c r="HK1006" s="54"/>
      <c r="HL1006" s="54"/>
      <c r="HM1006" s="54"/>
      <c r="HN1006" s="54"/>
      <c r="HO1006" s="54"/>
      <c r="HP1006" s="54"/>
      <c r="HQ1006" s="54"/>
      <c r="HR1006" s="54"/>
      <c r="HS1006" s="54"/>
      <c r="HT1006" s="54"/>
      <c r="HU1006" s="54"/>
      <c r="HV1006" s="54"/>
      <c r="HW1006" s="54"/>
      <c r="HX1006" s="54"/>
      <c r="HY1006" s="54"/>
      <c r="HZ1006" s="54"/>
      <c r="IA1006" s="54"/>
      <c r="IB1006" s="54"/>
      <c r="IC1006" s="54"/>
      <c r="ID1006" s="54"/>
      <c r="IE1006" s="54"/>
      <c r="IF1006" s="54"/>
      <c r="IG1006" s="54"/>
      <c r="IH1006" s="54"/>
      <c r="II1006" s="54"/>
      <c r="IJ1006" s="54"/>
      <c r="IK1006" s="54"/>
      <c r="IL1006" s="54"/>
      <c r="IM1006" s="54"/>
      <c r="IN1006" s="54"/>
      <c r="IO1006" s="54"/>
      <c r="IP1006" s="54"/>
      <c r="IQ1006" s="54"/>
      <c r="IR1006" s="54"/>
      <c r="IS1006" s="54"/>
      <c r="IT1006" s="54"/>
      <c r="IU1006" s="54"/>
    </row>
    <row r="1007" spans="1:255" s="53" customFormat="1">
      <c r="A1007" s="74">
        <v>1006</v>
      </c>
      <c r="B1007" s="55" t="s">
        <v>2971</v>
      </c>
      <c r="C1007" s="56" t="s">
        <v>2970</v>
      </c>
      <c r="D1007" s="67">
        <v>21</v>
      </c>
      <c r="E1007" s="55"/>
      <c r="F1007" s="59">
        <v>66091.59</v>
      </c>
      <c r="G1007" s="69" t="s">
        <v>1229</v>
      </c>
      <c r="H1007" s="63"/>
      <c r="I1007" s="94"/>
      <c r="J1007" s="54"/>
      <c r="K1007" s="48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4"/>
      <c r="BQ1007" s="54"/>
      <c r="BR1007" s="54"/>
      <c r="BS1007" s="54"/>
      <c r="BT1007" s="54"/>
      <c r="BU1007" s="54"/>
      <c r="BV1007" s="54"/>
      <c r="BW1007" s="54"/>
      <c r="BX1007" s="54"/>
      <c r="BY1007" s="54"/>
      <c r="BZ1007" s="54"/>
      <c r="CA1007" s="54"/>
      <c r="CB1007" s="54"/>
      <c r="CC1007" s="54"/>
      <c r="CD1007" s="54"/>
      <c r="CE1007" s="54"/>
      <c r="CF1007" s="54"/>
      <c r="CG1007" s="54"/>
      <c r="CH1007" s="54"/>
      <c r="CI1007" s="54"/>
      <c r="CJ1007" s="54"/>
      <c r="CK1007" s="54"/>
      <c r="CL1007" s="54"/>
      <c r="CM1007" s="54"/>
      <c r="CN1007" s="54"/>
      <c r="CO1007" s="54"/>
      <c r="CP1007" s="54"/>
      <c r="CQ1007" s="54"/>
      <c r="CR1007" s="54"/>
      <c r="CS1007" s="54"/>
      <c r="CT1007" s="54"/>
      <c r="CU1007" s="54"/>
      <c r="CV1007" s="54"/>
      <c r="CW1007" s="54"/>
      <c r="CX1007" s="54"/>
      <c r="CY1007" s="54"/>
      <c r="CZ1007" s="54"/>
      <c r="DA1007" s="54"/>
      <c r="DB1007" s="54"/>
      <c r="DC1007" s="54"/>
      <c r="DD1007" s="54"/>
      <c r="DE1007" s="54"/>
      <c r="DF1007" s="54"/>
      <c r="DG1007" s="54"/>
      <c r="DH1007" s="54"/>
      <c r="DI1007" s="54"/>
      <c r="DJ1007" s="54"/>
      <c r="DK1007" s="54"/>
      <c r="DL1007" s="54"/>
      <c r="DM1007" s="54"/>
      <c r="DN1007" s="54"/>
      <c r="DO1007" s="54"/>
      <c r="DP1007" s="54"/>
      <c r="DQ1007" s="54"/>
      <c r="DR1007" s="54"/>
      <c r="DS1007" s="54"/>
      <c r="DT1007" s="54"/>
      <c r="DU1007" s="54"/>
      <c r="DV1007" s="54"/>
      <c r="DW1007" s="54"/>
      <c r="DX1007" s="54"/>
      <c r="DY1007" s="54"/>
      <c r="DZ1007" s="54"/>
      <c r="EA1007" s="54"/>
      <c r="EB1007" s="54"/>
      <c r="EC1007" s="54"/>
      <c r="ED1007" s="54"/>
      <c r="EE1007" s="54"/>
      <c r="EF1007" s="54"/>
      <c r="EG1007" s="54"/>
      <c r="EH1007" s="54"/>
      <c r="EI1007" s="54"/>
      <c r="EJ1007" s="54"/>
      <c r="EK1007" s="54"/>
      <c r="EL1007" s="54"/>
      <c r="EM1007" s="54"/>
      <c r="EN1007" s="54"/>
      <c r="EO1007" s="54"/>
      <c r="EP1007" s="54"/>
      <c r="EQ1007" s="54"/>
      <c r="ER1007" s="54"/>
      <c r="ES1007" s="54"/>
      <c r="ET1007" s="54"/>
      <c r="EU1007" s="54"/>
      <c r="EV1007" s="54"/>
      <c r="EW1007" s="54"/>
      <c r="EX1007" s="54"/>
      <c r="EY1007" s="54"/>
      <c r="EZ1007" s="54"/>
      <c r="FA1007" s="54"/>
      <c r="FB1007" s="54"/>
      <c r="FC1007" s="54"/>
      <c r="FD1007" s="54"/>
      <c r="FE1007" s="54"/>
      <c r="FF1007" s="54"/>
      <c r="FG1007" s="54"/>
      <c r="FH1007" s="54"/>
      <c r="FI1007" s="54"/>
      <c r="FJ1007" s="54"/>
      <c r="FK1007" s="54"/>
      <c r="FL1007" s="54"/>
      <c r="FM1007" s="54"/>
      <c r="FN1007" s="54"/>
      <c r="FO1007" s="54"/>
      <c r="FP1007" s="54"/>
      <c r="FQ1007" s="54"/>
      <c r="FR1007" s="54"/>
      <c r="FS1007" s="54"/>
      <c r="FT1007" s="54"/>
      <c r="FU1007" s="54"/>
      <c r="FV1007" s="54"/>
      <c r="FW1007" s="54"/>
      <c r="FX1007" s="54"/>
      <c r="FY1007" s="54"/>
      <c r="FZ1007" s="54"/>
      <c r="GA1007" s="54"/>
      <c r="GB1007" s="54"/>
      <c r="GC1007" s="54"/>
      <c r="GD1007" s="54"/>
      <c r="GE1007" s="54"/>
      <c r="GF1007" s="54"/>
      <c r="GG1007" s="54"/>
      <c r="GH1007" s="54"/>
      <c r="GI1007" s="54"/>
      <c r="GJ1007" s="54"/>
      <c r="GK1007" s="54"/>
      <c r="GL1007" s="54"/>
      <c r="GM1007" s="54"/>
      <c r="GN1007" s="54"/>
      <c r="GO1007" s="54"/>
      <c r="GP1007" s="54"/>
      <c r="GQ1007" s="54"/>
      <c r="GR1007" s="54"/>
      <c r="GS1007" s="54"/>
      <c r="GT1007" s="54"/>
      <c r="GU1007" s="54"/>
      <c r="GV1007" s="54"/>
      <c r="GW1007" s="54"/>
      <c r="GX1007" s="54"/>
      <c r="GY1007" s="54"/>
      <c r="GZ1007" s="54"/>
      <c r="HA1007" s="54"/>
      <c r="HB1007" s="54"/>
      <c r="HC1007" s="54"/>
      <c r="HD1007" s="54"/>
      <c r="HE1007" s="54"/>
      <c r="HF1007" s="54"/>
      <c r="HG1007" s="54"/>
      <c r="HH1007" s="54"/>
      <c r="HI1007" s="54"/>
      <c r="HJ1007" s="54"/>
      <c r="HK1007" s="54"/>
      <c r="HL1007" s="54"/>
      <c r="HM1007" s="54"/>
      <c r="HN1007" s="54"/>
      <c r="HO1007" s="54"/>
      <c r="HP1007" s="54"/>
      <c r="HQ1007" s="54"/>
      <c r="HR1007" s="54"/>
      <c r="HS1007" s="54"/>
      <c r="HT1007" s="54"/>
      <c r="HU1007" s="54"/>
      <c r="HV1007" s="54"/>
      <c r="HW1007" s="54"/>
      <c r="HX1007" s="54"/>
      <c r="HY1007" s="54"/>
      <c r="HZ1007" s="54"/>
      <c r="IA1007" s="54"/>
      <c r="IB1007" s="54"/>
      <c r="IC1007" s="54"/>
      <c r="ID1007" s="54"/>
      <c r="IE1007" s="54"/>
      <c r="IF1007" s="54"/>
      <c r="IG1007" s="54"/>
      <c r="IH1007" s="54"/>
      <c r="II1007" s="54"/>
      <c r="IJ1007" s="54"/>
      <c r="IK1007" s="54"/>
      <c r="IL1007" s="54"/>
      <c r="IM1007" s="54"/>
      <c r="IN1007" s="54"/>
      <c r="IO1007" s="54"/>
      <c r="IP1007" s="54"/>
      <c r="IQ1007" s="54"/>
      <c r="IR1007" s="54"/>
      <c r="IS1007" s="54"/>
      <c r="IT1007" s="54"/>
      <c r="IU1007" s="54"/>
    </row>
    <row r="1008" spans="1:255" s="53" customFormat="1">
      <c r="A1008" s="74">
        <v>1007</v>
      </c>
      <c r="B1008" s="55" t="s">
        <v>1937</v>
      </c>
      <c r="C1008" s="56" t="s">
        <v>2970</v>
      </c>
      <c r="D1008" s="67">
        <v>9</v>
      </c>
      <c r="E1008" s="55"/>
      <c r="F1008" s="59">
        <v>266077.08</v>
      </c>
      <c r="G1008" s="69" t="s">
        <v>1229</v>
      </c>
      <c r="H1008" s="63"/>
      <c r="I1008" s="94"/>
      <c r="J1008" s="54"/>
      <c r="K1008" s="48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4"/>
      <c r="BQ1008" s="54"/>
      <c r="BR1008" s="54"/>
      <c r="BS1008" s="54"/>
      <c r="BT1008" s="54"/>
      <c r="BU1008" s="54"/>
      <c r="BV1008" s="54"/>
      <c r="BW1008" s="54"/>
      <c r="BX1008" s="54"/>
      <c r="BY1008" s="54"/>
      <c r="BZ1008" s="54"/>
      <c r="CA1008" s="54"/>
      <c r="CB1008" s="54"/>
      <c r="CC1008" s="54"/>
      <c r="CD1008" s="54"/>
      <c r="CE1008" s="54"/>
      <c r="CF1008" s="54"/>
      <c r="CG1008" s="54"/>
      <c r="CH1008" s="54"/>
      <c r="CI1008" s="54"/>
      <c r="CJ1008" s="54"/>
      <c r="CK1008" s="54"/>
      <c r="CL1008" s="54"/>
      <c r="CM1008" s="54"/>
      <c r="CN1008" s="54"/>
      <c r="CO1008" s="54"/>
      <c r="CP1008" s="54"/>
      <c r="CQ1008" s="54"/>
      <c r="CR1008" s="54"/>
      <c r="CS1008" s="54"/>
      <c r="CT1008" s="54"/>
      <c r="CU1008" s="54"/>
      <c r="CV1008" s="54"/>
      <c r="CW1008" s="54"/>
      <c r="CX1008" s="54"/>
      <c r="CY1008" s="54"/>
      <c r="CZ1008" s="54"/>
      <c r="DA1008" s="54"/>
      <c r="DB1008" s="54"/>
      <c r="DC1008" s="54"/>
      <c r="DD1008" s="54"/>
      <c r="DE1008" s="54"/>
      <c r="DF1008" s="54"/>
      <c r="DG1008" s="54"/>
      <c r="DH1008" s="54"/>
      <c r="DI1008" s="54"/>
      <c r="DJ1008" s="54"/>
      <c r="DK1008" s="54"/>
      <c r="DL1008" s="54"/>
      <c r="DM1008" s="54"/>
      <c r="DN1008" s="54"/>
      <c r="DO1008" s="54"/>
      <c r="DP1008" s="54"/>
      <c r="DQ1008" s="54"/>
      <c r="DR1008" s="54"/>
      <c r="DS1008" s="54"/>
      <c r="DT1008" s="54"/>
      <c r="DU1008" s="54"/>
      <c r="DV1008" s="54"/>
      <c r="DW1008" s="54"/>
      <c r="DX1008" s="54"/>
      <c r="DY1008" s="54"/>
      <c r="DZ1008" s="54"/>
      <c r="EA1008" s="54"/>
      <c r="EB1008" s="54"/>
      <c r="EC1008" s="54"/>
      <c r="ED1008" s="54"/>
      <c r="EE1008" s="54"/>
      <c r="EF1008" s="54"/>
      <c r="EG1008" s="54"/>
      <c r="EH1008" s="54"/>
      <c r="EI1008" s="54"/>
      <c r="EJ1008" s="54"/>
      <c r="EK1008" s="54"/>
      <c r="EL1008" s="54"/>
      <c r="EM1008" s="54"/>
      <c r="EN1008" s="54"/>
      <c r="EO1008" s="54"/>
      <c r="EP1008" s="54"/>
      <c r="EQ1008" s="54"/>
      <c r="ER1008" s="54"/>
      <c r="ES1008" s="54"/>
      <c r="ET1008" s="54"/>
      <c r="EU1008" s="54"/>
      <c r="EV1008" s="54"/>
      <c r="EW1008" s="54"/>
      <c r="EX1008" s="54"/>
      <c r="EY1008" s="54"/>
      <c r="EZ1008" s="54"/>
      <c r="FA1008" s="54"/>
      <c r="FB1008" s="54"/>
      <c r="FC1008" s="54"/>
      <c r="FD1008" s="54"/>
      <c r="FE1008" s="54"/>
      <c r="FF1008" s="54"/>
      <c r="FG1008" s="54"/>
      <c r="FH1008" s="54"/>
      <c r="FI1008" s="54"/>
      <c r="FJ1008" s="54"/>
      <c r="FK1008" s="54"/>
      <c r="FL1008" s="54"/>
      <c r="FM1008" s="54"/>
      <c r="FN1008" s="54"/>
      <c r="FO1008" s="54"/>
      <c r="FP1008" s="54"/>
      <c r="FQ1008" s="54"/>
      <c r="FR1008" s="54"/>
      <c r="FS1008" s="54"/>
      <c r="FT1008" s="54"/>
      <c r="FU1008" s="54"/>
      <c r="FV1008" s="54"/>
      <c r="FW1008" s="54"/>
      <c r="FX1008" s="54"/>
      <c r="FY1008" s="54"/>
      <c r="FZ1008" s="54"/>
      <c r="GA1008" s="54"/>
      <c r="GB1008" s="54"/>
      <c r="GC1008" s="54"/>
      <c r="GD1008" s="54"/>
      <c r="GE1008" s="54"/>
      <c r="GF1008" s="54"/>
      <c r="GG1008" s="54"/>
      <c r="GH1008" s="54"/>
      <c r="GI1008" s="54"/>
      <c r="GJ1008" s="54"/>
      <c r="GK1008" s="54"/>
      <c r="GL1008" s="54"/>
      <c r="GM1008" s="54"/>
      <c r="GN1008" s="54"/>
      <c r="GO1008" s="54"/>
      <c r="GP1008" s="54"/>
      <c r="GQ1008" s="54"/>
      <c r="GR1008" s="54"/>
      <c r="GS1008" s="54"/>
      <c r="GT1008" s="54"/>
      <c r="GU1008" s="54"/>
      <c r="GV1008" s="54"/>
      <c r="GW1008" s="54"/>
      <c r="GX1008" s="54"/>
      <c r="GY1008" s="54"/>
      <c r="GZ1008" s="54"/>
      <c r="HA1008" s="54"/>
      <c r="HB1008" s="54"/>
      <c r="HC1008" s="54"/>
      <c r="HD1008" s="54"/>
      <c r="HE1008" s="54"/>
      <c r="HF1008" s="54"/>
      <c r="HG1008" s="54"/>
      <c r="HH1008" s="54"/>
      <c r="HI1008" s="54"/>
      <c r="HJ1008" s="54"/>
      <c r="HK1008" s="54"/>
      <c r="HL1008" s="54"/>
      <c r="HM1008" s="54"/>
      <c r="HN1008" s="54"/>
      <c r="HO1008" s="54"/>
      <c r="HP1008" s="54"/>
      <c r="HQ1008" s="54"/>
      <c r="HR1008" s="54"/>
      <c r="HS1008" s="54"/>
      <c r="HT1008" s="54"/>
      <c r="HU1008" s="54"/>
      <c r="HV1008" s="54"/>
      <c r="HW1008" s="54"/>
      <c r="HX1008" s="54"/>
      <c r="HY1008" s="54"/>
      <c r="HZ1008" s="54"/>
      <c r="IA1008" s="54"/>
      <c r="IB1008" s="54"/>
      <c r="IC1008" s="54"/>
      <c r="ID1008" s="54"/>
      <c r="IE1008" s="54"/>
      <c r="IF1008" s="54"/>
      <c r="IG1008" s="54"/>
      <c r="IH1008" s="54"/>
      <c r="II1008" s="54"/>
      <c r="IJ1008" s="54"/>
      <c r="IK1008" s="54"/>
      <c r="IL1008" s="54"/>
      <c r="IM1008" s="54"/>
      <c r="IN1008" s="54"/>
      <c r="IO1008" s="54"/>
      <c r="IP1008" s="54"/>
      <c r="IQ1008" s="54"/>
      <c r="IR1008" s="54"/>
      <c r="IS1008" s="54"/>
      <c r="IT1008" s="54"/>
      <c r="IU1008" s="54"/>
    </row>
    <row r="1009" spans="1:255" s="53" customFormat="1">
      <c r="A1009" s="74">
        <v>1008</v>
      </c>
      <c r="B1009" s="55" t="s">
        <v>2009</v>
      </c>
      <c r="C1009" s="56" t="s">
        <v>2970</v>
      </c>
      <c r="D1009" s="67">
        <v>27</v>
      </c>
      <c r="E1009" s="55" t="s">
        <v>924</v>
      </c>
      <c r="F1009" s="59">
        <v>2438161.75</v>
      </c>
      <c r="G1009" s="69" t="s">
        <v>1229</v>
      </c>
      <c r="H1009" s="63"/>
      <c r="I1009" s="94"/>
      <c r="J1009" s="54"/>
      <c r="K1009" s="48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4"/>
      <c r="BQ1009" s="54"/>
      <c r="BR1009" s="54"/>
      <c r="BS1009" s="54"/>
      <c r="BT1009" s="54"/>
      <c r="BU1009" s="54"/>
      <c r="BV1009" s="54"/>
      <c r="BW1009" s="54"/>
      <c r="BX1009" s="54"/>
      <c r="BY1009" s="54"/>
      <c r="BZ1009" s="54"/>
      <c r="CA1009" s="54"/>
      <c r="CB1009" s="54"/>
      <c r="CC1009" s="54"/>
      <c r="CD1009" s="54"/>
      <c r="CE1009" s="54"/>
      <c r="CF1009" s="54"/>
      <c r="CG1009" s="54"/>
      <c r="CH1009" s="54"/>
      <c r="CI1009" s="54"/>
      <c r="CJ1009" s="54"/>
      <c r="CK1009" s="54"/>
      <c r="CL1009" s="54"/>
      <c r="CM1009" s="54"/>
      <c r="CN1009" s="54"/>
      <c r="CO1009" s="54"/>
      <c r="CP1009" s="54"/>
      <c r="CQ1009" s="54"/>
      <c r="CR1009" s="54"/>
      <c r="CS1009" s="54"/>
      <c r="CT1009" s="54"/>
      <c r="CU1009" s="54"/>
      <c r="CV1009" s="54"/>
      <c r="CW1009" s="54"/>
      <c r="CX1009" s="54"/>
      <c r="CY1009" s="54"/>
      <c r="CZ1009" s="54"/>
      <c r="DA1009" s="54"/>
      <c r="DB1009" s="54"/>
      <c r="DC1009" s="54"/>
      <c r="DD1009" s="54"/>
      <c r="DE1009" s="54"/>
      <c r="DF1009" s="54"/>
      <c r="DG1009" s="54"/>
      <c r="DH1009" s="54"/>
      <c r="DI1009" s="54"/>
      <c r="DJ1009" s="54"/>
      <c r="DK1009" s="54"/>
      <c r="DL1009" s="54"/>
      <c r="DM1009" s="54"/>
      <c r="DN1009" s="54"/>
      <c r="DO1009" s="54"/>
      <c r="DP1009" s="54"/>
      <c r="DQ1009" s="54"/>
      <c r="DR1009" s="54"/>
      <c r="DS1009" s="54"/>
      <c r="DT1009" s="54"/>
      <c r="DU1009" s="54"/>
      <c r="DV1009" s="54"/>
      <c r="DW1009" s="54"/>
      <c r="DX1009" s="54"/>
      <c r="DY1009" s="54"/>
      <c r="DZ1009" s="54"/>
      <c r="EA1009" s="54"/>
      <c r="EB1009" s="54"/>
      <c r="EC1009" s="54"/>
      <c r="ED1009" s="54"/>
      <c r="EE1009" s="54"/>
      <c r="EF1009" s="54"/>
      <c r="EG1009" s="54"/>
      <c r="EH1009" s="54"/>
      <c r="EI1009" s="54"/>
      <c r="EJ1009" s="54"/>
      <c r="EK1009" s="54"/>
      <c r="EL1009" s="54"/>
      <c r="EM1009" s="54"/>
      <c r="EN1009" s="54"/>
      <c r="EO1009" s="54"/>
      <c r="EP1009" s="54"/>
      <c r="EQ1009" s="54"/>
      <c r="ER1009" s="54"/>
      <c r="ES1009" s="54"/>
      <c r="ET1009" s="54"/>
      <c r="EU1009" s="54"/>
      <c r="EV1009" s="54"/>
      <c r="EW1009" s="54"/>
      <c r="EX1009" s="54"/>
      <c r="EY1009" s="54"/>
      <c r="EZ1009" s="54"/>
      <c r="FA1009" s="54"/>
      <c r="FB1009" s="54"/>
      <c r="FC1009" s="54"/>
      <c r="FD1009" s="54"/>
      <c r="FE1009" s="54"/>
      <c r="FF1009" s="54"/>
      <c r="FG1009" s="54"/>
      <c r="FH1009" s="54"/>
      <c r="FI1009" s="54"/>
      <c r="FJ1009" s="54"/>
      <c r="FK1009" s="54"/>
      <c r="FL1009" s="54"/>
      <c r="FM1009" s="54"/>
      <c r="FN1009" s="54"/>
      <c r="FO1009" s="54"/>
      <c r="FP1009" s="54"/>
      <c r="FQ1009" s="54"/>
      <c r="FR1009" s="54"/>
      <c r="FS1009" s="54"/>
      <c r="FT1009" s="54"/>
      <c r="FU1009" s="54"/>
      <c r="FV1009" s="54"/>
      <c r="FW1009" s="54"/>
      <c r="FX1009" s="54"/>
      <c r="FY1009" s="54"/>
      <c r="FZ1009" s="54"/>
      <c r="GA1009" s="54"/>
      <c r="GB1009" s="54"/>
      <c r="GC1009" s="54"/>
      <c r="GD1009" s="54"/>
      <c r="GE1009" s="54"/>
      <c r="GF1009" s="54"/>
      <c r="GG1009" s="54"/>
      <c r="GH1009" s="54"/>
      <c r="GI1009" s="54"/>
      <c r="GJ1009" s="54"/>
      <c r="GK1009" s="54"/>
      <c r="GL1009" s="54"/>
      <c r="GM1009" s="54"/>
      <c r="GN1009" s="54"/>
      <c r="GO1009" s="54"/>
      <c r="GP1009" s="54"/>
      <c r="GQ1009" s="54"/>
      <c r="GR1009" s="54"/>
      <c r="GS1009" s="54"/>
      <c r="GT1009" s="54"/>
      <c r="GU1009" s="54"/>
      <c r="GV1009" s="54"/>
      <c r="GW1009" s="54"/>
      <c r="GX1009" s="54"/>
      <c r="GY1009" s="54"/>
      <c r="GZ1009" s="54"/>
      <c r="HA1009" s="54"/>
      <c r="HB1009" s="54"/>
      <c r="HC1009" s="54"/>
      <c r="HD1009" s="54"/>
      <c r="HE1009" s="54"/>
      <c r="HF1009" s="54"/>
      <c r="HG1009" s="54"/>
      <c r="HH1009" s="54"/>
      <c r="HI1009" s="54"/>
      <c r="HJ1009" s="54"/>
      <c r="HK1009" s="54"/>
      <c r="HL1009" s="54"/>
      <c r="HM1009" s="54"/>
      <c r="HN1009" s="54"/>
      <c r="HO1009" s="54"/>
      <c r="HP1009" s="54"/>
      <c r="HQ1009" s="54"/>
      <c r="HR1009" s="54"/>
      <c r="HS1009" s="54"/>
      <c r="HT1009" s="54"/>
      <c r="HU1009" s="54"/>
      <c r="HV1009" s="54"/>
      <c r="HW1009" s="54"/>
      <c r="HX1009" s="54"/>
      <c r="HY1009" s="54"/>
      <c r="HZ1009" s="54"/>
      <c r="IA1009" s="54"/>
      <c r="IB1009" s="54"/>
      <c r="IC1009" s="54"/>
      <c r="ID1009" s="54"/>
      <c r="IE1009" s="54"/>
      <c r="IF1009" s="54"/>
      <c r="IG1009" s="54"/>
      <c r="IH1009" s="54"/>
      <c r="II1009" s="54"/>
      <c r="IJ1009" s="54"/>
      <c r="IK1009" s="54"/>
      <c r="IL1009" s="54"/>
      <c r="IM1009" s="54"/>
      <c r="IN1009" s="54"/>
      <c r="IO1009" s="54"/>
      <c r="IP1009" s="54"/>
      <c r="IQ1009" s="54"/>
      <c r="IR1009" s="54"/>
      <c r="IS1009" s="54"/>
      <c r="IT1009" s="54"/>
      <c r="IU1009" s="54"/>
    </row>
    <row r="1010" spans="1:255" s="53" customFormat="1">
      <c r="A1010" s="74">
        <v>1009</v>
      </c>
      <c r="B1010" s="55" t="s">
        <v>2233</v>
      </c>
      <c r="C1010" s="56" t="s">
        <v>2970</v>
      </c>
      <c r="D1010" s="67">
        <v>27</v>
      </c>
      <c r="E1010" s="55"/>
      <c r="F1010" s="59">
        <v>2551359.0299999998</v>
      </c>
      <c r="G1010" s="69" t="s">
        <v>1229</v>
      </c>
      <c r="H1010" s="63"/>
      <c r="I1010" s="94"/>
      <c r="J1010" s="54"/>
      <c r="K1010" s="48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4"/>
      <c r="BQ1010" s="54"/>
      <c r="BR1010" s="54"/>
      <c r="BS1010" s="54"/>
      <c r="BT1010" s="54"/>
      <c r="BU1010" s="54"/>
      <c r="BV1010" s="54"/>
      <c r="BW1010" s="54"/>
      <c r="BX1010" s="54"/>
      <c r="BY1010" s="54"/>
      <c r="BZ1010" s="54"/>
      <c r="CA1010" s="54"/>
      <c r="CB1010" s="54"/>
      <c r="CC1010" s="54"/>
      <c r="CD1010" s="54"/>
      <c r="CE1010" s="54"/>
      <c r="CF1010" s="54"/>
      <c r="CG1010" s="54"/>
      <c r="CH1010" s="54"/>
      <c r="CI1010" s="54"/>
      <c r="CJ1010" s="54"/>
      <c r="CK1010" s="54"/>
      <c r="CL1010" s="54"/>
      <c r="CM1010" s="54"/>
      <c r="CN1010" s="54"/>
      <c r="CO1010" s="54"/>
      <c r="CP1010" s="54"/>
      <c r="CQ1010" s="54"/>
      <c r="CR1010" s="54"/>
      <c r="CS1010" s="54"/>
      <c r="CT1010" s="54"/>
      <c r="CU1010" s="54"/>
      <c r="CV1010" s="54"/>
      <c r="CW1010" s="54"/>
      <c r="CX1010" s="54"/>
      <c r="CY1010" s="54"/>
      <c r="CZ1010" s="54"/>
      <c r="DA1010" s="54"/>
      <c r="DB1010" s="54"/>
      <c r="DC1010" s="54"/>
      <c r="DD1010" s="54"/>
      <c r="DE1010" s="54"/>
      <c r="DF1010" s="54"/>
      <c r="DG1010" s="54"/>
      <c r="DH1010" s="54"/>
      <c r="DI1010" s="54"/>
      <c r="DJ1010" s="54"/>
      <c r="DK1010" s="54"/>
      <c r="DL1010" s="54"/>
      <c r="DM1010" s="54"/>
      <c r="DN1010" s="54"/>
      <c r="DO1010" s="54"/>
      <c r="DP1010" s="54"/>
      <c r="DQ1010" s="54"/>
      <c r="DR1010" s="54"/>
      <c r="DS1010" s="54"/>
      <c r="DT1010" s="54"/>
      <c r="DU1010" s="54"/>
      <c r="DV1010" s="54"/>
      <c r="DW1010" s="54"/>
      <c r="DX1010" s="54"/>
      <c r="DY1010" s="54"/>
      <c r="DZ1010" s="54"/>
      <c r="EA1010" s="54"/>
      <c r="EB1010" s="54"/>
      <c r="EC1010" s="54"/>
      <c r="ED1010" s="54"/>
      <c r="EE1010" s="54"/>
      <c r="EF1010" s="54"/>
      <c r="EG1010" s="54"/>
      <c r="EH1010" s="54"/>
      <c r="EI1010" s="54"/>
      <c r="EJ1010" s="54"/>
      <c r="EK1010" s="54"/>
      <c r="EL1010" s="54"/>
      <c r="EM1010" s="54"/>
      <c r="EN1010" s="54"/>
      <c r="EO1010" s="54"/>
      <c r="EP1010" s="54"/>
      <c r="EQ1010" s="54"/>
      <c r="ER1010" s="54"/>
      <c r="ES1010" s="54"/>
      <c r="ET1010" s="54"/>
      <c r="EU1010" s="54"/>
      <c r="EV1010" s="54"/>
      <c r="EW1010" s="54"/>
      <c r="EX1010" s="54"/>
      <c r="EY1010" s="54"/>
      <c r="EZ1010" s="54"/>
      <c r="FA1010" s="54"/>
      <c r="FB1010" s="54"/>
      <c r="FC1010" s="54"/>
      <c r="FD1010" s="54"/>
      <c r="FE1010" s="54"/>
      <c r="FF1010" s="54"/>
      <c r="FG1010" s="54"/>
      <c r="FH1010" s="54"/>
      <c r="FI1010" s="54"/>
      <c r="FJ1010" s="54"/>
      <c r="FK1010" s="54"/>
      <c r="FL1010" s="54"/>
      <c r="FM1010" s="54"/>
      <c r="FN1010" s="54"/>
      <c r="FO1010" s="54"/>
      <c r="FP1010" s="54"/>
      <c r="FQ1010" s="54"/>
      <c r="FR1010" s="54"/>
      <c r="FS1010" s="54"/>
      <c r="FT1010" s="54"/>
      <c r="FU1010" s="54"/>
      <c r="FV1010" s="54"/>
      <c r="FW1010" s="54"/>
      <c r="FX1010" s="54"/>
      <c r="FY1010" s="54"/>
      <c r="FZ1010" s="54"/>
      <c r="GA1010" s="54"/>
      <c r="GB1010" s="54"/>
      <c r="GC1010" s="54"/>
      <c r="GD1010" s="54"/>
      <c r="GE1010" s="54"/>
      <c r="GF1010" s="54"/>
      <c r="GG1010" s="54"/>
      <c r="GH1010" s="54"/>
      <c r="GI1010" s="54"/>
      <c r="GJ1010" s="54"/>
      <c r="GK1010" s="54"/>
      <c r="GL1010" s="54"/>
      <c r="GM1010" s="54"/>
      <c r="GN1010" s="54"/>
      <c r="GO1010" s="54"/>
      <c r="GP1010" s="54"/>
      <c r="GQ1010" s="54"/>
      <c r="GR1010" s="54"/>
      <c r="GS1010" s="54"/>
      <c r="GT1010" s="54"/>
      <c r="GU1010" s="54"/>
      <c r="GV1010" s="54"/>
      <c r="GW1010" s="54"/>
      <c r="GX1010" s="54"/>
      <c r="GY1010" s="54"/>
      <c r="GZ1010" s="54"/>
      <c r="HA1010" s="54"/>
      <c r="HB1010" s="54"/>
      <c r="HC1010" s="54"/>
      <c r="HD1010" s="54"/>
      <c r="HE1010" s="54"/>
      <c r="HF1010" s="54"/>
      <c r="HG1010" s="54"/>
      <c r="HH1010" s="54"/>
      <c r="HI1010" s="54"/>
      <c r="HJ1010" s="54"/>
      <c r="HK1010" s="54"/>
      <c r="HL1010" s="54"/>
      <c r="HM1010" s="54"/>
      <c r="HN1010" s="54"/>
      <c r="HO1010" s="54"/>
      <c r="HP1010" s="54"/>
      <c r="HQ1010" s="54"/>
      <c r="HR1010" s="54"/>
      <c r="HS1010" s="54"/>
      <c r="HT1010" s="54"/>
      <c r="HU1010" s="54"/>
      <c r="HV1010" s="54"/>
      <c r="HW1010" s="54"/>
      <c r="HX1010" s="54"/>
      <c r="HY1010" s="54"/>
      <c r="HZ1010" s="54"/>
      <c r="IA1010" s="54"/>
      <c r="IB1010" s="54"/>
      <c r="IC1010" s="54"/>
      <c r="ID1010" s="54"/>
      <c r="IE1010" s="54"/>
      <c r="IF1010" s="54"/>
      <c r="IG1010" s="54"/>
      <c r="IH1010" s="54"/>
      <c r="II1010" s="54"/>
      <c r="IJ1010" s="54"/>
      <c r="IK1010" s="54"/>
      <c r="IL1010" s="54"/>
      <c r="IM1010" s="54"/>
      <c r="IN1010" s="54"/>
      <c r="IO1010" s="54"/>
      <c r="IP1010" s="54"/>
      <c r="IQ1010" s="54"/>
      <c r="IR1010" s="54"/>
      <c r="IS1010" s="54"/>
      <c r="IT1010" s="54"/>
      <c r="IU1010" s="54"/>
    </row>
    <row r="1011" spans="1:255" s="53" customFormat="1">
      <c r="A1011" s="74">
        <v>1010</v>
      </c>
      <c r="B1011" s="55" t="s">
        <v>2135</v>
      </c>
      <c r="C1011" s="56" t="s">
        <v>2972</v>
      </c>
      <c r="D1011" s="67">
        <v>8</v>
      </c>
      <c r="E1011" s="55"/>
      <c r="F1011" s="78">
        <v>4885356.22</v>
      </c>
      <c r="G1011" s="69" t="s">
        <v>1229</v>
      </c>
      <c r="H1011" s="63"/>
      <c r="I1011" s="94"/>
      <c r="J1011" s="54"/>
      <c r="K1011" s="48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4"/>
      <c r="BQ1011" s="54"/>
      <c r="BR1011" s="54"/>
      <c r="BS1011" s="54"/>
      <c r="BT1011" s="54"/>
      <c r="BU1011" s="54"/>
      <c r="BV1011" s="54"/>
      <c r="BW1011" s="54"/>
      <c r="BX1011" s="54"/>
      <c r="BY1011" s="54"/>
      <c r="BZ1011" s="54"/>
      <c r="CA1011" s="54"/>
      <c r="CB1011" s="54"/>
      <c r="CC1011" s="54"/>
      <c r="CD1011" s="54"/>
      <c r="CE1011" s="54"/>
      <c r="CF1011" s="54"/>
      <c r="CG1011" s="54"/>
      <c r="CH1011" s="54"/>
      <c r="CI1011" s="54"/>
      <c r="CJ1011" s="54"/>
      <c r="CK1011" s="54"/>
      <c r="CL1011" s="54"/>
      <c r="CM1011" s="54"/>
      <c r="CN1011" s="54"/>
      <c r="CO1011" s="54"/>
      <c r="CP1011" s="54"/>
      <c r="CQ1011" s="54"/>
      <c r="CR1011" s="54"/>
      <c r="CS1011" s="54"/>
      <c r="CT1011" s="54"/>
      <c r="CU1011" s="54"/>
      <c r="CV1011" s="54"/>
      <c r="CW1011" s="54"/>
      <c r="CX1011" s="54"/>
      <c r="CY1011" s="54"/>
      <c r="CZ1011" s="54"/>
      <c r="DA1011" s="54"/>
      <c r="DB1011" s="54"/>
      <c r="DC1011" s="54"/>
      <c r="DD1011" s="54"/>
      <c r="DE1011" s="54"/>
      <c r="DF1011" s="54"/>
      <c r="DG1011" s="54"/>
      <c r="DH1011" s="54"/>
      <c r="DI1011" s="54"/>
      <c r="DJ1011" s="54"/>
      <c r="DK1011" s="54"/>
      <c r="DL1011" s="54"/>
      <c r="DM1011" s="54"/>
      <c r="DN1011" s="54"/>
      <c r="DO1011" s="54"/>
      <c r="DP1011" s="54"/>
      <c r="DQ1011" s="54"/>
      <c r="DR1011" s="54"/>
      <c r="DS1011" s="54"/>
      <c r="DT1011" s="54"/>
      <c r="DU1011" s="54"/>
      <c r="DV1011" s="54"/>
      <c r="DW1011" s="54"/>
      <c r="DX1011" s="54"/>
      <c r="DY1011" s="54"/>
      <c r="DZ1011" s="54"/>
      <c r="EA1011" s="54"/>
      <c r="EB1011" s="54"/>
      <c r="EC1011" s="54"/>
      <c r="ED1011" s="54"/>
      <c r="EE1011" s="54"/>
      <c r="EF1011" s="54"/>
      <c r="EG1011" s="54"/>
      <c r="EH1011" s="54"/>
      <c r="EI1011" s="54"/>
      <c r="EJ1011" s="54"/>
      <c r="EK1011" s="54"/>
      <c r="EL1011" s="54"/>
      <c r="EM1011" s="54"/>
      <c r="EN1011" s="54"/>
      <c r="EO1011" s="54"/>
      <c r="EP1011" s="54"/>
      <c r="EQ1011" s="54"/>
      <c r="ER1011" s="54"/>
      <c r="ES1011" s="54"/>
      <c r="ET1011" s="54"/>
      <c r="EU1011" s="54"/>
      <c r="EV1011" s="54"/>
      <c r="EW1011" s="54"/>
      <c r="EX1011" s="54"/>
      <c r="EY1011" s="54"/>
      <c r="EZ1011" s="54"/>
      <c r="FA1011" s="54"/>
      <c r="FB1011" s="54"/>
      <c r="FC1011" s="54"/>
      <c r="FD1011" s="54"/>
      <c r="FE1011" s="54"/>
      <c r="FF1011" s="54"/>
      <c r="FG1011" s="54"/>
      <c r="FH1011" s="54"/>
      <c r="FI1011" s="54"/>
      <c r="FJ1011" s="54"/>
      <c r="FK1011" s="54"/>
      <c r="FL1011" s="54"/>
      <c r="FM1011" s="54"/>
      <c r="FN1011" s="54"/>
      <c r="FO1011" s="54"/>
      <c r="FP1011" s="54"/>
      <c r="FQ1011" s="54"/>
      <c r="FR1011" s="54"/>
      <c r="FS1011" s="54"/>
      <c r="FT1011" s="54"/>
      <c r="FU1011" s="54"/>
      <c r="FV1011" s="54"/>
      <c r="FW1011" s="54"/>
      <c r="FX1011" s="54"/>
      <c r="FY1011" s="54"/>
      <c r="FZ1011" s="54"/>
      <c r="GA1011" s="54"/>
      <c r="GB1011" s="54"/>
      <c r="GC1011" s="54"/>
      <c r="GD1011" s="54"/>
      <c r="GE1011" s="54"/>
      <c r="GF1011" s="54"/>
      <c r="GG1011" s="54"/>
      <c r="GH1011" s="54"/>
      <c r="GI1011" s="54"/>
      <c r="GJ1011" s="54"/>
      <c r="GK1011" s="54"/>
      <c r="GL1011" s="54"/>
      <c r="GM1011" s="54"/>
      <c r="GN1011" s="54"/>
      <c r="GO1011" s="54"/>
      <c r="GP1011" s="54"/>
      <c r="GQ1011" s="54"/>
      <c r="GR1011" s="54"/>
      <c r="GS1011" s="54"/>
      <c r="GT1011" s="54"/>
      <c r="GU1011" s="54"/>
      <c r="GV1011" s="54"/>
      <c r="GW1011" s="54"/>
      <c r="GX1011" s="54"/>
      <c r="GY1011" s="54"/>
      <c r="GZ1011" s="54"/>
      <c r="HA1011" s="54"/>
      <c r="HB1011" s="54"/>
      <c r="HC1011" s="54"/>
      <c r="HD1011" s="54"/>
      <c r="HE1011" s="54"/>
      <c r="HF1011" s="54"/>
      <c r="HG1011" s="54"/>
      <c r="HH1011" s="54"/>
      <c r="HI1011" s="54"/>
      <c r="HJ1011" s="54"/>
      <c r="HK1011" s="54"/>
      <c r="HL1011" s="54"/>
      <c r="HM1011" s="54"/>
      <c r="HN1011" s="54"/>
      <c r="HO1011" s="54"/>
      <c r="HP1011" s="54"/>
      <c r="HQ1011" s="54"/>
      <c r="HR1011" s="54"/>
      <c r="HS1011" s="54"/>
      <c r="HT1011" s="54"/>
      <c r="HU1011" s="54"/>
      <c r="HV1011" s="54"/>
      <c r="HW1011" s="54"/>
      <c r="HX1011" s="54"/>
      <c r="HY1011" s="54"/>
      <c r="HZ1011" s="54"/>
      <c r="IA1011" s="54"/>
      <c r="IB1011" s="54"/>
      <c r="IC1011" s="54"/>
      <c r="ID1011" s="54"/>
      <c r="IE1011" s="54"/>
      <c r="IF1011" s="54"/>
      <c r="IG1011" s="54"/>
      <c r="IH1011" s="54"/>
      <c r="II1011" s="54"/>
      <c r="IJ1011" s="54"/>
      <c r="IK1011" s="54"/>
      <c r="IL1011" s="54"/>
      <c r="IM1011" s="54"/>
      <c r="IN1011" s="54"/>
      <c r="IO1011" s="54"/>
      <c r="IP1011" s="54"/>
      <c r="IQ1011" s="54"/>
      <c r="IR1011" s="54"/>
      <c r="IS1011" s="54"/>
      <c r="IT1011" s="54"/>
      <c r="IU1011" s="54"/>
    </row>
    <row r="1012" spans="1:255" s="53" customFormat="1">
      <c r="A1012" s="74">
        <v>1011</v>
      </c>
      <c r="B1012" s="55" t="s">
        <v>2973</v>
      </c>
      <c r="C1012" s="56" t="s">
        <v>2972</v>
      </c>
      <c r="D1012" s="67">
        <v>8</v>
      </c>
      <c r="E1012" s="55" t="s">
        <v>924</v>
      </c>
      <c r="F1012" s="78">
        <v>6021268.8099999996</v>
      </c>
      <c r="G1012" s="69" t="s">
        <v>1229</v>
      </c>
      <c r="H1012" s="63"/>
      <c r="I1012" s="94"/>
      <c r="J1012" s="54"/>
      <c r="K1012" s="48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4"/>
      <c r="BQ1012" s="54"/>
      <c r="BR1012" s="54"/>
      <c r="BS1012" s="54"/>
      <c r="BT1012" s="54"/>
      <c r="BU1012" s="54"/>
      <c r="BV1012" s="54"/>
      <c r="BW1012" s="54"/>
      <c r="BX1012" s="54"/>
      <c r="BY1012" s="54"/>
      <c r="BZ1012" s="54"/>
      <c r="CA1012" s="54"/>
      <c r="CB1012" s="54"/>
      <c r="CC1012" s="54"/>
      <c r="CD1012" s="54"/>
      <c r="CE1012" s="54"/>
      <c r="CF1012" s="54"/>
      <c r="CG1012" s="54"/>
      <c r="CH1012" s="54"/>
      <c r="CI1012" s="54"/>
      <c r="CJ1012" s="54"/>
      <c r="CK1012" s="54"/>
      <c r="CL1012" s="54"/>
      <c r="CM1012" s="54"/>
      <c r="CN1012" s="54"/>
      <c r="CO1012" s="54"/>
      <c r="CP1012" s="54"/>
      <c r="CQ1012" s="54"/>
      <c r="CR1012" s="54"/>
      <c r="CS1012" s="54"/>
      <c r="CT1012" s="54"/>
      <c r="CU1012" s="54"/>
      <c r="CV1012" s="54"/>
      <c r="CW1012" s="54"/>
      <c r="CX1012" s="54"/>
      <c r="CY1012" s="54"/>
      <c r="CZ1012" s="54"/>
      <c r="DA1012" s="54"/>
      <c r="DB1012" s="54"/>
      <c r="DC1012" s="54"/>
      <c r="DD1012" s="54"/>
      <c r="DE1012" s="54"/>
      <c r="DF1012" s="54"/>
      <c r="DG1012" s="54"/>
      <c r="DH1012" s="54"/>
      <c r="DI1012" s="54"/>
      <c r="DJ1012" s="54"/>
      <c r="DK1012" s="54"/>
      <c r="DL1012" s="54"/>
      <c r="DM1012" s="54"/>
      <c r="DN1012" s="54"/>
      <c r="DO1012" s="54"/>
      <c r="DP1012" s="54"/>
      <c r="DQ1012" s="54"/>
      <c r="DR1012" s="54"/>
      <c r="DS1012" s="54"/>
      <c r="DT1012" s="54"/>
      <c r="DU1012" s="54"/>
      <c r="DV1012" s="54"/>
      <c r="DW1012" s="54"/>
      <c r="DX1012" s="54"/>
      <c r="DY1012" s="54"/>
      <c r="DZ1012" s="54"/>
      <c r="EA1012" s="54"/>
      <c r="EB1012" s="54"/>
      <c r="EC1012" s="54"/>
      <c r="ED1012" s="54"/>
      <c r="EE1012" s="54"/>
      <c r="EF1012" s="54"/>
      <c r="EG1012" s="54"/>
      <c r="EH1012" s="54"/>
      <c r="EI1012" s="54"/>
      <c r="EJ1012" s="54"/>
      <c r="EK1012" s="54"/>
      <c r="EL1012" s="54"/>
      <c r="EM1012" s="54"/>
      <c r="EN1012" s="54"/>
      <c r="EO1012" s="54"/>
      <c r="EP1012" s="54"/>
      <c r="EQ1012" s="54"/>
      <c r="ER1012" s="54"/>
      <c r="ES1012" s="54"/>
      <c r="ET1012" s="54"/>
      <c r="EU1012" s="54"/>
      <c r="EV1012" s="54"/>
      <c r="EW1012" s="54"/>
      <c r="EX1012" s="54"/>
      <c r="EY1012" s="54"/>
      <c r="EZ1012" s="54"/>
      <c r="FA1012" s="54"/>
      <c r="FB1012" s="54"/>
      <c r="FC1012" s="54"/>
      <c r="FD1012" s="54"/>
      <c r="FE1012" s="54"/>
      <c r="FF1012" s="54"/>
      <c r="FG1012" s="54"/>
      <c r="FH1012" s="54"/>
      <c r="FI1012" s="54"/>
      <c r="FJ1012" s="54"/>
      <c r="FK1012" s="54"/>
      <c r="FL1012" s="54"/>
      <c r="FM1012" s="54"/>
      <c r="FN1012" s="54"/>
      <c r="FO1012" s="54"/>
      <c r="FP1012" s="54"/>
      <c r="FQ1012" s="54"/>
      <c r="FR1012" s="54"/>
      <c r="FS1012" s="54"/>
      <c r="FT1012" s="54"/>
      <c r="FU1012" s="54"/>
      <c r="FV1012" s="54"/>
      <c r="FW1012" s="54"/>
      <c r="FX1012" s="54"/>
      <c r="FY1012" s="54"/>
      <c r="FZ1012" s="54"/>
      <c r="GA1012" s="54"/>
      <c r="GB1012" s="54"/>
      <c r="GC1012" s="54"/>
      <c r="GD1012" s="54"/>
      <c r="GE1012" s="54"/>
      <c r="GF1012" s="54"/>
      <c r="GG1012" s="54"/>
      <c r="GH1012" s="54"/>
      <c r="GI1012" s="54"/>
      <c r="GJ1012" s="54"/>
      <c r="GK1012" s="54"/>
      <c r="GL1012" s="54"/>
      <c r="GM1012" s="54"/>
      <c r="GN1012" s="54"/>
      <c r="GO1012" s="54"/>
      <c r="GP1012" s="54"/>
      <c r="GQ1012" s="54"/>
      <c r="GR1012" s="54"/>
      <c r="GS1012" s="54"/>
      <c r="GT1012" s="54"/>
      <c r="GU1012" s="54"/>
      <c r="GV1012" s="54"/>
      <c r="GW1012" s="54"/>
      <c r="GX1012" s="54"/>
      <c r="GY1012" s="54"/>
      <c r="GZ1012" s="54"/>
      <c r="HA1012" s="54"/>
      <c r="HB1012" s="54"/>
      <c r="HC1012" s="54"/>
      <c r="HD1012" s="54"/>
      <c r="HE1012" s="54"/>
      <c r="HF1012" s="54"/>
      <c r="HG1012" s="54"/>
      <c r="HH1012" s="54"/>
      <c r="HI1012" s="54"/>
      <c r="HJ1012" s="54"/>
      <c r="HK1012" s="54"/>
      <c r="HL1012" s="54"/>
      <c r="HM1012" s="54"/>
      <c r="HN1012" s="54"/>
      <c r="HO1012" s="54"/>
      <c r="HP1012" s="54"/>
      <c r="HQ1012" s="54"/>
      <c r="HR1012" s="54"/>
      <c r="HS1012" s="54"/>
      <c r="HT1012" s="54"/>
      <c r="HU1012" s="54"/>
      <c r="HV1012" s="54"/>
      <c r="HW1012" s="54"/>
      <c r="HX1012" s="54"/>
      <c r="HY1012" s="54"/>
      <c r="HZ1012" s="54"/>
      <c r="IA1012" s="54"/>
      <c r="IB1012" s="54"/>
      <c r="IC1012" s="54"/>
      <c r="ID1012" s="54"/>
      <c r="IE1012" s="54"/>
      <c r="IF1012" s="54"/>
      <c r="IG1012" s="54"/>
      <c r="IH1012" s="54"/>
      <c r="II1012" s="54"/>
      <c r="IJ1012" s="54"/>
      <c r="IK1012" s="54"/>
      <c r="IL1012" s="54"/>
      <c r="IM1012" s="54"/>
      <c r="IN1012" s="54"/>
      <c r="IO1012" s="54"/>
      <c r="IP1012" s="54"/>
      <c r="IQ1012" s="54"/>
      <c r="IR1012" s="54"/>
      <c r="IS1012" s="54"/>
      <c r="IT1012" s="54"/>
      <c r="IU1012" s="54"/>
    </row>
    <row r="1013" spans="1:255" s="53" customFormat="1">
      <c r="A1013" s="74">
        <v>1012</v>
      </c>
      <c r="B1013" s="55" t="s">
        <v>2974</v>
      </c>
      <c r="C1013" s="56" t="s">
        <v>2972</v>
      </c>
      <c r="D1013" s="67">
        <v>9</v>
      </c>
      <c r="E1013" s="55" t="s">
        <v>924</v>
      </c>
      <c r="F1013" s="78">
        <v>9451011.8100000005</v>
      </c>
      <c r="G1013" s="69" t="s">
        <v>1229</v>
      </c>
      <c r="H1013" s="63"/>
      <c r="I1013" s="94"/>
      <c r="J1013" s="54"/>
      <c r="K1013" s="48"/>
      <c r="L1013" s="54"/>
      <c r="M1013" s="54"/>
      <c r="N1013" s="54"/>
      <c r="O1013" s="54"/>
      <c r="P1013" s="54"/>
      <c r="Q1013" s="54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4"/>
      <c r="BQ1013" s="54"/>
      <c r="BR1013" s="54"/>
      <c r="BS1013" s="54"/>
      <c r="BT1013" s="54"/>
      <c r="BU1013" s="54"/>
      <c r="BV1013" s="54"/>
      <c r="BW1013" s="54"/>
      <c r="BX1013" s="54"/>
      <c r="BY1013" s="54"/>
      <c r="BZ1013" s="54"/>
      <c r="CA1013" s="54"/>
      <c r="CB1013" s="54"/>
      <c r="CC1013" s="54"/>
      <c r="CD1013" s="54"/>
      <c r="CE1013" s="54"/>
      <c r="CF1013" s="54"/>
      <c r="CG1013" s="54"/>
      <c r="CH1013" s="54"/>
      <c r="CI1013" s="54"/>
      <c r="CJ1013" s="54"/>
      <c r="CK1013" s="54"/>
      <c r="CL1013" s="54"/>
      <c r="CM1013" s="54"/>
      <c r="CN1013" s="54"/>
      <c r="CO1013" s="54"/>
      <c r="CP1013" s="54"/>
      <c r="CQ1013" s="54"/>
      <c r="CR1013" s="54"/>
      <c r="CS1013" s="54"/>
      <c r="CT1013" s="54"/>
      <c r="CU1013" s="54"/>
      <c r="CV1013" s="54"/>
      <c r="CW1013" s="54"/>
      <c r="CX1013" s="54"/>
      <c r="CY1013" s="54"/>
      <c r="CZ1013" s="54"/>
      <c r="DA1013" s="54"/>
      <c r="DB1013" s="54"/>
      <c r="DC1013" s="54"/>
      <c r="DD1013" s="54"/>
      <c r="DE1013" s="54"/>
      <c r="DF1013" s="54"/>
      <c r="DG1013" s="54"/>
      <c r="DH1013" s="54"/>
      <c r="DI1013" s="54"/>
      <c r="DJ1013" s="54"/>
      <c r="DK1013" s="54"/>
      <c r="DL1013" s="54"/>
      <c r="DM1013" s="54"/>
      <c r="DN1013" s="54"/>
      <c r="DO1013" s="54"/>
      <c r="DP1013" s="54"/>
      <c r="DQ1013" s="54"/>
      <c r="DR1013" s="54"/>
      <c r="DS1013" s="54"/>
      <c r="DT1013" s="54"/>
      <c r="DU1013" s="54"/>
      <c r="DV1013" s="54"/>
      <c r="DW1013" s="54"/>
      <c r="DX1013" s="54"/>
      <c r="DY1013" s="54"/>
      <c r="DZ1013" s="54"/>
      <c r="EA1013" s="54"/>
      <c r="EB1013" s="54"/>
      <c r="EC1013" s="54"/>
      <c r="ED1013" s="54"/>
      <c r="EE1013" s="54"/>
      <c r="EF1013" s="54"/>
      <c r="EG1013" s="54"/>
      <c r="EH1013" s="54"/>
      <c r="EI1013" s="54"/>
      <c r="EJ1013" s="54"/>
      <c r="EK1013" s="54"/>
      <c r="EL1013" s="54"/>
      <c r="EM1013" s="54"/>
      <c r="EN1013" s="54"/>
      <c r="EO1013" s="54"/>
      <c r="EP1013" s="54"/>
      <c r="EQ1013" s="54"/>
      <c r="ER1013" s="54"/>
      <c r="ES1013" s="54"/>
      <c r="ET1013" s="54"/>
      <c r="EU1013" s="54"/>
      <c r="EV1013" s="54"/>
      <c r="EW1013" s="54"/>
      <c r="EX1013" s="54"/>
      <c r="EY1013" s="54"/>
      <c r="EZ1013" s="54"/>
      <c r="FA1013" s="54"/>
      <c r="FB1013" s="54"/>
      <c r="FC1013" s="54"/>
      <c r="FD1013" s="54"/>
      <c r="FE1013" s="54"/>
      <c r="FF1013" s="54"/>
      <c r="FG1013" s="54"/>
      <c r="FH1013" s="54"/>
      <c r="FI1013" s="54"/>
      <c r="FJ1013" s="54"/>
      <c r="FK1013" s="54"/>
      <c r="FL1013" s="54"/>
      <c r="FM1013" s="54"/>
      <c r="FN1013" s="54"/>
      <c r="FO1013" s="54"/>
      <c r="FP1013" s="54"/>
      <c r="FQ1013" s="54"/>
      <c r="FR1013" s="54"/>
      <c r="FS1013" s="54"/>
      <c r="FT1013" s="54"/>
      <c r="FU1013" s="54"/>
      <c r="FV1013" s="54"/>
      <c r="FW1013" s="54"/>
      <c r="FX1013" s="54"/>
      <c r="FY1013" s="54"/>
      <c r="FZ1013" s="54"/>
      <c r="GA1013" s="54"/>
      <c r="GB1013" s="54"/>
      <c r="GC1013" s="54"/>
      <c r="GD1013" s="54"/>
      <c r="GE1013" s="54"/>
      <c r="GF1013" s="54"/>
      <c r="GG1013" s="54"/>
      <c r="GH1013" s="54"/>
      <c r="GI1013" s="54"/>
      <c r="GJ1013" s="54"/>
      <c r="GK1013" s="54"/>
      <c r="GL1013" s="54"/>
      <c r="GM1013" s="54"/>
      <c r="GN1013" s="54"/>
      <c r="GO1013" s="54"/>
      <c r="GP1013" s="54"/>
      <c r="GQ1013" s="54"/>
      <c r="GR1013" s="54"/>
      <c r="GS1013" s="54"/>
      <c r="GT1013" s="54"/>
      <c r="GU1013" s="54"/>
      <c r="GV1013" s="54"/>
      <c r="GW1013" s="54"/>
      <c r="GX1013" s="54"/>
      <c r="GY1013" s="54"/>
      <c r="GZ1013" s="54"/>
      <c r="HA1013" s="54"/>
      <c r="HB1013" s="54"/>
      <c r="HC1013" s="54"/>
      <c r="HD1013" s="54"/>
      <c r="HE1013" s="54"/>
      <c r="HF1013" s="54"/>
      <c r="HG1013" s="54"/>
      <c r="HH1013" s="54"/>
      <c r="HI1013" s="54"/>
      <c r="HJ1013" s="54"/>
      <c r="HK1013" s="54"/>
      <c r="HL1013" s="54"/>
      <c r="HM1013" s="54"/>
      <c r="HN1013" s="54"/>
      <c r="HO1013" s="54"/>
      <c r="HP1013" s="54"/>
      <c r="HQ1013" s="54"/>
      <c r="HR1013" s="54"/>
      <c r="HS1013" s="54"/>
      <c r="HT1013" s="54"/>
      <c r="HU1013" s="54"/>
      <c r="HV1013" s="54"/>
      <c r="HW1013" s="54"/>
      <c r="HX1013" s="54"/>
      <c r="HY1013" s="54"/>
      <c r="HZ1013" s="54"/>
      <c r="IA1013" s="54"/>
      <c r="IB1013" s="54"/>
      <c r="IC1013" s="54"/>
      <c r="ID1013" s="54"/>
      <c r="IE1013" s="54"/>
      <c r="IF1013" s="54"/>
      <c r="IG1013" s="54"/>
      <c r="IH1013" s="54"/>
      <c r="II1013" s="54"/>
      <c r="IJ1013" s="54"/>
      <c r="IK1013" s="54"/>
      <c r="IL1013" s="54"/>
      <c r="IM1013" s="54"/>
      <c r="IN1013" s="54"/>
      <c r="IO1013" s="54"/>
      <c r="IP1013" s="54"/>
      <c r="IQ1013" s="54"/>
      <c r="IR1013" s="54"/>
      <c r="IS1013" s="54"/>
      <c r="IT1013" s="54"/>
      <c r="IU1013" s="54"/>
    </row>
    <row r="1014" spans="1:255" s="53" customFormat="1">
      <c r="A1014" s="74">
        <v>1013</v>
      </c>
      <c r="B1014" s="55" t="s">
        <v>2975</v>
      </c>
      <c r="C1014" s="56" t="s">
        <v>2976</v>
      </c>
      <c r="D1014" s="67">
        <v>38</v>
      </c>
      <c r="E1014" s="55"/>
      <c r="F1014" s="78">
        <v>6563424.2000000002</v>
      </c>
      <c r="G1014" s="69" t="s">
        <v>1229</v>
      </c>
      <c r="H1014" s="63"/>
      <c r="I1014" s="94"/>
      <c r="J1014" s="54"/>
      <c r="K1014" s="48"/>
      <c r="L1014" s="54"/>
      <c r="M1014" s="54"/>
      <c r="N1014" s="54"/>
      <c r="O1014" s="54"/>
      <c r="P1014" s="54"/>
      <c r="Q1014" s="54"/>
      <c r="R1014" s="54"/>
      <c r="S1014" s="54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4"/>
      <c r="BQ1014" s="54"/>
      <c r="BR1014" s="54"/>
      <c r="BS1014" s="54"/>
      <c r="BT1014" s="54"/>
      <c r="BU1014" s="54"/>
      <c r="BV1014" s="54"/>
      <c r="BW1014" s="54"/>
      <c r="BX1014" s="54"/>
      <c r="BY1014" s="54"/>
      <c r="BZ1014" s="54"/>
      <c r="CA1014" s="54"/>
      <c r="CB1014" s="54"/>
      <c r="CC1014" s="54"/>
      <c r="CD1014" s="54"/>
      <c r="CE1014" s="54"/>
      <c r="CF1014" s="54"/>
      <c r="CG1014" s="54"/>
      <c r="CH1014" s="54"/>
      <c r="CI1014" s="54"/>
      <c r="CJ1014" s="54"/>
      <c r="CK1014" s="54"/>
      <c r="CL1014" s="54"/>
      <c r="CM1014" s="54"/>
      <c r="CN1014" s="54"/>
      <c r="CO1014" s="54"/>
      <c r="CP1014" s="54"/>
      <c r="CQ1014" s="54"/>
      <c r="CR1014" s="54"/>
      <c r="CS1014" s="54"/>
      <c r="CT1014" s="54"/>
      <c r="CU1014" s="54"/>
      <c r="CV1014" s="54"/>
      <c r="CW1014" s="54"/>
      <c r="CX1014" s="54"/>
      <c r="CY1014" s="54"/>
      <c r="CZ1014" s="54"/>
      <c r="DA1014" s="54"/>
      <c r="DB1014" s="54"/>
      <c r="DC1014" s="54"/>
      <c r="DD1014" s="54"/>
      <c r="DE1014" s="54"/>
      <c r="DF1014" s="54"/>
      <c r="DG1014" s="54"/>
      <c r="DH1014" s="54"/>
      <c r="DI1014" s="54"/>
      <c r="DJ1014" s="54"/>
      <c r="DK1014" s="54"/>
      <c r="DL1014" s="54"/>
      <c r="DM1014" s="54"/>
      <c r="DN1014" s="54"/>
      <c r="DO1014" s="54"/>
      <c r="DP1014" s="54"/>
      <c r="DQ1014" s="54"/>
      <c r="DR1014" s="54"/>
      <c r="DS1014" s="54"/>
      <c r="DT1014" s="54"/>
      <c r="DU1014" s="54"/>
      <c r="DV1014" s="54"/>
      <c r="DW1014" s="54"/>
      <c r="DX1014" s="54"/>
      <c r="DY1014" s="54"/>
      <c r="DZ1014" s="54"/>
      <c r="EA1014" s="54"/>
      <c r="EB1014" s="54"/>
      <c r="EC1014" s="54"/>
      <c r="ED1014" s="54"/>
      <c r="EE1014" s="54"/>
      <c r="EF1014" s="54"/>
      <c r="EG1014" s="54"/>
      <c r="EH1014" s="54"/>
      <c r="EI1014" s="54"/>
      <c r="EJ1014" s="54"/>
      <c r="EK1014" s="54"/>
      <c r="EL1014" s="54"/>
      <c r="EM1014" s="54"/>
      <c r="EN1014" s="54"/>
      <c r="EO1014" s="54"/>
      <c r="EP1014" s="54"/>
      <c r="EQ1014" s="54"/>
      <c r="ER1014" s="54"/>
      <c r="ES1014" s="54"/>
      <c r="ET1014" s="54"/>
      <c r="EU1014" s="54"/>
      <c r="EV1014" s="54"/>
      <c r="EW1014" s="54"/>
      <c r="EX1014" s="54"/>
      <c r="EY1014" s="54"/>
      <c r="EZ1014" s="54"/>
      <c r="FA1014" s="54"/>
      <c r="FB1014" s="54"/>
      <c r="FC1014" s="54"/>
      <c r="FD1014" s="54"/>
      <c r="FE1014" s="54"/>
      <c r="FF1014" s="54"/>
      <c r="FG1014" s="54"/>
      <c r="FH1014" s="54"/>
      <c r="FI1014" s="54"/>
      <c r="FJ1014" s="54"/>
      <c r="FK1014" s="54"/>
      <c r="FL1014" s="54"/>
      <c r="FM1014" s="54"/>
      <c r="FN1014" s="54"/>
      <c r="FO1014" s="54"/>
      <c r="FP1014" s="54"/>
      <c r="FQ1014" s="54"/>
      <c r="FR1014" s="54"/>
      <c r="FS1014" s="54"/>
      <c r="FT1014" s="54"/>
      <c r="FU1014" s="54"/>
      <c r="FV1014" s="54"/>
      <c r="FW1014" s="54"/>
      <c r="FX1014" s="54"/>
      <c r="FY1014" s="54"/>
      <c r="FZ1014" s="54"/>
      <c r="GA1014" s="54"/>
      <c r="GB1014" s="54"/>
      <c r="GC1014" s="54"/>
      <c r="GD1014" s="54"/>
      <c r="GE1014" s="54"/>
      <c r="GF1014" s="54"/>
      <c r="GG1014" s="54"/>
      <c r="GH1014" s="54"/>
      <c r="GI1014" s="54"/>
      <c r="GJ1014" s="54"/>
      <c r="GK1014" s="54"/>
      <c r="GL1014" s="54"/>
      <c r="GM1014" s="54"/>
      <c r="GN1014" s="54"/>
      <c r="GO1014" s="54"/>
      <c r="GP1014" s="54"/>
      <c r="GQ1014" s="54"/>
      <c r="GR1014" s="54"/>
      <c r="GS1014" s="54"/>
      <c r="GT1014" s="54"/>
      <c r="GU1014" s="54"/>
      <c r="GV1014" s="54"/>
      <c r="GW1014" s="54"/>
      <c r="GX1014" s="54"/>
      <c r="GY1014" s="54"/>
      <c r="GZ1014" s="54"/>
      <c r="HA1014" s="54"/>
      <c r="HB1014" s="54"/>
      <c r="HC1014" s="54"/>
      <c r="HD1014" s="54"/>
      <c r="HE1014" s="54"/>
      <c r="HF1014" s="54"/>
      <c r="HG1014" s="54"/>
      <c r="HH1014" s="54"/>
      <c r="HI1014" s="54"/>
      <c r="HJ1014" s="54"/>
      <c r="HK1014" s="54"/>
      <c r="HL1014" s="54"/>
      <c r="HM1014" s="54"/>
      <c r="HN1014" s="54"/>
      <c r="HO1014" s="54"/>
      <c r="HP1014" s="54"/>
      <c r="HQ1014" s="54"/>
      <c r="HR1014" s="54"/>
      <c r="HS1014" s="54"/>
      <c r="HT1014" s="54"/>
      <c r="HU1014" s="54"/>
      <c r="HV1014" s="54"/>
      <c r="HW1014" s="54"/>
      <c r="HX1014" s="54"/>
      <c r="HY1014" s="54"/>
      <c r="HZ1014" s="54"/>
      <c r="IA1014" s="54"/>
      <c r="IB1014" s="54"/>
      <c r="IC1014" s="54"/>
      <c r="ID1014" s="54"/>
      <c r="IE1014" s="54"/>
      <c r="IF1014" s="54"/>
      <c r="IG1014" s="54"/>
      <c r="IH1014" s="54"/>
      <c r="II1014" s="54"/>
      <c r="IJ1014" s="54"/>
      <c r="IK1014" s="54"/>
      <c r="IL1014" s="54"/>
      <c r="IM1014" s="54"/>
      <c r="IN1014" s="54"/>
      <c r="IO1014" s="54"/>
      <c r="IP1014" s="54"/>
      <c r="IQ1014" s="54"/>
      <c r="IR1014" s="54"/>
      <c r="IS1014" s="54"/>
      <c r="IT1014" s="54"/>
      <c r="IU1014" s="54"/>
    </row>
    <row r="1015" spans="1:255" s="53" customFormat="1">
      <c r="A1015" s="74">
        <v>1014</v>
      </c>
      <c r="B1015" s="55"/>
      <c r="C1015" s="56" t="s">
        <v>2977</v>
      </c>
      <c r="D1015" s="57"/>
      <c r="E1015" s="57"/>
      <c r="F1015" s="59"/>
      <c r="G1015" s="58"/>
      <c r="H1015" s="63" t="s">
        <v>1933</v>
      </c>
      <c r="I1015" s="94">
        <v>395660.37</v>
      </c>
      <c r="J1015" s="115"/>
      <c r="K1015" s="48"/>
      <c r="L1015" s="54"/>
      <c r="M1015" s="54"/>
      <c r="N1015" s="54"/>
      <c r="O1015" s="54"/>
      <c r="P1015" s="54"/>
      <c r="Q1015" s="54"/>
      <c r="R1015" s="54"/>
      <c r="S1015" s="54"/>
      <c r="T1015" s="54"/>
      <c r="U1015" s="54"/>
      <c r="V1015" s="54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4"/>
      <c r="BQ1015" s="54"/>
      <c r="BR1015" s="54"/>
      <c r="BS1015" s="54"/>
      <c r="BT1015" s="54"/>
      <c r="BU1015" s="54"/>
      <c r="BV1015" s="54"/>
      <c r="BW1015" s="54"/>
      <c r="BX1015" s="54"/>
      <c r="BY1015" s="54"/>
      <c r="BZ1015" s="54"/>
      <c r="CA1015" s="54"/>
      <c r="CB1015" s="54"/>
      <c r="CC1015" s="54"/>
      <c r="CD1015" s="54"/>
      <c r="CE1015" s="54"/>
      <c r="CF1015" s="54"/>
      <c r="CG1015" s="54"/>
      <c r="CH1015" s="54"/>
      <c r="CI1015" s="54"/>
      <c r="CJ1015" s="54"/>
      <c r="CK1015" s="54"/>
      <c r="CL1015" s="54"/>
      <c r="CM1015" s="54"/>
      <c r="CN1015" s="54"/>
      <c r="CO1015" s="54"/>
      <c r="CP1015" s="54"/>
      <c r="CQ1015" s="54"/>
      <c r="CR1015" s="54"/>
      <c r="CS1015" s="54"/>
      <c r="CT1015" s="54"/>
      <c r="CU1015" s="54"/>
      <c r="CV1015" s="54"/>
      <c r="CW1015" s="54"/>
      <c r="CX1015" s="54"/>
      <c r="CY1015" s="54"/>
      <c r="CZ1015" s="54"/>
      <c r="DA1015" s="54"/>
      <c r="DB1015" s="54"/>
      <c r="DC1015" s="54"/>
      <c r="DD1015" s="54"/>
      <c r="DE1015" s="54"/>
      <c r="DF1015" s="54"/>
      <c r="DG1015" s="54"/>
      <c r="DH1015" s="54"/>
      <c r="DI1015" s="54"/>
      <c r="DJ1015" s="54"/>
      <c r="DK1015" s="54"/>
      <c r="DL1015" s="54"/>
      <c r="DM1015" s="54"/>
      <c r="DN1015" s="54"/>
      <c r="DO1015" s="54"/>
      <c r="DP1015" s="54"/>
      <c r="DQ1015" s="54"/>
      <c r="DR1015" s="54"/>
      <c r="DS1015" s="54"/>
      <c r="DT1015" s="54"/>
      <c r="DU1015" s="54"/>
      <c r="DV1015" s="54"/>
      <c r="DW1015" s="54"/>
      <c r="DX1015" s="54"/>
      <c r="DY1015" s="54"/>
      <c r="DZ1015" s="54"/>
      <c r="EA1015" s="54"/>
      <c r="EB1015" s="54"/>
      <c r="EC1015" s="54"/>
      <c r="ED1015" s="54"/>
      <c r="EE1015" s="54"/>
      <c r="EF1015" s="54"/>
      <c r="EG1015" s="54"/>
      <c r="EH1015" s="54"/>
      <c r="EI1015" s="54"/>
      <c r="EJ1015" s="54"/>
      <c r="EK1015" s="54"/>
      <c r="EL1015" s="54"/>
      <c r="EM1015" s="54"/>
      <c r="EN1015" s="54"/>
      <c r="EO1015" s="54"/>
      <c r="EP1015" s="54"/>
      <c r="EQ1015" s="54"/>
      <c r="ER1015" s="54"/>
      <c r="ES1015" s="54"/>
      <c r="ET1015" s="54"/>
      <c r="EU1015" s="54"/>
      <c r="EV1015" s="54"/>
      <c r="EW1015" s="54"/>
      <c r="EX1015" s="54"/>
      <c r="EY1015" s="54"/>
      <c r="EZ1015" s="54"/>
      <c r="FA1015" s="54"/>
      <c r="FB1015" s="54"/>
      <c r="FC1015" s="54"/>
      <c r="FD1015" s="54"/>
      <c r="FE1015" s="54"/>
      <c r="FF1015" s="54"/>
      <c r="FG1015" s="54"/>
      <c r="FH1015" s="54"/>
      <c r="FI1015" s="54"/>
      <c r="FJ1015" s="54"/>
      <c r="FK1015" s="54"/>
      <c r="FL1015" s="54"/>
      <c r="FM1015" s="54"/>
      <c r="FN1015" s="54"/>
      <c r="FO1015" s="54"/>
      <c r="FP1015" s="54"/>
      <c r="FQ1015" s="54"/>
      <c r="FR1015" s="54"/>
      <c r="FS1015" s="54"/>
      <c r="FT1015" s="54"/>
      <c r="FU1015" s="54"/>
      <c r="FV1015" s="54"/>
      <c r="FW1015" s="54"/>
      <c r="FX1015" s="54"/>
      <c r="FY1015" s="54"/>
      <c r="FZ1015" s="54"/>
      <c r="GA1015" s="54"/>
      <c r="GB1015" s="54"/>
      <c r="GC1015" s="54"/>
      <c r="GD1015" s="54"/>
      <c r="GE1015" s="54"/>
      <c r="GF1015" s="54"/>
      <c r="GG1015" s="54"/>
      <c r="GH1015" s="54"/>
      <c r="GI1015" s="54"/>
      <c r="GJ1015" s="54"/>
      <c r="GK1015" s="54"/>
      <c r="GL1015" s="54"/>
      <c r="GM1015" s="54"/>
      <c r="GN1015" s="54"/>
      <c r="GO1015" s="54"/>
      <c r="GP1015" s="54"/>
      <c r="GQ1015" s="54"/>
      <c r="GR1015" s="54"/>
      <c r="GS1015" s="54"/>
      <c r="GT1015" s="54"/>
      <c r="GU1015" s="54"/>
      <c r="GV1015" s="54"/>
      <c r="GW1015" s="54"/>
      <c r="GX1015" s="54"/>
      <c r="GY1015" s="54"/>
      <c r="GZ1015" s="54"/>
      <c r="HA1015" s="54"/>
      <c r="HB1015" s="54"/>
      <c r="HC1015" s="54"/>
      <c r="HD1015" s="54"/>
      <c r="HE1015" s="54"/>
      <c r="HF1015" s="54"/>
      <c r="HG1015" s="54"/>
      <c r="HH1015" s="54"/>
      <c r="HI1015" s="54"/>
      <c r="HJ1015" s="54"/>
      <c r="HK1015" s="54"/>
      <c r="HL1015" s="54"/>
      <c r="HM1015" s="54"/>
      <c r="HN1015" s="54"/>
      <c r="HO1015" s="54"/>
      <c r="HP1015" s="54"/>
      <c r="HQ1015" s="54"/>
      <c r="HR1015" s="54"/>
      <c r="HS1015" s="54"/>
      <c r="HT1015" s="54"/>
      <c r="HU1015" s="54"/>
      <c r="HV1015" s="54"/>
      <c r="HW1015" s="54"/>
      <c r="HX1015" s="54"/>
      <c r="HY1015" s="54"/>
      <c r="HZ1015" s="54"/>
      <c r="IA1015" s="54"/>
      <c r="IB1015" s="54"/>
      <c r="IC1015" s="54"/>
      <c r="ID1015" s="54"/>
      <c r="IE1015" s="54"/>
      <c r="IF1015" s="54"/>
      <c r="IG1015" s="54"/>
      <c r="IH1015" s="54"/>
      <c r="II1015" s="54"/>
      <c r="IJ1015" s="54"/>
      <c r="IK1015" s="54"/>
      <c r="IL1015" s="54"/>
      <c r="IM1015" s="54"/>
      <c r="IN1015" s="54"/>
      <c r="IO1015" s="54"/>
      <c r="IP1015" s="54"/>
      <c r="IQ1015" s="54"/>
      <c r="IR1015" s="54"/>
      <c r="IS1015" s="54"/>
      <c r="IT1015" s="54"/>
      <c r="IU1015" s="54"/>
    </row>
    <row r="1016" spans="1:255" s="53" customFormat="1">
      <c r="A1016" s="74">
        <v>1015</v>
      </c>
      <c r="B1016" s="55"/>
      <c r="C1016" s="56" t="s">
        <v>2978</v>
      </c>
      <c r="D1016" s="57"/>
      <c r="E1016" s="57"/>
      <c r="F1016" s="59"/>
      <c r="G1016" s="58"/>
      <c r="H1016" s="63" t="s">
        <v>1933</v>
      </c>
      <c r="I1016" s="94">
        <v>1932875.74</v>
      </c>
      <c r="J1016" s="117"/>
      <c r="K1016" s="48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4"/>
      <c r="BQ1016" s="54"/>
      <c r="BR1016" s="54"/>
      <c r="BS1016" s="54"/>
      <c r="BT1016" s="54"/>
      <c r="BU1016" s="54"/>
      <c r="BV1016" s="54"/>
      <c r="BW1016" s="54"/>
      <c r="BX1016" s="54"/>
      <c r="BY1016" s="54"/>
      <c r="BZ1016" s="54"/>
      <c r="CA1016" s="54"/>
      <c r="CB1016" s="54"/>
      <c r="CC1016" s="54"/>
      <c r="CD1016" s="54"/>
      <c r="CE1016" s="54"/>
      <c r="CF1016" s="54"/>
      <c r="CG1016" s="54"/>
      <c r="CH1016" s="54"/>
      <c r="CI1016" s="54"/>
      <c r="CJ1016" s="54"/>
      <c r="CK1016" s="54"/>
      <c r="CL1016" s="54"/>
      <c r="CM1016" s="54"/>
      <c r="CN1016" s="54"/>
      <c r="CO1016" s="54"/>
      <c r="CP1016" s="54"/>
      <c r="CQ1016" s="54"/>
      <c r="CR1016" s="54"/>
      <c r="CS1016" s="54"/>
      <c r="CT1016" s="54"/>
      <c r="CU1016" s="54"/>
      <c r="CV1016" s="54"/>
      <c r="CW1016" s="54"/>
      <c r="CX1016" s="54"/>
      <c r="CY1016" s="54"/>
      <c r="CZ1016" s="54"/>
      <c r="DA1016" s="54"/>
      <c r="DB1016" s="54"/>
      <c r="DC1016" s="54"/>
      <c r="DD1016" s="54"/>
      <c r="DE1016" s="54"/>
      <c r="DF1016" s="54"/>
      <c r="DG1016" s="54"/>
      <c r="DH1016" s="54"/>
      <c r="DI1016" s="54"/>
      <c r="DJ1016" s="54"/>
      <c r="DK1016" s="54"/>
      <c r="DL1016" s="54"/>
      <c r="DM1016" s="54"/>
      <c r="DN1016" s="54"/>
      <c r="DO1016" s="54"/>
      <c r="DP1016" s="54"/>
      <c r="DQ1016" s="54"/>
      <c r="DR1016" s="54"/>
      <c r="DS1016" s="54"/>
      <c r="DT1016" s="54"/>
      <c r="DU1016" s="54"/>
      <c r="DV1016" s="54"/>
      <c r="DW1016" s="54"/>
      <c r="DX1016" s="54"/>
      <c r="DY1016" s="54"/>
      <c r="DZ1016" s="54"/>
      <c r="EA1016" s="54"/>
      <c r="EB1016" s="54"/>
      <c r="EC1016" s="54"/>
      <c r="ED1016" s="54"/>
      <c r="EE1016" s="54"/>
      <c r="EF1016" s="54"/>
      <c r="EG1016" s="54"/>
      <c r="EH1016" s="54"/>
      <c r="EI1016" s="54"/>
      <c r="EJ1016" s="54"/>
      <c r="EK1016" s="54"/>
      <c r="EL1016" s="54"/>
      <c r="EM1016" s="54"/>
      <c r="EN1016" s="54"/>
      <c r="EO1016" s="54"/>
      <c r="EP1016" s="54"/>
      <c r="EQ1016" s="54"/>
      <c r="ER1016" s="54"/>
      <c r="ES1016" s="54"/>
      <c r="ET1016" s="54"/>
      <c r="EU1016" s="54"/>
      <c r="EV1016" s="54"/>
      <c r="EW1016" s="54"/>
      <c r="EX1016" s="54"/>
      <c r="EY1016" s="54"/>
      <c r="EZ1016" s="54"/>
      <c r="FA1016" s="54"/>
      <c r="FB1016" s="54"/>
      <c r="FC1016" s="54"/>
      <c r="FD1016" s="54"/>
      <c r="FE1016" s="54"/>
      <c r="FF1016" s="54"/>
      <c r="FG1016" s="54"/>
      <c r="FH1016" s="54"/>
      <c r="FI1016" s="54"/>
      <c r="FJ1016" s="54"/>
      <c r="FK1016" s="54"/>
      <c r="FL1016" s="54"/>
      <c r="FM1016" s="54"/>
      <c r="FN1016" s="54"/>
      <c r="FO1016" s="54"/>
      <c r="FP1016" s="54"/>
      <c r="FQ1016" s="54"/>
      <c r="FR1016" s="54"/>
      <c r="FS1016" s="54"/>
      <c r="FT1016" s="54"/>
      <c r="FU1016" s="54"/>
      <c r="FV1016" s="54"/>
      <c r="FW1016" s="54"/>
      <c r="FX1016" s="54"/>
      <c r="FY1016" s="54"/>
      <c r="FZ1016" s="54"/>
      <c r="GA1016" s="54"/>
      <c r="GB1016" s="54"/>
      <c r="GC1016" s="54"/>
      <c r="GD1016" s="54"/>
      <c r="GE1016" s="54"/>
      <c r="GF1016" s="54"/>
      <c r="GG1016" s="54"/>
      <c r="GH1016" s="54"/>
      <c r="GI1016" s="54"/>
      <c r="GJ1016" s="54"/>
      <c r="GK1016" s="54"/>
      <c r="GL1016" s="54"/>
      <c r="GM1016" s="54"/>
      <c r="GN1016" s="54"/>
      <c r="GO1016" s="54"/>
      <c r="GP1016" s="54"/>
      <c r="GQ1016" s="54"/>
      <c r="GR1016" s="54"/>
      <c r="GS1016" s="54"/>
      <c r="GT1016" s="54"/>
      <c r="GU1016" s="54"/>
      <c r="GV1016" s="54"/>
      <c r="GW1016" s="54"/>
      <c r="GX1016" s="54"/>
      <c r="GY1016" s="54"/>
      <c r="GZ1016" s="54"/>
      <c r="HA1016" s="54"/>
      <c r="HB1016" s="54"/>
      <c r="HC1016" s="54"/>
      <c r="HD1016" s="54"/>
      <c r="HE1016" s="54"/>
      <c r="HF1016" s="54"/>
      <c r="HG1016" s="54"/>
      <c r="HH1016" s="54"/>
      <c r="HI1016" s="54"/>
      <c r="HJ1016" s="54"/>
      <c r="HK1016" s="54"/>
      <c r="HL1016" s="54"/>
      <c r="HM1016" s="54"/>
      <c r="HN1016" s="54"/>
      <c r="HO1016" s="54"/>
      <c r="HP1016" s="54"/>
      <c r="HQ1016" s="54"/>
      <c r="HR1016" s="54"/>
      <c r="HS1016" s="54"/>
      <c r="HT1016" s="54"/>
      <c r="HU1016" s="54"/>
      <c r="HV1016" s="54"/>
      <c r="HW1016" s="54"/>
      <c r="HX1016" s="54"/>
      <c r="HY1016" s="54"/>
      <c r="HZ1016" s="54"/>
      <c r="IA1016" s="54"/>
      <c r="IB1016" s="54"/>
      <c r="IC1016" s="54"/>
      <c r="ID1016" s="54"/>
      <c r="IE1016" s="54"/>
      <c r="IF1016" s="54"/>
      <c r="IG1016" s="54"/>
      <c r="IH1016" s="54"/>
      <c r="II1016" s="54"/>
      <c r="IJ1016" s="54"/>
      <c r="IK1016" s="54"/>
      <c r="IL1016" s="54"/>
      <c r="IM1016" s="54"/>
      <c r="IN1016" s="54"/>
      <c r="IO1016" s="54"/>
      <c r="IP1016" s="54"/>
      <c r="IQ1016" s="54"/>
      <c r="IR1016" s="54"/>
      <c r="IS1016" s="54"/>
      <c r="IT1016" s="54"/>
      <c r="IU1016" s="54"/>
    </row>
    <row r="1017" spans="1:255" s="53" customFormat="1">
      <c r="A1017" s="74">
        <v>1016</v>
      </c>
      <c r="B1017" s="55"/>
      <c r="C1017" s="56" t="s">
        <v>2979</v>
      </c>
      <c r="D1017" s="57"/>
      <c r="E1017" s="57"/>
      <c r="F1017" s="59"/>
      <c r="G1017" s="58"/>
      <c r="H1017" s="63" t="s">
        <v>1933</v>
      </c>
      <c r="I1017" s="94">
        <v>35680</v>
      </c>
      <c r="J1017" s="115"/>
      <c r="K1017" s="48"/>
      <c r="L1017" s="54"/>
      <c r="M1017" s="54"/>
      <c r="N1017" s="54"/>
      <c r="O1017" s="54"/>
      <c r="P1017" s="54"/>
      <c r="Q1017" s="54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4"/>
      <c r="BQ1017" s="54"/>
      <c r="BR1017" s="54"/>
      <c r="BS1017" s="54"/>
      <c r="BT1017" s="54"/>
      <c r="BU1017" s="54"/>
      <c r="BV1017" s="54"/>
      <c r="BW1017" s="54"/>
      <c r="BX1017" s="54"/>
      <c r="BY1017" s="54"/>
      <c r="BZ1017" s="54"/>
      <c r="CA1017" s="54"/>
      <c r="CB1017" s="54"/>
      <c r="CC1017" s="54"/>
      <c r="CD1017" s="54"/>
      <c r="CE1017" s="54"/>
      <c r="CF1017" s="54"/>
      <c r="CG1017" s="54"/>
      <c r="CH1017" s="54"/>
      <c r="CI1017" s="54"/>
      <c r="CJ1017" s="54"/>
      <c r="CK1017" s="54"/>
      <c r="CL1017" s="54"/>
      <c r="CM1017" s="54"/>
      <c r="CN1017" s="54"/>
      <c r="CO1017" s="54"/>
      <c r="CP1017" s="54"/>
      <c r="CQ1017" s="54"/>
      <c r="CR1017" s="54"/>
      <c r="CS1017" s="54"/>
      <c r="CT1017" s="54"/>
      <c r="CU1017" s="54"/>
      <c r="CV1017" s="54"/>
      <c r="CW1017" s="54"/>
      <c r="CX1017" s="54"/>
      <c r="CY1017" s="54"/>
      <c r="CZ1017" s="54"/>
      <c r="DA1017" s="54"/>
      <c r="DB1017" s="54"/>
      <c r="DC1017" s="54"/>
      <c r="DD1017" s="54"/>
      <c r="DE1017" s="54"/>
      <c r="DF1017" s="54"/>
      <c r="DG1017" s="54"/>
      <c r="DH1017" s="54"/>
      <c r="DI1017" s="54"/>
      <c r="DJ1017" s="54"/>
      <c r="DK1017" s="54"/>
      <c r="DL1017" s="54"/>
      <c r="DM1017" s="54"/>
      <c r="DN1017" s="54"/>
      <c r="DO1017" s="54"/>
      <c r="DP1017" s="54"/>
      <c r="DQ1017" s="54"/>
      <c r="DR1017" s="54"/>
      <c r="DS1017" s="54"/>
      <c r="DT1017" s="54"/>
      <c r="DU1017" s="54"/>
      <c r="DV1017" s="54"/>
      <c r="DW1017" s="54"/>
      <c r="DX1017" s="54"/>
      <c r="DY1017" s="54"/>
      <c r="DZ1017" s="54"/>
      <c r="EA1017" s="54"/>
      <c r="EB1017" s="54"/>
      <c r="EC1017" s="54"/>
      <c r="ED1017" s="54"/>
      <c r="EE1017" s="54"/>
      <c r="EF1017" s="54"/>
      <c r="EG1017" s="54"/>
      <c r="EH1017" s="54"/>
      <c r="EI1017" s="54"/>
      <c r="EJ1017" s="54"/>
      <c r="EK1017" s="54"/>
      <c r="EL1017" s="54"/>
      <c r="EM1017" s="54"/>
      <c r="EN1017" s="54"/>
      <c r="EO1017" s="54"/>
      <c r="EP1017" s="54"/>
      <c r="EQ1017" s="54"/>
      <c r="ER1017" s="54"/>
      <c r="ES1017" s="54"/>
      <c r="ET1017" s="54"/>
      <c r="EU1017" s="54"/>
      <c r="EV1017" s="54"/>
      <c r="EW1017" s="54"/>
      <c r="EX1017" s="54"/>
      <c r="EY1017" s="54"/>
      <c r="EZ1017" s="54"/>
      <c r="FA1017" s="54"/>
      <c r="FB1017" s="54"/>
      <c r="FC1017" s="54"/>
      <c r="FD1017" s="54"/>
      <c r="FE1017" s="54"/>
      <c r="FF1017" s="54"/>
      <c r="FG1017" s="54"/>
      <c r="FH1017" s="54"/>
      <c r="FI1017" s="54"/>
      <c r="FJ1017" s="54"/>
      <c r="FK1017" s="54"/>
      <c r="FL1017" s="54"/>
      <c r="FM1017" s="54"/>
      <c r="FN1017" s="54"/>
      <c r="FO1017" s="54"/>
      <c r="FP1017" s="54"/>
      <c r="FQ1017" s="54"/>
      <c r="FR1017" s="54"/>
      <c r="FS1017" s="54"/>
      <c r="FT1017" s="54"/>
      <c r="FU1017" s="54"/>
      <c r="FV1017" s="54"/>
      <c r="FW1017" s="54"/>
      <c r="FX1017" s="54"/>
      <c r="FY1017" s="54"/>
      <c r="FZ1017" s="54"/>
      <c r="GA1017" s="54"/>
      <c r="GB1017" s="54"/>
      <c r="GC1017" s="54"/>
      <c r="GD1017" s="54"/>
      <c r="GE1017" s="54"/>
      <c r="GF1017" s="54"/>
      <c r="GG1017" s="54"/>
      <c r="GH1017" s="54"/>
      <c r="GI1017" s="54"/>
      <c r="GJ1017" s="54"/>
      <c r="GK1017" s="54"/>
      <c r="GL1017" s="54"/>
      <c r="GM1017" s="54"/>
      <c r="GN1017" s="54"/>
      <c r="GO1017" s="54"/>
      <c r="GP1017" s="54"/>
      <c r="GQ1017" s="54"/>
      <c r="GR1017" s="54"/>
      <c r="GS1017" s="54"/>
      <c r="GT1017" s="54"/>
      <c r="GU1017" s="54"/>
      <c r="GV1017" s="54"/>
      <c r="GW1017" s="54"/>
      <c r="GX1017" s="54"/>
      <c r="GY1017" s="54"/>
      <c r="GZ1017" s="54"/>
      <c r="HA1017" s="54"/>
      <c r="HB1017" s="54"/>
      <c r="HC1017" s="54"/>
      <c r="HD1017" s="54"/>
      <c r="HE1017" s="54"/>
      <c r="HF1017" s="54"/>
      <c r="HG1017" s="54"/>
      <c r="HH1017" s="54"/>
      <c r="HI1017" s="54"/>
      <c r="HJ1017" s="54"/>
      <c r="HK1017" s="54"/>
      <c r="HL1017" s="54"/>
      <c r="HM1017" s="54"/>
      <c r="HN1017" s="54"/>
      <c r="HO1017" s="54"/>
      <c r="HP1017" s="54"/>
      <c r="HQ1017" s="54"/>
      <c r="HR1017" s="54"/>
      <c r="HS1017" s="54"/>
      <c r="HT1017" s="54"/>
      <c r="HU1017" s="54"/>
      <c r="HV1017" s="54"/>
      <c r="HW1017" s="54"/>
      <c r="HX1017" s="54"/>
      <c r="HY1017" s="54"/>
      <c r="HZ1017" s="54"/>
      <c r="IA1017" s="54"/>
      <c r="IB1017" s="54"/>
      <c r="IC1017" s="54"/>
      <c r="ID1017" s="54"/>
      <c r="IE1017" s="54"/>
      <c r="IF1017" s="54"/>
      <c r="IG1017" s="54"/>
      <c r="IH1017" s="54"/>
      <c r="II1017" s="54"/>
      <c r="IJ1017" s="54"/>
      <c r="IK1017" s="54"/>
      <c r="IL1017" s="54"/>
      <c r="IM1017" s="54"/>
      <c r="IN1017" s="54"/>
      <c r="IO1017" s="54"/>
      <c r="IP1017" s="54"/>
      <c r="IQ1017" s="54"/>
      <c r="IR1017" s="54"/>
      <c r="IS1017" s="54"/>
      <c r="IT1017" s="54"/>
      <c r="IU1017" s="54"/>
    </row>
    <row r="1018" spans="1:255" s="53" customFormat="1">
      <c r="A1018" s="74">
        <v>1017</v>
      </c>
      <c r="B1018" s="55" t="s">
        <v>2980</v>
      </c>
      <c r="C1018" s="56" t="s">
        <v>2981</v>
      </c>
      <c r="D1018" s="67">
        <v>53</v>
      </c>
      <c r="E1018" s="55"/>
      <c r="F1018" s="59">
        <v>70097.14</v>
      </c>
      <c r="G1018" s="69" t="s">
        <v>1229</v>
      </c>
      <c r="H1018" s="63"/>
      <c r="I1018" s="94"/>
      <c r="J1018" s="54"/>
      <c r="K1018" s="48"/>
      <c r="L1018" s="54"/>
      <c r="M1018" s="54"/>
      <c r="N1018" s="54"/>
      <c r="O1018" s="54"/>
      <c r="P1018" s="54"/>
      <c r="Q1018" s="54"/>
      <c r="R1018" s="54"/>
      <c r="S1018" s="54"/>
      <c r="T1018" s="54"/>
      <c r="U1018" s="54"/>
      <c r="V1018" s="54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4"/>
      <c r="BQ1018" s="54"/>
      <c r="BR1018" s="54"/>
      <c r="BS1018" s="54"/>
      <c r="BT1018" s="54"/>
      <c r="BU1018" s="54"/>
      <c r="BV1018" s="54"/>
      <c r="BW1018" s="54"/>
      <c r="BX1018" s="54"/>
      <c r="BY1018" s="54"/>
      <c r="BZ1018" s="54"/>
      <c r="CA1018" s="54"/>
      <c r="CB1018" s="54"/>
      <c r="CC1018" s="54"/>
      <c r="CD1018" s="54"/>
      <c r="CE1018" s="54"/>
      <c r="CF1018" s="54"/>
      <c r="CG1018" s="54"/>
      <c r="CH1018" s="54"/>
      <c r="CI1018" s="54"/>
      <c r="CJ1018" s="54"/>
      <c r="CK1018" s="54"/>
      <c r="CL1018" s="54"/>
      <c r="CM1018" s="54"/>
      <c r="CN1018" s="54"/>
      <c r="CO1018" s="54"/>
      <c r="CP1018" s="54"/>
      <c r="CQ1018" s="54"/>
      <c r="CR1018" s="54"/>
      <c r="CS1018" s="54"/>
      <c r="CT1018" s="54"/>
      <c r="CU1018" s="54"/>
      <c r="CV1018" s="54"/>
      <c r="CW1018" s="54"/>
      <c r="CX1018" s="54"/>
      <c r="CY1018" s="54"/>
      <c r="CZ1018" s="54"/>
      <c r="DA1018" s="54"/>
      <c r="DB1018" s="54"/>
      <c r="DC1018" s="54"/>
      <c r="DD1018" s="54"/>
      <c r="DE1018" s="54"/>
      <c r="DF1018" s="54"/>
      <c r="DG1018" s="54"/>
      <c r="DH1018" s="54"/>
      <c r="DI1018" s="54"/>
      <c r="DJ1018" s="54"/>
      <c r="DK1018" s="54"/>
      <c r="DL1018" s="54"/>
      <c r="DM1018" s="54"/>
      <c r="DN1018" s="54"/>
      <c r="DO1018" s="54"/>
      <c r="DP1018" s="54"/>
      <c r="DQ1018" s="54"/>
      <c r="DR1018" s="54"/>
      <c r="DS1018" s="54"/>
      <c r="DT1018" s="54"/>
      <c r="DU1018" s="54"/>
      <c r="DV1018" s="54"/>
      <c r="DW1018" s="54"/>
      <c r="DX1018" s="54"/>
      <c r="DY1018" s="54"/>
      <c r="DZ1018" s="54"/>
      <c r="EA1018" s="54"/>
      <c r="EB1018" s="54"/>
      <c r="EC1018" s="54"/>
      <c r="ED1018" s="54"/>
      <c r="EE1018" s="54"/>
      <c r="EF1018" s="54"/>
      <c r="EG1018" s="54"/>
      <c r="EH1018" s="54"/>
      <c r="EI1018" s="54"/>
      <c r="EJ1018" s="54"/>
      <c r="EK1018" s="54"/>
      <c r="EL1018" s="54"/>
      <c r="EM1018" s="54"/>
      <c r="EN1018" s="54"/>
      <c r="EO1018" s="54"/>
      <c r="EP1018" s="54"/>
      <c r="EQ1018" s="54"/>
      <c r="ER1018" s="54"/>
      <c r="ES1018" s="54"/>
      <c r="ET1018" s="54"/>
      <c r="EU1018" s="54"/>
      <c r="EV1018" s="54"/>
      <c r="EW1018" s="54"/>
      <c r="EX1018" s="54"/>
      <c r="EY1018" s="54"/>
      <c r="EZ1018" s="54"/>
      <c r="FA1018" s="54"/>
      <c r="FB1018" s="54"/>
      <c r="FC1018" s="54"/>
      <c r="FD1018" s="54"/>
      <c r="FE1018" s="54"/>
      <c r="FF1018" s="54"/>
      <c r="FG1018" s="54"/>
      <c r="FH1018" s="54"/>
      <c r="FI1018" s="54"/>
      <c r="FJ1018" s="54"/>
      <c r="FK1018" s="54"/>
      <c r="FL1018" s="54"/>
      <c r="FM1018" s="54"/>
      <c r="FN1018" s="54"/>
      <c r="FO1018" s="54"/>
      <c r="FP1018" s="54"/>
      <c r="FQ1018" s="54"/>
      <c r="FR1018" s="54"/>
      <c r="FS1018" s="54"/>
      <c r="FT1018" s="54"/>
      <c r="FU1018" s="54"/>
      <c r="FV1018" s="54"/>
      <c r="FW1018" s="54"/>
      <c r="FX1018" s="54"/>
      <c r="FY1018" s="54"/>
      <c r="FZ1018" s="54"/>
      <c r="GA1018" s="54"/>
      <c r="GB1018" s="54"/>
      <c r="GC1018" s="54"/>
      <c r="GD1018" s="54"/>
      <c r="GE1018" s="54"/>
      <c r="GF1018" s="54"/>
      <c r="GG1018" s="54"/>
      <c r="GH1018" s="54"/>
      <c r="GI1018" s="54"/>
      <c r="GJ1018" s="54"/>
      <c r="GK1018" s="54"/>
      <c r="GL1018" s="54"/>
      <c r="GM1018" s="54"/>
      <c r="GN1018" s="54"/>
      <c r="GO1018" s="54"/>
      <c r="GP1018" s="54"/>
      <c r="GQ1018" s="54"/>
      <c r="GR1018" s="54"/>
      <c r="GS1018" s="54"/>
      <c r="GT1018" s="54"/>
      <c r="GU1018" s="54"/>
      <c r="GV1018" s="54"/>
      <c r="GW1018" s="54"/>
      <c r="GX1018" s="54"/>
      <c r="GY1018" s="54"/>
      <c r="GZ1018" s="54"/>
      <c r="HA1018" s="54"/>
      <c r="HB1018" s="54"/>
      <c r="HC1018" s="54"/>
      <c r="HD1018" s="54"/>
      <c r="HE1018" s="54"/>
      <c r="HF1018" s="54"/>
      <c r="HG1018" s="54"/>
      <c r="HH1018" s="54"/>
      <c r="HI1018" s="54"/>
      <c r="HJ1018" s="54"/>
      <c r="HK1018" s="54"/>
      <c r="HL1018" s="54"/>
      <c r="HM1018" s="54"/>
      <c r="HN1018" s="54"/>
      <c r="HO1018" s="54"/>
      <c r="HP1018" s="54"/>
      <c r="HQ1018" s="54"/>
      <c r="HR1018" s="54"/>
      <c r="HS1018" s="54"/>
      <c r="HT1018" s="54"/>
      <c r="HU1018" s="54"/>
      <c r="HV1018" s="54"/>
      <c r="HW1018" s="54"/>
      <c r="HX1018" s="54"/>
      <c r="HY1018" s="54"/>
      <c r="HZ1018" s="54"/>
      <c r="IA1018" s="54"/>
      <c r="IB1018" s="54"/>
      <c r="IC1018" s="54"/>
      <c r="ID1018" s="54"/>
      <c r="IE1018" s="54"/>
      <c r="IF1018" s="54"/>
      <c r="IG1018" s="54"/>
      <c r="IH1018" s="54"/>
      <c r="II1018" s="54"/>
      <c r="IJ1018" s="54"/>
      <c r="IK1018" s="54"/>
      <c r="IL1018" s="54"/>
      <c r="IM1018" s="54"/>
      <c r="IN1018" s="54"/>
      <c r="IO1018" s="54"/>
      <c r="IP1018" s="54"/>
      <c r="IQ1018" s="54"/>
      <c r="IR1018" s="54"/>
      <c r="IS1018" s="54"/>
      <c r="IT1018" s="54"/>
      <c r="IU1018" s="54"/>
    </row>
    <row r="1019" spans="1:255" s="53" customFormat="1">
      <c r="A1019" s="74">
        <v>1018</v>
      </c>
      <c r="B1019" s="55" t="s">
        <v>2982</v>
      </c>
      <c r="C1019" s="56" t="s">
        <v>2981</v>
      </c>
      <c r="D1019" s="67">
        <v>25</v>
      </c>
      <c r="E1019" s="55"/>
      <c r="F1019" s="59">
        <v>3065070.96</v>
      </c>
      <c r="G1019" s="69" t="s">
        <v>1229</v>
      </c>
      <c r="H1019" s="63"/>
      <c r="I1019" s="94"/>
      <c r="J1019" s="54"/>
      <c r="K1019" s="48"/>
      <c r="L1019" s="54"/>
      <c r="M1019" s="54"/>
      <c r="N1019" s="54"/>
      <c r="O1019" s="54"/>
      <c r="P1019" s="54"/>
      <c r="Q1019" s="54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4"/>
      <c r="BQ1019" s="54"/>
      <c r="BR1019" s="54"/>
      <c r="BS1019" s="54"/>
      <c r="BT1019" s="54"/>
      <c r="BU1019" s="54"/>
      <c r="BV1019" s="54"/>
      <c r="BW1019" s="54"/>
      <c r="BX1019" s="54"/>
      <c r="BY1019" s="54"/>
      <c r="BZ1019" s="54"/>
      <c r="CA1019" s="54"/>
      <c r="CB1019" s="54"/>
      <c r="CC1019" s="54"/>
      <c r="CD1019" s="54"/>
      <c r="CE1019" s="54"/>
      <c r="CF1019" s="54"/>
      <c r="CG1019" s="54"/>
      <c r="CH1019" s="54"/>
      <c r="CI1019" s="54"/>
      <c r="CJ1019" s="54"/>
      <c r="CK1019" s="54"/>
      <c r="CL1019" s="54"/>
      <c r="CM1019" s="54"/>
      <c r="CN1019" s="54"/>
      <c r="CO1019" s="54"/>
      <c r="CP1019" s="54"/>
      <c r="CQ1019" s="54"/>
      <c r="CR1019" s="54"/>
      <c r="CS1019" s="54"/>
      <c r="CT1019" s="54"/>
      <c r="CU1019" s="54"/>
      <c r="CV1019" s="54"/>
      <c r="CW1019" s="54"/>
      <c r="CX1019" s="54"/>
      <c r="CY1019" s="54"/>
      <c r="CZ1019" s="54"/>
      <c r="DA1019" s="54"/>
      <c r="DB1019" s="54"/>
      <c r="DC1019" s="54"/>
      <c r="DD1019" s="54"/>
      <c r="DE1019" s="54"/>
      <c r="DF1019" s="54"/>
      <c r="DG1019" s="54"/>
      <c r="DH1019" s="54"/>
      <c r="DI1019" s="54"/>
      <c r="DJ1019" s="54"/>
      <c r="DK1019" s="54"/>
      <c r="DL1019" s="54"/>
      <c r="DM1019" s="54"/>
      <c r="DN1019" s="54"/>
      <c r="DO1019" s="54"/>
      <c r="DP1019" s="54"/>
      <c r="DQ1019" s="54"/>
      <c r="DR1019" s="54"/>
      <c r="DS1019" s="54"/>
      <c r="DT1019" s="54"/>
      <c r="DU1019" s="54"/>
      <c r="DV1019" s="54"/>
      <c r="DW1019" s="54"/>
      <c r="DX1019" s="54"/>
      <c r="DY1019" s="54"/>
      <c r="DZ1019" s="54"/>
      <c r="EA1019" s="54"/>
      <c r="EB1019" s="54"/>
      <c r="EC1019" s="54"/>
      <c r="ED1019" s="54"/>
      <c r="EE1019" s="54"/>
      <c r="EF1019" s="54"/>
      <c r="EG1019" s="54"/>
      <c r="EH1019" s="54"/>
      <c r="EI1019" s="54"/>
      <c r="EJ1019" s="54"/>
      <c r="EK1019" s="54"/>
      <c r="EL1019" s="54"/>
      <c r="EM1019" s="54"/>
      <c r="EN1019" s="54"/>
      <c r="EO1019" s="54"/>
      <c r="EP1019" s="54"/>
      <c r="EQ1019" s="54"/>
      <c r="ER1019" s="54"/>
      <c r="ES1019" s="54"/>
      <c r="ET1019" s="54"/>
      <c r="EU1019" s="54"/>
      <c r="EV1019" s="54"/>
      <c r="EW1019" s="54"/>
      <c r="EX1019" s="54"/>
      <c r="EY1019" s="54"/>
      <c r="EZ1019" s="54"/>
      <c r="FA1019" s="54"/>
      <c r="FB1019" s="54"/>
      <c r="FC1019" s="54"/>
      <c r="FD1019" s="54"/>
      <c r="FE1019" s="54"/>
      <c r="FF1019" s="54"/>
      <c r="FG1019" s="54"/>
      <c r="FH1019" s="54"/>
      <c r="FI1019" s="54"/>
      <c r="FJ1019" s="54"/>
      <c r="FK1019" s="54"/>
      <c r="FL1019" s="54"/>
      <c r="FM1019" s="54"/>
      <c r="FN1019" s="54"/>
      <c r="FO1019" s="54"/>
      <c r="FP1019" s="54"/>
      <c r="FQ1019" s="54"/>
      <c r="FR1019" s="54"/>
      <c r="FS1019" s="54"/>
      <c r="FT1019" s="54"/>
      <c r="FU1019" s="54"/>
      <c r="FV1019" s="54"/>
      <c r="FW1019" s="54"/>
      <c r="FX1019" s="54"/>
      <c r="FY1019" s="54"/>
      <c r="FZ1019" s="54"/>
      <c r="GA1019" s="54"/>
      <c r="GB1019" s="54"/>
      <c r="GC1019" s="54"/>
      <c r="GD1019" s="54"/>
      <c r="GE1019" s="54"/>
      <c r="GF1019" s="54"/>
      <c r="GG1019" s="54"/>
      <c r="GH1019" s="54"/>
      <c r="GI1019" s="54"/>
      <c r="GJ1019" s="54"/>
      <c r="GK1019" s="54"/>
      <c r="GL1019" s="54"/>
      <c r="GM1019" s="54"/>
      <c r="GN1019" s="54"/>
      <c r="GO1019" s="54"/>
      <c r="GP1019" s="54"/>
      <c r="GQ1019" s="54"/>
      <c r="GR1019" s="54"/>
      <c r="GS1019" s="54"/>
      <c r="GT1019" s="54"/>
      <c r="GU1019" s="54"/>
      <c r="GV1019" s="54"/>
      <c r="GW1019" s="54"/>
      <c r="GX1019" s="54"/>
      <c r="GY1019" s="54"/>
      <c r="GZ1019" s="54"/>
      <c r="HA1019" s="54"/>
      <c r="HB1019" s="54"/>
      <c r="HC1019" s="54"/>
      <c r="HD1019" s="54"/>
      <c r="HE1019" s="54"/>
      <c r="HF1019" s="54"/>
      <c r="HG1019" s="54"/>
      <c r="HH1019" s="54"/>
      <c r="HI1019" s="54"/>
      <c r="HJ1019" s="54"/>
      <c r="HK1019" s="54"/>
      <c r="HL1019" s="54"/>
      <c r="HM1019" s="54"/>
      <c r="HN1019" s="54"/>
      <c r="HO1019" s="54"/>
      <c r="HP1019" s="54"/>
      <c r="HQ1019" s="54"/>
      <c r="HR1019" s="54"/>
      <c r="HS1019" s="54"/>
      <c r="HT1019" s="54"/>
      <c r="HU1019" s="54"/>
      <c r="HV1019" s="54"/>
      <c r="HW1019" s="54"/>
      <c r="HX1019" s="54"/>
      <c r="HY1019" s="54"/>
      <c r="HZ1019" s="54"/>
      <c r="IA1019" s="54"/>
      <c r="IB1019" s="54"/>
      <c r="IC1019" s="54"/>
      <c r="ID1019" s="54"/>
      <c r="IE1019" s="54"/>
      <c r="IF1019" s="54"/>
      <c r="IG1019" s="54"/>
      <c r="IH1019" s="54"/>
      <c r="II1019" s="54"/>
      <c r="IJ1019" s="54"/>
      <c r="IK1019" s="54"/>
      <c r="IL1019" s="54"/>
      <c r="IM1019" s="54"/>
      <c r="IN1019" s="54"/>
      <c r="IO1019" s="54"/>
      <c r="IP1019" s="54"/>
      <c r="IQ1019" s="54"/>
      <c r="IR1019" s="54"/>
      <c r="IS1019" s="54"/>
      <c r="IT1019" s="54"/>
      <c r="IU1019" s="54"/>
    </row>
    <row r="1020" spans="1:255" s="53" customFormat="1">
      <c r="A1020" s="74">
        <v>1019</v>
      </c>
      <c r="B1020" s="55"/>
      <c r="C1020" s="56" t="s">
        <v>2983</v>
      </c>
      <c r="D1020" s="57"/>
      <c r="E1020" s="57"/>
      <c r="F1020" s="59"/>
      <c r="G1020" s="58"/>
      <c r="H1020" s="63" t="s">
        <v>1933</v>
      </c>
      <c r="I1020" s="94">
        <v>2232</v>
      </c>
      <c r="J1020" s="116"/>
      <c r="K1020" s="48"/>
      <c r="L1020" s="54"/>
      <c r="M1020" s="54"/>
      <c r="N1020" s="54"/>
      <c r="O1020" s="54"/>
      <c r="P1020" s="54"/>
      <c r="Q1020" s="54"/>
      <c r="R1020" s="54"/>
      <c r="S1020" s="54"/>
      <c r="T1020" s="54"/>
      <c r="U1020" s="54"/>
      <c r="V1020" s="54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4"/>
      <c r="BQ1020" s="54"/>
      <c r="BR1020" s="54"/>
      <c r="BS1020" s="54"/>
      <c r="BT1020" s="54"/>
      <c r="BU1020" s="54"/>
      <c r="BV1020" s="54"/>
      <c r="BW1020" s="54"/>
      <c r="BX1020" s="54"/>
      <c r="BY1020" s="54"/>
      <c r="BZ1020" s="54"/>
      <c r="CA1020" s="54"/>
      <c r="CB1020" s="54"/>
      <c r="CC1020" s="54"/>
      <c r="CD1020" s="54"/>
      <c r="CE1020" s="54"/>
      <c r="CF1020" s="54"/>
      <c r="CG1020" s="54"/>
      <c r="CH1020" s="54"/>
      <c r="CI1020" s="54"/>
      <c r="CJ1020" s="54"/>
      <c r="CK1020" s="54"/>
      <c r="CL1020" s="54"/>
      <c r="CM1020" s="54"/>
      <c r="CN1020" s="54"/>
      <c r="CO1020" s="54"/>
      <c r="CP1020" s="54"/>
      <c r="CQ1020" s="54"/>
      <c r="CR1020" s="54"/>
      <c r="CS1020" s="54"/>
      <c r="CT1020" s="54"/>
      <c r="CU1020" s="54"/>
      <c r="CV1020" s="54"/>
      <c r="CW1020" s="54"/>
      <c r="CX1020" s="54"/>
      <c r="CY1020" s="54"/>
      <c r="CZ1020" s="54"/>
      <c r="DA1020" s="54"/>
      <c r="DB1020" s="54"/>
      <c r="DC1020" s="54"/>
      <c r="DD1020" s="54"/>
      <c r="DE1020" s="54"/>
      <c r="DF1020" s="54"/>
      <c r="DG1020" s="54"/>
      <c r="DH1020" s="54"/>
      <c r="DI1020" s="54"/>
      <c r="DJ1020" s="54"/>
      <c r="DK1020" s="54"/>
      <c r="DL1020" s="54"/>
      <c r="DM1020" s="54"/>
      <c r="DN1020" s="54"/>
      <c r="DO1020" s="54"/>
      <c r="DP1020" s="54"/>
      <c r="DQ1020" s="54"/>
      <c r="DR1020" s="54"/>
      <c r="DS1020" s="54"/>
      <c r="DT1020" s="54"/>
      <c r="DU1020" s="54"/>
      <c r="DV1020" s="54"/>
      <c r="DW1020" s="54"/>
      <c r="DX1020" s="54"/>
      <c r="DY1020" s="54"/>
      <c r="DZ1020" s="54"/>
      <c r="EA1020" s="54"/>
      <c r="EB1020" s="54"/>
      <c r="EC1020" s="54"/>
      <c r="ED1020" s="54"/>
      <c r="EE1020" s="54"/>
      <c r="EF1020" s="54"/>
      <c r="EG1020" s="54"/>
      <c r="EH1020" s="54"/>
      <c r="EI1020" s="54"/>
      <c r="EJ1020" s="54"/>
      <c r="EK1020" s="54"/>
      <c r="EL1020" s="54"/>
      <c r="EM1020" s="54"/>
      <c r="EN1020" s="54"/>
      <c r="EO1020" s="54"/>
      <c r="EP1020" s="54"/>
      <c r="EQ1020" s="54"/>
      <c r="ER1020" s="54"/>
      <c r="ES1020" s="54"/>
      <c r="ET1020" s="54"/>
      <c r="EU1020" s="54"/>
      <c r="EV1020" s="54"/>
      <c r="EW1020" s="54"/>
      <c r="EX1020" s="54"/>
      <c r="EY1020" s="54"/>
      <c r="EZ1020" s="54"/>
      <c r="FA1020" s="54"/>
      <c r="FB1020" s="54"/>
      <c r="FC1020" s="54"/>
      <c r="FD1020" s="54"/>
      <c r="FE1020" s="54"/>
      <c r="FF1020" s="54"/>
      <c r="FG1020" s="54"/>
      <c r="FH1020" s="54"/>
      <c r="FI1020" s="54"/>
      <c r="FJ1020" s="54"/>
      <c r="FK1020" s="54"/>
      <c r="FL1020" s="54"/>
      <c r="FM1020" s="54"/>
      <c r="FN1020" s="54"/>
      <c r="FO1020" s="54"/>
      <c r="FP1020" s="54"/>
      <c r="FQ1020" s="54"/>
      <c r="FR1020" s="54"/>
      <c r="FS1020" s="54"/>
      <c r="FT1020" s="54"/>
      <c r="FU1020" s="54"/>
      <c r="FV1020" s="54"/>
      <c r="FW1020" s="54"/>
      <c r="FX1020" s="54"/>
      <c r="FY1020" s="54"/>
      <c r="FZ1020" s="54"/>
      <c r="GA1020" s="54"/>
      <c r="GB1020" s="54"/>
      <c r="GC1020" s="54"/>
      <c r="GD1020" s="54"/>
      <c r="GE1020" s="54"/>
      <c r="GF1020" s="54"/>
      <c r="GG1020" s="54"/>
      <c r="GH1020" s="54"/>
      <c r="GI1020" s="54"/>
      <c r="GJ1020" s="54"/>
      <c r="GK1020" s="54"/>
      <c r="GL1020" s="54"/>
      <c r="GM1020" s="54"/>
      <c r="GN1020" s="54"/>
      <c r="GO1020" s="54"/>
      <c r="GP1020" s="54"/>
      <c r="GQ1020" s="54"/>
      <c r="GR1020" s="54"/>
      <c r="GS1020" s="54"/>
      <c r="GT1020" s="54"/>
      <c r="GU1020" s="54"/>
      <c r="GV1020" s="54"/>
      <c r="GW1020" s="54"/>
      <c r="GX1020" s="54"/>
      <c r="GY1020" s="54"/>
      <c r="GZ1020" s="54"/>
      <c r="HA1020" s="54"/>
      <c r="HB1020" s="54"/>
      <c r="HC1020" s="54"/>
      <c r="HD1020" s="54"/>
      <c r="HE1020" s="54"/>
      <c r="HF1020" s="54"/>
      <c r="HG1020" s="54"/>
      <c r="HH1020" s="54"/>
      <c r="HI1020" s="54"/>
      <c r="HJ1020" s="54"/>
      <c r="HK1020" s="54"/>
      <c r="HL1020" s="54"/>
      <c r="HM1020" s="54"/>
      <c r="HN1020" s="54"/>
      <c r="HO1020" s="54"/>
      <c r="HP1020" s="54"/>
      <c r="HQ1020" s="54"/>
      <c r="HR1020" s="54"/>
      <c r="HS1020" s="54"/>
      <c r="HT1020" s="54"/>
      <c r="HU1020" s="54"/>
      <c r="HV1020" s="54"/>
      <c r="HW1020" s="54"/>
      <c r="HX1020" s="54"/>
      <c r="HY1020" s="54"/>
      <c r="HZ1020" s="54"/>
      <c r="IA1020" s="54"/>
      <c r="IB1020" s="54"/>
      <c r="IC1020" s="54"/>
      <c r="ID1020" s="54"/>
      <c r="IE1020" s="54"/>
      <c r="IF1020" s="54"/>
      <c r="IG1020" s="54"/>
      <c r="IH1020" s="54"/>
      <c r="II1020" s="54"/>
      <c r="IJ1020" s="54"/>
      <c r="IK1020" s="54"/>
      <c r="IL1020" s="54"/>
      <c r="IM1020" s="54"/>
      <c r="IN1020" s="54"/>
      <c r="IO1020" s="54"/>
      <c r="IP1020" s="54"/>
      <c r="IQ1020" s="54"/>
      <c r="IR1020" s="54"/>
      <c r="IS1020" s="54"/>
      <c r="IT1020" s="54"/>
      <c r="IU1020" s="54"/>
    </row>
    <row r="1021" spans="1:255" s="53" customFormat="1">
      <c r="A1021" s="74">
        <v>1020</v>
      </c>
      <c r="B1021" s="55" t="s">
        <v>2989</v>
      </c>
      <c r="C1021" s="56" t="s">
        <v>2985</v>
      </c>
      <c r="D1021" s="67">
        <v>18</v>
      </c>
      <c r="E1021" s="88" t="s">
        <v>2990</v>
      </c>
      <c r="F1021" s="78">
        <v>551572.47999999998</v>
      </c>
      <c r="G1021" s="69" t="s">
        <v>1229</v>
      </c>
      <c r="H1021" s="63"/>
      <c r="I1021" s="94"/>
      <c r="J1021" s="54"/>
      <c r="K1021" s="48"/>
      <c r="L1021" s="54"/>
      <c r="M1021" s="54"/>
      <c r="N1021" s="54"/>
      <c r="O1021" s="54"/>
      <c r="P1021" s="54"/>
      <c r="Q1021" s="54"/>
      <c r="R1021" s="54"/>
      <c r="S1021" s="54"/>
      <c r="T1021" s="54"/>
      <c r="U1021" s="54"/>
      <c r="V1021" s="54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4"/>
      <c r="BQ1021" s="54"/>
      <c r="BR1021" s="54"/>
      <c r="BS1021" s="54"/>
      <c r="BT1021" s="54"/>
      <c r="BU1021" s="54"/>
      <c r="BV1021" s="54"/>
      <c r="BW1021" s="54"/>
      <c r="BX1021" s="54"/>
      <c r="BY1021" s="54"/>
      <c r="BZ1021" s="54"/>
      <c r="CA1021" s="54"/>
      <c r="CB1021" s="54"/>
      <c r="CC1021" s="54"/>
      <c r="CD1021" s="54"/>
      <c r="CE1021" s="54"/>
      <c r="CF1021" s="54"/>
      <c r="CG1021" s="54"/>
      <c r="CH1021" s="54"/>
      <c r="CI1021" s="54"/>
      <c r="CJ1021" s="54"/>
      <c r="CK1021" s="54"/>
      <c r="CL1021" s="54"/>
      <c r="CM1021" s="54"/>
      <c r="CN1021" s="54"/>
      <c r="CO1021" s="54"/>
      <c r="CP1021" s="54"/>
      <c r="CQ1021" s="54"/>
      <c r="CR1021" s="54"/>
      <c r="CS1021" s="54"/>
      <c r="CT1021" s="54"/>
      <c r="CU1021" s="54"/>
      <c r="CV1021" s="54"/>
      <c r="CW1021" s="54"/>
      <c r="CX1021" s="54"/>
      <c r="CY1021" s="54"/>
      <c r="CZ1021" s="54"/>
      <c r="DA1021" s="54"/>
      <c r="DB1021" s="54"/>
      <c r="DC1021" s="54"/>
      <c r="DD1021" s="54"/>
      <c r="DE1021" s="54"/>
      <c r="DF1021" s="54"/>
      <c r="DG1021" s="54"/>
      <c r="DH1021" s="54"/>
      <c r="DI1021" s="54"/>
      <c r="DJ1021" s="54"/>
      <c r="DK1021" s="54"/>
      <c r="DL1021" s="54"/>
      <c r="DM1021" s="54"/>
      <c r="DN1021" s="54"/>
      <c r="DO1021" s="54"/>
      <c r="DP1021" s="54"/>
      <c r="DQ1021" s="54"/>
      <c r="DR1021" s="54"/>
      <c r="DS1021" s="54"/>
      <c r="DT1021" s="54"/>
      <c r="DU1021" s="54"/>
      <c r="DV1021" s="54"/>
      <c r="DW1021" s="54"/>
      <c r="DX1021" s="54"/>
      <c r="DY1021" s="54"/>
      <c r="DZ1021" s="54"/>
      <c r="EA1021" s="54"/>
      <c r="EB1021" s="54"/>
      <c r="EC1021" s="54"/>
      <c r="ED1021" s="54"/>
      <c r="EE1021" s="54"/>
      <c r="EF1021" s="54"/>
      <c r="EG1021" s="54"/>
      <c r="EH1021" s="54"/>
      <c r="EI1021" s="54"/>
      <c r="EJ1021" s="54"/>
      <c r="EK1021" s="54"/>
      <c r="EL1021" s="54"/>
      <c r="EM1021" s="54"/>
      <c r="EN1021" s="54"/>
      <c r="EO1021" s="54"/>
      <c r="EP1021" s="54"/>
      <c r="EQ1021" s="54"/>
      <c r="ER1021" s="54"/>
      <c r="ES1021" s="54"/>
      <c r="ET1021" s="54"/>
      <c r="EU1021" s="54"/>
      <c r="EV1021" s="54"/>
      <c r="EW1021" s="54"/>
      <c r="EX1021" s="54"/>
      <c r="EY1021" s="54"/>
      <c r="EZ1021" s="54"/>
      <c r="FA1021" s="54"/>
      <c r="FB1021" s="54"/>
      <c r="FC1021" s="54"/>
      <c r="FD1021" s="54"/>
      <c r="FE1021" s="54"/>
      <c r="FF1021" s="54"/>
      <c r="FG1021" s="54"/>
      <c r="FH1021" s="54"/>
      <c r="FI1021" s="54"/>
      <c r="FJ1021" s="54"/>
      <c r="FK1021" s="54"/>
      <c r="FL1021" s="54"/>
      <c r="FM1021" s="54"/>
      <c r="FN1021" s="54"/>
      <c r="FO1021" s="54"/>
      <c r="FP1021" s="54"/>
      <c r="FQ1021" s="54"/>
      <c r="FR1021" s="54"/>
      <c r="FS1021" s="54"/>
      <c r="FT1021" s="54"/>
      <c r="FU1021" s="54"/>
      <c r="FV1021" s="54"/>
      <c r="FW1021" s="54"/>
      <c r="FX1021" s="54"/>
      <c r="FY1021" s="54"/>
      <c r="FZ1021" s="54"/>
      <c r="GA1021" s="54"/>
      <c r="GB1021" s="54"/>
      <c r="GC1021" s="54"/>
      <c r="GD1021" s="54"/>
      <c r="GE1021" s="54"/>
      <c r="GF1021" s="54"/>
      <c r="GG1021" s="54"/>
      <c r="GH1021" s="54"/>
      <c r="GI1021" s="54"/>
      <c r="GJ1021" s="54"/>
      <c r="GK1021" s="54"/>
      <c r="GL1021" s="54"/>
      <c r="GM1021" s="54"/>
      <c r="GN1021" s="54"/>
      <c r="GO1021" s="54"/>
      <c r="GP1021" s="54"/>
      <c r="GQ1021" s="54"/>
      <c r="GR1021" s="54"/>
      <c r="GS1021" s="54"/>
      <c r="GT1021" s="54"/>
      <c r="GU1021" s="54"/>
      <c r="GV1021" s="54"/>
      <c r="GW1021" s="54"/>
      <c r="GX1021" s="54"/>
      <c r="GY1021" s="54"/>
      <c r="GZ1021" s="54"/>
      <c r="HA1021" s="54"/>
      <c r="HB1021" s="54"/>
      <c r="HC1021" s="54"/>
      <c r="HD1021" s="54"/>
      <c r="HE1021" s="54"/>
      <c r="HF1021" s="54"/>
      <c r="HG1021" s="54"/>
      <c r="HH1021" s="54"/>
      <c r="HI1021" s="54"/>
      <c r="HJ1021" s="54"/>
      <c r="HK1021" s="54"/>
      <c r="HL1021" s="54"/>
      <c r="HM1021" s="54"/>
      <c r="HN1021" s="54"/>
      <c r="HO1021" s="54"/>
      <c r="HP1021" s="54"/>
      <c r="HQ1021" s="54"/>
      <c r="HR1021" s="54"/>
      <c r="HS1021" s="54"/>
      <c r="HT1021" s="54"/>
      <c r="HU1021" s="54"/>
      <c r="HV1021" s="54"/>
      <c r="HW1021" s="54"/>
      <c r="HX1021" s="54"/>
      <c r="HY1021" s="54"/>
      <c r="HZ1021" s="54"/>
      <c r="IA1021" s="54"/>
      <c r="IB1021" s="54"/>
      <c r="IC1021" s="54"/>
      <c r="ID1021" s="54"/>
      <c r="IE1021" s="54"/>
      <c r="IF1021" s="54"/>
      <c r="IG1021" s="54"/>
      <c r="IH1021" s="54"/>
      <c r="II1021" s="54"/>
      <c r="IJ1021" s="54"/>
      <c r="IK1021" s="54"/>
      <c r="IL1021" s="54"/>
      <c r="IM1021" s="54"/>
      <c r="IN1021" s="54"/>
      <c r="IO1021" s="54"/>
      <c r="IP1021" s="54"/>
      <c r="IQ1021" s="54"/>
      <c r="IR1021" s="54"/>
      <c r="IS1021" s="54"/>
      <c r="IT1021" s="54"/>
      <c r="IU1021" s="54"/>
    </row>
    <row r="1022" spans="1:255" s="53" customFormat="1">
      <c r="A1022" s="74">
        <v>1021</v>
      </c>
      <c r="B1022" s="55" t="s">
        <v>2984</v>
      </c>
      <c r="C1022" s="56" t="s">
        <v>2985</v>
      </c>
      <c r="D1022" s="67">
        <v>18</v>
      </c>
      <c r="E1022" s="88" t="s">
        <v>2986</v>
      </c>
      <c r="F1022" s="78">
        <v>2741526.61</v>
      </c>
      <c r="G1022" s="69" t="s">
        <v>1229</v>
      </c>
      <c r="H1022" s="63"/>
      <c r="I1022" s="94"/>
      <c r="J1022" s="54"/>
      <c r="K1022" s="48"/>
      <c r="L1022" s="54"/>
      <c r="M1022" s="54"/>
      <c r="N1022" s="54"/>
      <c r="O1022" s="54"/>
      <c r="P1022" s="54"/>
      <c r="Q1022" s="54"/>
      <c r="R1022" s="54"/>
      <c r="S1022" s="54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4"/>
      <c r="BQ1022" s="54"/>
      <c r="BR1022" s="54"/>
      <c r="BS1022" s="54"/>
      <c r="BT1022" s="54"/>
      <c r="BU1022" s="54"/>
      <c r="BV1022" s="54"/>
      <c r="BW1022" s="54"/>
      <c r="BX1022" s="54"/>
      <c r="BY1022" s="54"/>
      <c r="BZ1022" s="54"/>
      <c r="CA1022" s="54"/>
      <c r="CB1022" s="54"/>
      <c r="CC1022" s="54"/>
      <c r="CD1022" s="54"/>
      <c r="CE1022" s="54"/>
      <c r="CF1022" s="54"/>
      <c r="CG1022" s="54"/>
      <c r="CH1022" s="54"/>
      <c r="CI1022" s="54"/>
      <c r="CJ1022" s="54"/>
      <c r="CK1022" s="54"/>
      <c r="CL1022" s="54"/>
      <c r="CM1022" s="54"/>
      <c r="CN1022" s="54"/>
      <c r="CO1022" s="54"/>
      <c r="CP1022" s="54"/>
      <c r="CQ1022" s="54"/>
      <c r="CR1022" s="54"/>
      <c r="CS1022" s="54"/>
      <c r="CT1022" s="54"/>
      <c r="CU1022" s="54"/>
      <c r="CV1022" s="54"/>
      <c r="CW1022" s="54"/>
      <c r="CX1022" s="54"/>
      <c r="CY1022" s="54"/>
      <c r="CZ1022" s="54"/>
      <c r="DA1022" s="54"/>
      <c r="DB1022" s="54"/>
      <c r="DC1022" s="54"/>
      <c r="DD1022" s="54"/>
      <c r="DE1022" s="54"/>
      <c r="DF1022" s="54"/>
      <c r="DG1022" s="54"/>
      <c r="DH1022" s="54"/>
      <c r="DI1022" s="54"/>
      <c r="DJ1022" s="54"/>
      <c r="DK1022" s="54"/>
      <c r="DL1022" s="54"/>
      <c r="DM1022" s="54"/>
      <c r="DN1022" s="54"/>
      <c r="DO1022" s="54"/>
      <c r="DP1022" s="54"/>
      <c r="DQ1022" s="54"/>
      <c r="DR1022" s="54"/>
      <c r="DS1022" s="54"/>
      <c r="DT1022" s="54"/>
      <c r="DU1022" s="54"/>
      <c r="DV1022" s="54"/>
      <c r="DW1022" s="54"/>
      <c r="DX1022" s="54"/>
      <c r="DY1022" s="54"/>
      <c r="DZ1022" s="54"/>
      <c r="EA1022" s="54"/>
      <c r="EB1022" s="54"/>
      <c r="EC1022" s="54"/>
      <c r="ED1022" s="54"/>
      <c r="EE1022" s="54"/>
      <c r="EF1022" s="54"/>
      <c r="EG1022" s="54"/>
      <c r="EH1022" s="54"/>
      <c r="EI1022" s="54"/>
      <c r="EJ1022" s="54"/>
      <c r="EK1022" s="54"/>
      <c r="EL1022" s="54"/>
      <c r="EM1022" s="54"/>
      <c r="EN1022" s="54"/>
      <c r="EO1022" s="54"/>
      <c r="EP1022" s="54"/>
      <c r="EQ1022" s="54"/>
      <c r="ER1022" s="54"/>
      <c r="ES1022" s="54"/>
      <c r="ET1022" s="54"/>
      <c r="EU1022" s="54"/>
      <c r="EV1022" s="54"/>
      <c r="EW1022" s="54"/>
      <c r="EX1022" s="54"/>
      <c r="EY1022" s="54"/>
      <c r="EZ1022" s="54"/>
      <c r="FA1022" s="54"/>
      <c r="FB1022" s="54"/>
      <c r="FC1022" s="54"/>
      <c r="FD1022" s="54"/>
      <c r="FE1022" s="54"/>
      <c r="FF1022" s="54"/>
      <c r="FG1022" s="54"/>
      <c r="FH1022" s="54"/>
      <c r="FI1022" s="54"/>
      <c r="FJ1022" s="54"/>
      <c r="FK1022" s="54"/>
      <c r="FL1022" s="54"/>
      <c r="FM1022" s="54"/>
      <c r="FN1022" s="54"/>
      <c r="FO1022" s="54"/>
      <c r="FP1022" s="54"/>
      <c r="FQ1022" s="54"/>
      <c r="FR1022" s="54"/>
      <c r="FS1022" s="54"/>
      <c r="FT1022" s="54"/>
      <c r="FU1022" s="54"/>
      <c r="FV1022" s="54"/>
      <c r="FW1022" s="54"/>
      <c r="FX1022" s="54"/>
      <c r="FY1022" s="54"/>
      <c r="FZ1022" s="54"/>
      <c r="GA1022" s="54"/>
      <c r="GB1022" s="54"/>
      <c r="GC1022" s="54"/>
      <c r="GD1022" s="54"/>
      <c r="GE1022" s="54"/>
      <c r="GF1022" s="54"/>
      <c r="GG1022" s="54"/>
      <c r="GH1022" s="54"/>
      <c r="GI1022" s="54"/>
      <c r="GJ1022" s="54"/>
      <c r="GK1022" s="54"/>
      <c r="GL1022" s="54"/>
      <c r="GM1022" s="54"/>
      <c r="GN1022" s="54"/>
      <c r="GO1022" s="54"/>
      <c r="GP1022" s="54"/>
      <c r="GQ1022" s="54"/>
      <c r="GR1022" s="54"/>
      <c r="GS1022" s="54"/>
      <c r="GT1022" s="54"/>
      <c r="GU1022" s="54"/>
      <c r="GV1022" s="54"/>
      <c r="GW1022" s="54"/>
      <c r="GX1022" s="54"/>
      <c r="GY1022" s="54"/>
      <c r="GZ1022" s="54"/>
      <c r="HA1022" s="54"/>
      <c r="HB1022" s="54"/>
      <c r="HC1022" s="54"/>
      <c r="HD1022" s="54"/>
      <c r="HE1022" s="54"/>
      <c r="HF1022" s="54"/>
      <c r="HG1022" s="54"/>
      <c r="HH1022" s="54"/>
      <c r="HI1022" s="54"/>
      <c r="HJ1022" s="54"/>
      <c r="HK1022" s="54"/>
      <c r="HL1022" s="54"/>
      <c r="HM1022" s="54"/>
      <c r="HN1022" s="54"/>
      <c r="HO1022" s="54"/>
      <c r="HP1022" s="54"/>
      <c r="HQ1022" s="54"/>
      <c r="HR1022" s="54"/>
      <c r="HS1022" s="54"/>
      <c r="HT1022" s="54"/>
      <c r="HU1022" s="54"/>
      <c r="HV1022" s="54"/>
      <c r="HW1022" s="54"/>
      <c r="HX1022" s="54"/>
      <c r="HY1022" s="54"/>
      <c r="HZ1022" s="54"/>
      <c r="IA1022" s="54"/>
      <c r="IB1022" s="54"/>
      <c r="IC1022" s="54"/>
      <c r="ID1022" s="54"/>
      <c r="IE1022" s="54"/>
      <c r="IF1022" s="54"/>
      <c r="IG1022" s="54"/>
      <c r="IH1022" s="54"/>
      <c r="II1022" s="54"/>
      <c r="IJ1022" s="54"/>
      <c r="IK1022" s="54"/>
      <c r="IL1022" s="54"/>
      <c r="IM1022" s="54"/>
      <c r="IN1022" s="54"/>
      <c r="IO1022" s="54"/>
      <c r="IP1022" s="54"/>
      <c r="IQ1022" s="54"/>
      <c r="IR1022" s="54"/>
      <c r="IS1022" s="54"/>
      <c r="IT1022" s="54"/>
      <c r="IU1022" s="54"/>
    </row>
    <row r="1023" spans="1:255" s="53" customFormat="1">
      <c r="A1023" s="74">
        <v>1022</v>
      </c>
      <c r="B1023" s="55" t="s">
        <v>2987</v>
      </c>
      <c r="C1023" s="56" t="s">
        <v>2985</v>
      </c>
      <c r="D1023" s="67">
        <v>18</v>
      </c>
      <c r="E1023" s="88" t="s">
        <v>2988</v>
      </c>
      <c r="F1023" s="78">
        <v>3699571.49</v>
      </c>
      <c r="G1023" s="69" t="s">
        <v>1229</v>
      </c>
      <c r="H1023" s="63"/>
      <c r="I1023" s="94"/>
      <c r="J1023" s="54"/>
      <c r="K1023" s="48"/>
      <c r="L1023" s="54"/>
      <c r="M1023" s="54"/>
      <c r="N1023" s="54"/>
      <c r="O1023" s="54"/>
      <c r="P1023" s="54"/>
      <c r="Q1023" s="54"/>
      <c r="R1023" s="54"/>
      <c r="S1023" s="54"/>
      <c r="T1023" s="54"/>
      <c r="U1023" s="54"/>
      <c r="V1023" s="54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4"/>
      <c r="BQ1023" s="54"/>
      <c r="BR1023" s="54"/>
      <c r="BS1023" s="54"/>
      <c r="BT1023" s="54"/>
      <c r="BU1023" s="54"/>
      <c r="BV1023" s="54"/>
      <c r="BW1023" s="54"/>
      <c r="BX1023" s="54"/>
      <c r="BY1023" s="54"/>
      <c r="BZ1023" s="54"/>
      <c r="CA1023" s="54"/>
      <c r="CB1023" s="54"/>
      <c r="CC1023" s="54"/>
      <c r="CD1023" s="54"/>
      <c r="CE1023" s="54"/>
      <c r="CF1023" s="54"/>
      <c r="CG1023" s="54"/>
      <c r="CH1023" s="54"/>
      <c r="CI1023" s="54"/>
      <c r="CJ1023" s="54"/>
      <c r="CK1023" s="54"/>
      <c r="CL1023" s="54"/>
      <c r="CM1023" s="54"/>
      <c r="CN1023" s="54"/>
      <c r="CO1023" s="54"/>
      <c r="CP1023" s="54"/>
      <c r="CQ1023" s="54"/>
      <c r="CR1023" s="54"/>
      <c r="CS1023" s="54"/>
      <c r="CT1023" s="54"/>
      <c r="CU1023" s="54"/>
      <c r="CV1023" s="54"/>
      <c r="CW1023" s="54"/>
      <c r="CX1023" s="54"/>
      <c r="CY1023" s="54"/>
      <c r="CZ1023" s="54"/>
      <c r="DA1023" s="54"/>
      <c r="DB1023" s="54"/>
      <c r="DC1023" s="54"/>
      <c r="DD1023" s="54"/>
      <c r="DE1023" s="54"/>
      <c r="DF1023" s="54"/>
      <c r="DG1023" s="54"/>
      <c r="DH1023" s="54"/>
      <c r="DI1023" s="54"/>
      <c r="DJ1023" s="54"/>
      <c r="DK1023" s="54"/>
      <c r="DL1023" s="54"/>
      <c r="DM1023" s="54"/>
      <c r="DN1023" s="54"/>
      <c r="DO1023" s="54"/>
      <c r="DP1023" s="54"/>
      <c r="DQ1023" s="54"/>
      <c r="DR1023" s="54"/>
      <c r="DS1023" s="54"/>
      <c r="DT1023" s="54"/>
      <c r="DU1023" s="54"/>
      <c r="DV1023" s="54"/>
      <c r="DW1023" s="54"/>
      <c r="DX1023" s="54"/>
      <c r="DY1023" s="54"/>
      <c r="DZ1023" s="54"/>
      <c r="EA1023" s="54"/>
      <c r="EB1023" s="54"/>
      <c r="EC1023" s="54"/>
      <c r="ED1023" s="54"/>
      <c r="EE1023" s="54"/>
      <c r="EF1023" s="54"/>
      <c r="EG1023" s="54"/>
      <c r="EH1023" s="54"/>
      <c r="EI1023" s="54"/>
      <c r="EJ1023" s="54"/>
      <c r="EK1023" s="54"/>
      <c r="EL1023" s="54"/>
      <c r="EM1023" s="54"/>
      <c r="EN1023" s="54"/>
      <c r="EO1023" s="54"/>
      <c r="EP1023" s="54"/>
      <c r="EQ1023" s="54"/>
      <c r="ER1023" s="54"/>
      <c r="ES1023" s="54"/>
      <c r="ET1023" s="54"/>
      <c r="EU1023" s="54"/>
      <c r="EV1023" s="54"/>
      <c r="EW1023" s="54"/>
      <c r="EX1023" s="54"/>
      <c r="EY1023" s="54"/>
      <c r="EZ1023" s="54"/>
      <c r="FA1023" s="54"/>
      <c r="FB1023" s="54"/>
      <c r="FC1023" s="54"/>
      <c r="FD1023" s="54"/>
      <c r="FE1023" s="54"/>
      <c r="FF1023" s="54"/>
      <c r="FG1023" s="54"/>
      <c r="FH1023" s="54"/>
      <c r="FI1023" s="54"/>
      <c r="FJ1023" s="54"/>
      <c r="FK1023" s="54"/>
      <c r="FL1023" s="54"/>
      <c r="FM1023" s="54"/>
      <c r="FN1023" s="54"/>
      <c r="FO1023" s="54"/>
      <c r="FP1023" s="54"/>
      <c r="FQ1023" s="54"/>
      <c r="FR1023" s="54"/>
      <c r="FS1023" s="54"/>
      <c r="FT1023" s="54"/>
      <c r="FU1023" s="54"/>
      <c r="FV1023" s="54"/>
      <c r="FW1023" s="54"/>
      <c r="FX1023" s="54"/>
      <c r="FY1023" s="54"/>
      <c r="FZ1023" s="54"/>
      <c r="GA1023" s="54"/>
      <c r="GB1023" s="54"/>
      <c r="GC1023" s="54"/>
      <c r="GD1023" s="54"/>
      <c r="GE1023" s="54"/>
      <c r="GF1023" s="54"/>
      <c r="GG1023" s="54"/>
      <c r="GH1023" s="54"/>
      <c r="GI1023" s="54"/>
      <c r="GJ1023" s="54"/>
      <c r="GK1023" s="54"/>
      <c r="GL1023" s="54"/>
      <c r="GM1023" s="54"/>
      <c r="GN1023" s="54"/>
      <c r="GO1023" s="54"/>
      <c r="GP1023" s="54"/>
      <c r="GQ1023" s="54"/>
      <c r="GR1023" s="54"/>
      <c r="GS1023" s="54"/>
      <c r="GT1023" s="54"/>
      <c r="GU1023" s="54"/>
      <c r="GV1023" s="54"/>
      <c r="GW1023" s="54"/>
      <c r="GX1023" s="54"/>
      <c r="GY1023" s="54"/>
      <c r="GZ1023" s="54"/>
      <c r="HA1023" s="54"/>
      <c r="HB1023" s="54"/>
      <c r="HC1023" s="54"/>
      <c r="HD1023" s="54"/>
      <c r="HE1023" s="54"/>
      <c r="HF1023" s="54"/>
      <c r="HG1023" s="54"/>
      <c r="HH1023" s="54"/>
      <c r="HI1023" s="54"/>
      <c r="HJ1023" s="54"/>
      <c r="HK1023" s="54"/>
      <c r="HL1023" s="54"/>
      <c r="HM1023" s="54"/>
      <c r="HN1023" s="54"/>
      <c r="HO1023" s="54"/>
      <c r="HP1023" s="54"/>
      <c r="HQ1023" s="54"/>
      <c r="HR1023" s="54"/>
      <c r="HS1023" s="54"/>
      <c r="HT1023" s="54"/>
      <c r="HU1023" s="54"/>
      <c r="HV1023" s="54"/>
      <c r="HW1023" s="54"/>
      <c r="HX1023" s="54"/>
      <c r="HY1023" s="54"/>
      <c r="HZ1023" s="54"/>
      <c r="IA1023" s="54"/>
      <c r="IB1023" s="54"/>
      <c r="IC1023" s="54"/>
      <c r="ID1023" s="54"/>
      <c r="IE1023" s="54"/>
      <c r="IF1023" s="54"/>
      <c r="IG1023" s="54"/>
      <c r="IH1023" s="54"/>
      <c r="II1023" s="54"/>
      <c r="IJ1023" s="54"/>
      <c r="IK1023" s="54"/>
      <c r="IL1023" s="54"/>
      <c r="IM1023" s="54"/>
      <c r="IN1023" s="54"/>
      <c r="IO1023" s="54"/>
      <c r="IP1023" s="54"/>
      <c r="IQ1023" s="54"/>
      <c r="IR1023" s="54"/>
      <c r="IS1023" s="54"/>
      <c r="IT1023" s="54"/>
      <c r="IU1023" s="54"/>
    </row>
    <row r="1024" spans="1:255" s="53" customFormat="1">
      <c r="A1024" s="74">
        <v>1023</v>
      </c>
      <c r="B1024" s="55" t="s">
        <v>2991</v>
      </c>
      <c r="C1024" s="56" t="s">
        <v>2985</v>
      </c>
      <c r="D1024" s="67">
        <v>18</v>
      </c>
      <c r="E1024" s="88" t="s">
        <v>2992</v>
      </c>
      <c r="F1024" s="78">
        <v>4197332.0199999996</v>
      </c>
      <c r="G1024" s="69" t="s">
        <v>1229</v>
      </c>
      <c r="H1024" s="63"/>
      <c r="I1024" s="94"/>
      <c r="J1024" s="54"/>
      <c r="K1024" s="48"/>
      <c r="L1024" s="54"/>
      <c r="M1024" s="54"/>
      <c r="N1024" s="54"/>
      <c r="O1024" s="54"/>
      <c r="P1024" s="54"/>
      <c r="Q1024" s="54"/>
      <c r="R1024" s="54"/>
      <c r="S1024" s="54"/>
      <c r="T1024" s="54"/>
      <c r="U1024" s="54"/>
      <c r="V1024" s="54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4"/>
      <c r="BQ1024" s="54"/>
      <c r="BR1024" s="54"/>
      <c r="BS1024" s="54"/>
      <c r="BT1024" s="54"/>
      <c r="BU1024" s="54"/>
      <c r="BV1024" s="54"/>
      <c r="BW1024" s="54"/>
      <c r="BX1024" s="54"/>
      <c r="BY1024" s="54"/>
      <c r="BZ1024" s="54"/>
      <c r="CA1024" s="54"/>
      <c r="CB1024" s="54"/>
      <c r="CC1024" s="54"/>
      <c r="CD1024" s="54"/>
      <c r="CE1024" s="54"/>
      <c r="CF1024" s="54"/>
      <c r="CG1024" s="54"/>
      <c r="CH1024" s="54"/>
      <c r="CI1024" s="54"/>
      <c r="CJ1024" s="54"/>
      <c r="CK1024" s="54"/>
      <c r="CL1024" s="54"/>
      <c r="CM1024" s="54"/>
      <c r="CN1024" s="54"/>
      <c r="CO1024" s="54"/>
      <c r="CP1024" s="54"/>
      <c r="CQ1024" s="54"/>
      <c r="CR1024" s="54"/>
      <c r="CS1024" s="54"/>
      <c r="CT1024" s="54"/>
      <c r="CU1024" s="54"/>
      <c r="CV1024" s="54"/>
      <c r="CW1024" s="54"/>
      <c r="CX1024" s="54"/>
      <c r="CY1024" s="54"/>
      <c r="CZ1024" s="54"/>
      <c r="DA1024" s="54"/>
      <c r="DB1024" s="54"/>
      <c r="DC1024" s="54"/>
      <c r="DD1024" s="54"/>
      <c r="DE1024" s="54"/>
      <c r="DF1024" s="54"/>
      <c r="DG1024" s="54"/>
      <c r="DH1024" s="54"/>
      <c r="DI1024" s="54"/>
      <c r="DJ1024" s="54"/>
      <c r="DK1024" s="54"/>
      <c r="DL1024" s="54"/>
      <c r="DM1024" s="54"/>
      <c r="DN1024" s="54"/>
      <c r="DO1024" s="54"/>
      <c r="DP1024" s="54"/>
      <c r="DQ1024" s="54"/>
      <c r="DR1024" s="54"/>
      <c r="DS1024" s="54"/>
      <c r="DT1024" s="54"/>
      <c r="DU1024" s="54"/>
      <c r="DV1024" s="54"/>
      <c r="DW1024" s="54"/>
      <c r="DX1024" s="54"/>
      <c r="DY1024" s="54"/>
      <c r="DZ1024" s="54"/>
      <c r="EA1024" s="54"/>
      <c r="EB1024" s="54"/>
      <c r="EC1024" s="54"/>
      <c r="ED1024" s="54"/>
      <c r="EE1024" s="54"/>
      <c r="EF1024" s="54"/>
      <c r="EG1024" s="54"/>
      <c r="EH1024" s="54"/>
      <c r="EI1024" s="54"/>
      <c r="EJ1024" s="54"/>
      <c r="EK1024" s="54"/>
      <c r="EL1024" s="54"/>
      <c r="EM1024" s="54"/>
      <c r="EN1024" s="54"/>
      <c r="EO1024" s="54"/>
      <c r="EP1024" s="54"/>
      <c r="EQ1024" s="54"/>
      <c r="ER1024" s="54"/>
      <c r="ES1024" s="54"/>
      <c r="ET1024" s="54"/>
      <c r="EU1024" s="54"/>
      <c r="EV1024" s="54"/>
      <c r="EW1024" s="54"/>
      <c r="EX1024" s="54"/>
      <c r="EY1024" s="54"/>
      <c r="EZ1024" s="54"/>
      <c r="FA1024" s="54"/>
      <c r="FB1024" s="54"/>
      <c r="FC1024" s="54"/>
      <c r="FD1024" s="54"/>
      <c r="FE1024" s="54"/>
      <c r="FF1024" s="54"/>
      <c r="FG1024" s="54"/>
      <c r="FH1024" s="54"/>
      <c r="FI1024" s="54"/>
      <c r="FJ1024" s="54"/>
      <c r="FK1024" s="54"/>
      <c r="FL1024" s="54"/>
      <c r="FM1024" s="54"/>
      <c r="FN1024" s="54"/>
      <c r="FO1024" s="54"/>
      <c r="FP1024" s="54"/>
      <c r="FQ1024" s="54"/>
      <c r="FR1024" s="54"/>
      <c r="FS1024" s="54"/>
      <c r="FT1024" s="54"/>
      <c r="FU1024" s="54"/>
      <c r="FV1024" s="54"/>
      <c r="FW1024" s="54"/>
      <c r="FX1024" s="54"/>
      <c r="FY1024" s="54"/>
      <c r="FZ1024" s="54"/>
      <c r="GA1024" s="54"/>
      <c r="GB1024" s="54"/>
      <c r="GC1024" s="54"/>
      <c r="GD1024" s="54"/>
      <c r="GE1024" s="54"/>
      <c r="GF1024" s="54"/>
      <c r="GG1024" s="54"/>
      <c r="GH1024" s="54"/>
      <c r="GI1024" s="54"/>
      <c r="GJ1024" s="54"/>
      <c r="GK1024" s="54"/>
      <c r="GL1024" s="54"/>
      <c r="GM1024" s="54"/>
      <c r="GN1024" s="54"/>
      <c r="GO1024" s="54"/>
      <c r="GP1024" s="54"/>
      <c r="GQ1024" s="54"/>
      <c r="GR1024" s="54"/>
      <c r="GS1024" s="54"/>
      <c r="GT1024" s="54"/>
      <c r="GU1024" s="54"/>
      <c r="GV1024" s="54"/>
      <c r="GW1024" s="54"/>
      <c r="GX1024" s="54"/>
      <c r="GY1024" s="54"/>
      <c r="GZ1024" s="54"/>
      <c r="HA1024" s="54"/>
      <c r="HB1024" s="54"/>
      <c r="HC1024" s="54"/>
      <c r="HD1024" s="54"/>
      <c r="HE1024" s="54"/>
      <c r="HF1024" s="54"/>
      <c r="HG1024" s="54"/>
      <c r="HH1024" s="54"/>
      <c r="HI1024" s="54"/>
      <c r="HJ1024" s="54"/>
      <c r="HK1024" s="54"/>
      <c r="HL1024" s="54"/>
      <c r="HM1024" s="54"/>
      <c r="HN1024" s="54"/>
      <c r="HO1024" s="54"/>
      <c r="HP1024" s="54"/>
      <c r="HQ1024" s="54"/>
      <c r="HR1024" s="54"/>
      <c r="HS1024" s="54"/>
      <c r="HT1024" s="54"/>
      <c r="HU1024" s="54"/>
      <c r="HV1024" s="54"/>
      <c r="HW1024" s="54"/>
      <c r="HX1024" s="54"/>
      <c r="HY1024" s="54"/>
      <c r="HZ1024" s="54"/>
      <c r="IA1024" s="54"/>
      <c r="IB1024" s="54"/>
      <c r="IC1024" s="54"/>
      <c r="ID1024" s="54"/>
      <c r="IE1024" s="54"/>
      <c r="IF1024" s="54"/>
      <c r="IG1024" s="54"/>
      <c r="IH1024" s="54"/>
      <c r="II1024" s="54"/>
      <c r="IJ1024" s="54"/>
      <c r="IK1024" s="54"/>
      <c r="IL1024" s="54"/>
      <c r="IM1024" s="54"/>
      <c r="IN1024" s="54"/>
      <c r="IO1024" s="54"/>
      <c r="IP1024" s="54"/>
      <c r="IQ1024" s="54"/>
      <c r="IR1024" s="54"/>
      <c r="IS1024" s="54"/>
      <c r="IT1024" s="54"/>
      <c r="IU1024" s="54"/>
    </row>
    <row r="1025" spans="1:255" s="53" customFormat="1">
      <c r="A1025" s="74">
        <v>1024</v>
      </c>
      <c r="B1025" s="55" t="s">
        <v>2993</v>
      </c>
      <c r="C1025" s="56" t="s">
        <v>2985</v>
      </c>
      <c r="D1025" s="67">
        <v>18</v>
      </c>
      <c r="E1025" s="88" t="s">
        <v>2994</v>
      </c>
      <c r="F1025" s="78">
        <v>9433426.8399999999</v>
      </c>
      <c r="G1025" s="69" t="s">
        <v>1229</v>
      </c>
      <c r="H1025" s="63"/>
      <c r="I1025" s="94"/>
      <c r="J1025" s="54"/>
      <c r="K1025" s="48"/>
      <c r="L1025" s="54"/>
      <c r="M1025" s="54"/>
      <c r="N1025" s="54"/>
      <c r="O1025" s="54"/>
      <c r="P1025" s="54"/>
      <c r="Q1025" s="54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4"/>
      <c r="BQ1025" s="54"/>
      <c r="BR1025" s="54"/>
      <c r="BS1025" s="54"/>
      <c r="BT1025" s="54"/>
      <c r="BU1025" s="54"/>
      <c r="BV1025" s="54"/>
      <c r="BW1025" s="54"/>
      <c r="BX1025" s="54"/>
      <c r="BY1025" s="54"/>
      <c r="BZ1025" s="54"/>
      <c r="CA1025" s="54"/>
      <c r="CB1025" s="54"/>
      <c r="CC1025" s="54"/>
      <c r="CD1025" s="54"/>
      <c r="CE1025" s="54"/>
      <c r="CF1025" s="54"/>
      <c r="CG1025" s="54"/>
      <c r="CH1025" s="54"/>
      <c r="CI1025" s="54"/>
      <c r="CJ1025" s="54"/>
      <c r="CK1025" s="54"/>
      <c r="CL1025" s="54"/>
      <c r="CM1025" s="54"/>
      <c r="CN1025" s="54"/>
      <c r="CO1025" s="54"/>
      <c r="CP1025" s="54"/>
      <c r="CQ1025" s="54"/>
      <c r="CR1025" s="54"/>
      <c r="CS1025" s="54"/>
      <c r="CT1025" s="54"/>
      <c r="CU1025" s="54"/>
      <c r="CV1025" s="54"/>
      <c r="CW1025" s="54"/>
      <c r="CX1025" s="54"/>
      <c r="CY1025" s="54"/>
      <c r="CZ1025" s="54"/>
      <c r="DA1025" s="54"/>
      <c r="DB1025" s="54"/>
      <c r="DC1025" s="54"/>
      <c r="DD1025" s="54"/>
      <c r="DE1025" s="54"/>
      <c r="DF1025" s="54"/>
      <c r="DG1025" s="54"/>
      <c r="DH1025" s="54"/>
      <c r="DI1025" s="54"/>
      <c r="DJ1025" s="54"/>
      <c r="DK1025" s="54"/>
      <c r="DL1025" s="54"/>
      <c r="DM1025" s="54"/>
      <c r="DN1025" s="54"/>
      <c r="DO1025" s="54"/>
      <c r="DP1025" s="54"/>
      <c r="DQ1025" s="54"/>
      <c r="DR1025" s="54"/>
      <c r="DS1025" s="54"/>
      <c r="DT1025" s="54"/>
      <c r="DU1025" s="54"/>
      <c r="DV1025" s="54"/>
      <c r="DW1025" s="54"/>
      <c r="DX1025" s="54"/>
      <c r="DY1025" s="54"/>
      <c r="DZ1025" s="54"/>
      <c r="EA1025" s="54"/>
      <c r="EB1025" s="54"/>
      <c r="EC1025" s="54"/>
      <c r="ED1025" s="54"/>
      <c r="EE1025" s="54"/>
      <c r="EF1025" s="54"/>
      <c r="EG1025" s="54"/>
      <c r="EH1025" s="54"/>
      <c r="EI1025" s="54"/>
      <c r="EJ1025" s="54"/>
      <c r="EK1025" s="54"/>
      <c r="EL1025" s="54"/>
      <c r="EM1025" s="54"/>
      <c r="EN1025" s="54"/>
      <c r="EO1025" s="54"/>
      <c r="EP1025" s="54"/>
      <c r="EQ1025" s="54"/>
      <c r="ER1025" s="54"/>
      <c r="ES1025" s="54"/>
      <c r="ET1025" s="54"/>
      <c r="EU1025" s="54"/>
      <c r="EV1025" s="54"/>
      <c r="EW1025" s="54"/>
      <c r="EX1025" s="54"/>
      <c r="EY1025" s="54"/>
      <c r="EZ1025" s="54"/>
      <c r="FA1025" s="54"/>
      <c r="FB1025" s="54"/>
      <c r="FC1025" s="54"/>
      <c r="FD1025" s="54"/>
      <c r="FE1025" s="54"/>
      <c r="FF1025" s="54"/>
      <c r="FG1025" s="54"/>
      <c r="FH1025" s="54"/>
      <c r="FI1025" s="54"/>
      <c r="FJ1025" s="54"/>
      <c r="FK1025" s="54"/>
      <c r="FL1025" s="54"/>
      <c r="FM1025" s="54"/>
      <c r="FN1025" s="54"/>
      <c r="FO1025" s="54"/>
      <c r="FP1025" s="54"/>
      <c r="FQ1025" s="54"/>
      <c r="FR1025" s="54"/>
      <c r="FS1025" s="54"/>
      <c r="FT1025" s="54"/>
      <c r="FU1025" s="54"/>
      <c r="FV1025" s="54"/>
      <c r="FW1025" s="54"/>
      <c r="FX1025" s="54"/>
      <c r="FY1025" s="54"/>
      <c r="FZ1025" s="54"/>
      <c r="GA1025" s="54"/>
      <c r="GB1025" s="54"/>
      <c r="GC1025" s="54"/>
      <c r="GD1025" s="54"/>
      <c r="GE1025" s="54"/>
      <c r="GF1025" s="54"/>
      <c r="GG1025" s="54"/>
      <c r="GH1025" s="54"/>
      <c r="GI1025" s="54"/>
      <c r="GJ1025" s="54"/>
      <c r="GK1025" s="54"/>
      <c r="GL1025" s="54"/>
      <c r="GM1025" s="54"/>
      <c r="GN1025" s="54"/>
      <c r="GO1025" s="54"/>
      <c r="GP1025" s="54"/>
      <c r="GQ1025" s="54"/>
      <c r="GR1025" s="54"/>
      <c r="GS1025" s="54"/>
      <c r="GT1025" s="54"/>
      <c r="GU1025" s="54"/>
      <c r="GV1025" s="54"/>
      <c r="GW1025" s="54"/>
      <c r="GX1025" s="54"/>
      <c r="GY1025" s="54"/>
      <c r="GZ1025" s="54"/>
      <c r="HA1025" s="54"/>
      <c r="HB1025" s="54"/>
      <c r="HC1025" s="54"/>
      <c r="HD1025" s="54"/>
      <c r="HE1025" s="54"/>
      <c r="HF1025" s="54"/>
      <c r="HG1025" s="54"/>
      <c r="HH1025" s="54"/>
      <c r="HI1025" s="54"/>
      <c r="HJ1025" s="54"/>
      <c r="HK1025" s="54"/>
      <c r="HL1025" s="54"/>
      <c r="HM1025" s="54"/>
      <c r="HN1025" s="54"/>
      <c r="HO1025" s="54"/>
      <c r="HP1025" s="54"/>
      <c r="HQ1025" s="54"/>
      <c r="HR1025" s="54"/>
      <c r="HS1025" s="54"/>
      <c r="HT1025" s="54"/>
      <c r="HU1025" s="54"/>
      <c r="HV1025" s="54"/>
      <c r="HW1025" s="54"/>
      <c r="HX1025" s="54"/>
      <c r="HY1025" s="54"/>
      <c r="HZ1025" s="54"/>
      <c r="IA1025" s="54"/>
      <c r="IB1025" s="54"/>
      <c r="IC1025" s="54"/>
      <c r="ID1025" s="54"/>
      <c r="IE1025" s="54"/>
      <c r="IF1025" s="54"/>
      <c r="IG1025" s="54"/>
      <c r="IH1025" s="54"/>
      <c r="II1025" s="54"/>
      <c r="IJ1025" s="54"/>
      <c r="IK1025" s="54"/>
      <c r="IL1025" s="54"/>
      <c r="IM1025" s="54"/>
      <c r="IN1025" s="54"/>
      <c r="IO1025" s="54"/>
      <c r="IP1025" s="54"/>
      <c r="IQ1025" s="54"/>
      <c r="IR1025" s="54"/>
      <c r="IS1025" s="54"/>
      <c r="IT1025" s="54"/>
      <c r="IU1025" s="54"/>
    </row>
    <row r="1026" spans="1:255" s="53" customFormat="1" ht="15">
      <c r="A1026" s="74">
        <v>1025</v>
      </c>
      <c r="B1026" s="55"/>
      <c r="C1026" s="56" t="s">
        <v>2995</v>
      </c>
      <c r="D1026" s="57"/>
      <c r="E1026" s="57"/>
      <c r="F1026" s="59"/>
      <c r="G1026" s="58"/>
      <c r="H1026" s="63" t="s">
        <v>1933</v>
      </c>
      <c r="I1026" s="94">
        <v>3244</v>
      </c>
      <c r="J1026" s="7"/>
      <c r="K1026" s="48"/>
      <c r="L1026" s="54"/>
      <c r="M1026" s="54"/>
      <c r="N1026" s="54"/>
      <c r="O1026" s="54"/>
      <c r="P1026" s="54"/>
      <c r="Q1026" s="54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4"/>
      <c r="BQ1026" s="54"/>
      <c r="BR1026" s="54"/>
      <c r="BS1026" s="54"/>
      <c r="BT1026" s="54"/>
      <c r="BU1026" s="54"/>
      <c r="BV1026" s="54"/>
      <c r="BW1026" s="54"/>
      <c r="BX1026" s="54"/>
      <c r="BY1026" s="54"/>
      <c r="BZ1026" s="54"/>
      <c r="CA1026" s="54"/>
      <c r="CB1026" s="54"/>
      <c r="CC1026" s="54"/>
      <c r="CD1026" s="54"/>
      <c r="CE1026" s="54"/>
      <c r="CF1026" s="54"/>
      <c r="CG1026" s="54"/>
      <c r="CH1026" s="54"/>
      <c r="CI1026" s="54"/>
      <c r="CJ1026" s="54"/>
      <c r="CK1026" s="54"/>
      <c r="CL1026" s="54"/>
      <c r="CM1026" s="54"/>
      <c r="CN1026" s="54"/>
      <c r="CO1026" s="54"/>
      <c r="CP1026" s="54"/>
      <c r="CQ1026" s="54"/>
      <c r="CR1026" s="54"/>
      <c r="CS1026" s="54"/>
      <c r="CT1026" s="54"/>
      <c r="CU1026" s="54"/>
      <c r="CV1026" s="54"/>
      <c r="CW1026" s="54"/>
      <c r="CX1026" s="54"/>
      <c r="CY1026" s="54"/>
      <c r="CZ1026" s="54"/>
      <c r="DA1026" s="54"/>
      <c r="DB1026" s="54"/>
      <c r="DC1026" s="54"/>
      <c r="DD1026" s="54"/>
      <c r="DE1026" s="54"/>
      <c r="DF1026" s="54"/>
      <c r="DG1026" s="54"/>
      <c r="DH1026" s="54"/>
      <c r="DI1026" s="54"/>
      <c r="DJ1026" s="54"/>
      <c r="DK1026" s="54"/>
      <c r="DL1026" s="54"/>
      <c r="DM1026" s="54"/>
      <c r="DN1026" s="54"/>
      <c r="DO1026" s="54"/>
      <c r="DP1026" s="54"/>
      <c r="DQ1026" s="54"/>
      <c r="DR1026" s="54"/>
      <c r="DS1026" s="54"/>
      <c r="DT1026" s="54"/>
      <c r="DU1026" s="54"/>
      <c r="DV1026" s="54"/>
      <c r="DW1026" s="54"/>
      <c r="DX1026" s="54"/>
      <c r="DY1026" s="54"/>
      <c r="DZ1026" s="54"/>
      <c r="EA1026" s="54"/>
      <c r="EB1026" s="54"/>
      <c r="EC1026" s="54"/>
      <c r="ED1026" s="54"/>
      <c r="EE1026" s="54"/>
      <c r="EF1026" s="54"/>
      <c r="EG1026" s="54"/>
      <c r="EH1026" s="54"/>
      <c r="EI1026" s="54"/>
      <c r="EJ1026" s="54"/>
      <c r="EK1026" s="54"/>
      <c r="EL1026" s="54"/>
      <c r="EM1026" s="54"/>
      <c r="EN1026" s="54"/>
      <c r="EO1026" s="54"/>
      <c r="EP1026" s="54"/>
      <c r="EQ1026" s="54"/>
      <c r="ER1026" s="54"/>
      <c r="ES1026" s="54"/>
      <c r="ET1026" s="54"/>
      <c r="EU1026" s="54"/>
      <c r="EV1026" s="54"/>
      <c r="EW1026" s="54"/>
      <c r="EX1026" s="54"/>
      <c r="EY1026" s="54"/>
      <c r="EZ1026" s="54"/>
      <c r="FA1026" s="54"/>
      <c r="FB1026" s="54"/>
      <c r="FC1026" s="54"/>
      <c r="FD1026" s="54"/>
      <c r="FE1026" s="54"/>
      <c r="FF1026" s="54"/>
      <c r="FG1026" s="54"/>
      <c r="FH1026" s="54"/>
      <c r="FI1026" s="54"/>
      <c r="FJ1026" s="54"/>
      <c r="FK1026" s="54"/>
      <c r="FL1026" s="54"/>
      <c r="FM1026" s="54"/>
      <c r="FN1026" s="54"/>
      <c r="FO1026" s="54"/>
      <c r="FP1026" s="54"/>
      <c r="FQ1026" s="54"/>
      <c r="FR1026" s="54"/>
      <c r="FS1026" s="54"/>
      <c r="FT1026" s="54"/>
      <c r="FU1026" s="54"/>
      <c r="FV1026" s="54"/>
      <c r="FW1026" s="54"/>
      <c r="FX1026" s="54"/>
      <c r="FY1026" s="54"/>
      <c r="FZ1026" s="54"/>
      <c r="GA1026" s="54"/>
      <c r="GB1026" s="54"/>
      <c r="GC1026" s="54"/>
      <c r="GD1026" s="54"/>
      <c r="GE1026" s="54"/>
      <c r="GF1026" s="54"/>
      <c r="GG1026" s="54"/>
      <c r="GH1026" s="54"/>
      <c r="GI1026" s="54"/>
      <c r="GJ1026" s="54"/>
      <c r="GK1026" s="54"/>
      <c r="GL1026" s="54"/>
      <c r="GM1026" s="54"/>
      <c r="GN1026" s="54"/>
      <c r="GO1026" s="54"/>
      <c r="GP1026" s="54"/>
      <c r="GQ1026" s="54"/>
      <c r="GR1026" s="54"/>
      <c r="GS1026" s="54"/>
      <c r="GT1026" s="54"/>
      <c r="GU1026" s="54"/>
      <c r="GV1026" s="54"/>
      <c r="GW1026" s="54"/>
      <c r="GX1026" s="54"/>
      <c r="GY1026" s="54"/>
      <c r="GZ1026" s="54"/>
      <c r="HA1026" s="54"/>
      <c r="HB1026" s="54"/>
      <c r="HC1026" s="54"/>
      <c r="HD1026" s="54"/>
      <c r="HE1026" s="54"/>
      <c r="HF1026" s="54"/>
      <c r="HG1026" s="54"/>
      <c r="HH1026" s="54"/>
      <c r="HI1026" s="54"/>
      <c r="HJ1026" s="54"/>
      <c r="HK1026" s="54"/>
      <c r="HL1026" s="54"/>
      <c r="HM1026" s="54"/>
      <c r="HN1026" s="54"/>
      <c r="HO1026" s="54"/>
      <c r="HP1026" s="54"/>
      <c r="HQ1026" s="54"/>
      <c r="HR1026" s="54"/>
      <c r="HS1026" s="54"/>
      <c r="HT1026" s="54"/>
      <c r="HU1026" s="54"/>
      <c r="HV1026" s="54"/>
      <c r="HW1026" s="54"/>
      <c r="HX1026" s="54"/>
      <c r="HY1026" s="54"/>
      <c r="HZ1026" s="54"/>
      <c r="IA1026" s="54"/>
      <c r="IB1026" s="54"/>
      <c r="IC1026" s="54"/>
      <c r="ID1026" s="54"/>
      <c r="IE1026" s="54"/>
      <c r="IF1026" s="54"/>
      <c r="IG1026" s="54"/>
      <c r="IH1026" s="54"/>
      <c r="II1026" s="54"/>
      <c r="IJ1026" s="54"/>
      <c r="IK1026" s="54"/>
      <c r="IL1026" s="54"/>
      <c r="IM1026" s="54"/>
      <c r="IN1026" s="54"/>
      <c r="IO1026" s="54"/>
      <c r="IP1026" s="54"/>
      <c r="IQ1026" s="54"/>
      <c r="IR1026" s="54"/>
      <c r="IS1026" s="54"/>
      <c r="IT1026" s="54"/>
      <c r="IU1026" s="54"/>
    </row>
    <row r="1027" spans="1:255" s="53" customFormat="1">
      <c r="A1027" s="74">
        <v>1026</v>
      </c>
      <c r="B1027" s="55" t="s">
        <v>3000</v>
      </c>
      <c r="C1027" s="56" t="s">
        <v>2997</v>
      </c>
      <c r="D1027" s="67">
        <v>39</v>
      </c>
      <c r="E1027" s="55" t="s">
        <v>3001</v>
      </c>
      <c r="F1027" s="78">
        <v>1525472.66</v>
      </c>
      <c r="G1027" s="69" t="s">
        <v>1229</v>
      </c>
      <c r="H1027" s="63"/>
      <c r="I1027" s="94"/>
      <c r="J1027" s="54"/>
      <c r="K1027" s="48"/>
      <c r="L1027" s="54"/>
      <c r="M1027" s="54"/>
      <c r="N1027" s="54"/>
      <c r="O1027" s="54"/>
      <c r="P1027" s="54"/>
      <c r="Q1027" s="54"/>
      <c r="R1027" s="54"/>
      <c r="S1027" s="54"/>
      <c r="T1027" s="54"/>
      <c r="U1027" s="54"/>
      <c r="V1027" s="54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4"/>
      <c r="BQ1027" s="54"/>
      <c r="BR1027" s="54"/>
      <c r="BS1027" s="54"/>
      <c r="BT1027" s="54"/>
      <c r="BU1027" s="54"/>
      <c r="BV1027" s="54"/>
      <c r="BW1027" s="54"/>
      <c r="BX1027" s="54"/>
      <c r="BY1027" s="54"/>
      <c r="BZ1027" s="54"/>
      <c r="CA1027" s="54"/>
      <c r="CB1027" s="54"/>
      <c r="CC1027" s="54"/>
      <c r="CD1027" s="54"/>
      <c r="CE1027" s="54"/>
      <c r="CF1027" s="54"/>
      <c r="CG1027" s="54"/>
      <c r="CH1027" s="54"/>
      <c r="CI1027" s="54"/>
      <c r="CJ1027" s="54"/>
      <c r="CK1027" s="54"/>
      <c r="CL1027" s="54"/>
      <c r="CM1027" s="54"/>
      <c r="CN1027" s="54"/>
      <c r="CO1027" s="54"/>
      <c r="CP1027" s="54"/>
      <c r="CQ1027" s="54"/>
      <c r="CR1027" s="54"/>
      <c r="CS1027" s="54"/>
      <c r="CT1027" s="54"/>
      <c r="CU1027" s="54"/>
      <c r="CV1027" s="54"/>
      <c r="CW1027" s="54"/>
      <c r="CX1027" s="54"/>
      <c r="CY1027" s="54"/>
      <c r="CZ1027" s="54"/>
      <c r="DA1027" s="54"/>
      <c r="DB1027" s="54"/>
      <c r="DC1027" s="54"/>
      <c r="DD1027" s="54"/>
      <c r="DE1027" s="54"/>
      <c r="DF1027" s="54"/>
      <c r="DG1027" s="54"/>
      <c r="DH1027" s="54"/>
      <c r="DI1027" s="54"/>
      <c r="DJ1027" s="54"/>
      <c r="DK1027" s="54"/>
      <c r="DL1027" s="54"/>
      <c r="DM1027" s="54"/>
      <c r="DN1027" s="54"/>
      <c r="DO1027" s="54"/>
      <c r="DP1027" s="54"/>
      <c r="DQ1027" s="54"/>
      <c r="DR1027" s="54"/>
      <c r="DS1027" s="54"/>
      <c r="DT1027" s="54"/>
      <c r="DU1027" s="54"/>
      <c r="DV1027" s="54"/>
      <c r="DW1027" s="54"/>
      <c r="DX1027" s="54"/>
      <c r="DY1027" s="54"/>
      <c r="DZ1027" s="54"/>
      <c r="EA1027" s="54"/>
      <c r="EB1027" s="54"/>
      <c r="EC1027" s="54"/>
      <c r="ED1027" s="54"/>
      <c r="EE1027" s="54"/>
      <c r="EF1027" s="54"/>
      <c r="EG1027" s="54"/>
      <c r="EH1027" s="54"/>
      <c r="EI1027" s="54"/>
      <c r="EJ1027" s="54"/>
      <c r="EK1027" s="54"/>
      <c r="EL1027" s="54"/>
      <c r="EM1027" s="54"/>
      <c r="EN1027" s="54"/>
      <c r="EO1027" s="54"/>
      <c r="EP1027" s="54"/>
      <c r="EQ1027" s="54"/>
      <c r="ER1027" s="54"/>
      <c r="ES1027" s="54"/>
      <c r="ET1027" s="54"/>
      <c r="EU1027" s="54"/>
      <c r="EV1027" s="54"/>
      <c r="EW1027" s="54"/>
      <c r="EX1027" s="54"/>
      <c r="EY1027" s="54"/>
      <c r="EZ1027" s="54"/>
      <c r="FA1027" s="54"/>
      <c r="FB1027" s="54"/>
      <c r="FC1027" s="54"/>
      <c r="FD1027" s="54"/>
      <c r="FE1027" s="54"/>
      <c r="FF1027" s="54"/>
      <c r="FG1027" s="54"/>
      <c r="FH1027" s="54"/>
      <c r="FI1027" s="54"/>
      <c r="FJ1027" s="54"/>
      <c r="FK1027" s="54"/>
      <c r="FL1027" s="54"/>
      <c r="FM1027" s="54"/>
      <c r="FN1027" s="54"/>
      <c r="FO1027" s="54"/>
      <c r="FP1027" s="54"/>
      <c r="FQ1027" s="54"/>
      <c r="FR1027" s="54"/>
      <c r="FS1027" s="54"/>
      <c r="FT1027" s="54"/>
      <c r="FU1027" s="54"/>
      <c r="FV1027" s="54"/>
      <c r="FW1027" s="54"/>
      <c r="FX1027" s="54"/>
      <c r="FY1027" s="54"/>
      <c r="FZ1027" s="54"/>
      <c r="GA1027" s="54"/>
      <c r="GB1027" s="54"/>
      <c r="GC1027" s="54"/>
      <c r="GD1027" s="54"/>
      <c r="GE1027" s="54"/>
      <c r="GF1027" s="54"/>
      <c r="GG1027" s="54"/>
      <c r="GH1027" s="54"/>
      <c r="GI1027" s="54"/>
      <c r="GJ1027" s="54"/>
      <c r="GK1027" s="54"/>
      <c r="GL1027" s="54"/>
      <c r="GM1027" s="54"/>
      <c r="GN1027" s="54"/>
      <c r="GO1027" s="54"/>
      <c r="GP1027" s="54"/>
      <c r="GQ1027" s="54"/>
      <c r="GR1027" s="54"/>
      <c r="GS1027" s="54"/>
      <c r="GT1027" s="54"/>
      <c r="GU1027" s="54"/>
      <c r="GV1027" s="54"/>
      <c r="GW1027" s="54"/>
      <c r="GX1027" s="54"/>
      <c r="GY1027" s="54"/>
      <c r="GZ1027" s="54"/>
      <c r="HA1027" s="54"/>
      <c r="HB1027" s="54"/>
      <c r="HC1027" s="54"/>
      <c r="HD1027" s="54"/>
      <c r="HE1027" s="54"/>
      <c r="HF1027" s="54"/>
      <c r="HG1027" s="54"/>
      <c r="HH1027" s="54"/>
      <c r="HI1027" s="54"/>
      <c r="HJ1027" s="54"/>
      <c r="HK1027" s="54"/>
      <c r="HL1027" s="54"/>
      <c r="HM1027" s="54"/>
      <c r="HN1027" s="54"/>
      <c r="HO1027" s="54"/>
      <c r="HP1027" s="54"/>
      <c r="HQ1027" s="54"/>
      <c r="HR1027" s="54"/>
      <c r="HS1027" s="54"/>
      <c r="HT1027" s="54"/>
      <c r="HU1027" s="54"/>
      <c r="HV1027" s="54"/>
      <c r="HW1027" s="54"/>
      <c r="HX1027" s="54"/>
      <c r="HY1027" s="54"/>
      <c r="HZ1027" s="54"/>
      <c r="IA1027" s="54"/>
      <c r="IB1027" s="54"/>
      <c r="IC1027" s="54"/>
      <c r="ID1027" s="54"/>
      <c r="IE1027" s="54"/>
      <c r="IF1027" s="54"/>
      <c r="IG1027" s="54"/>
      <c r="IH1027" s="54"/>
      <c r="II1027" s="54"/>
      <c r="IJ1027" s="54"/>
      <c r="IK1027" s="54"/>
      <c r="IL1027" s="54"/>
      <c r="IM1027" s="54"/>
      <c r="IN1027" s="54"/>
      <c r="IO1027" s="54"/>
      <c r="IP1027" s="54"/>
      <c r="IQ1027" s="54"/>
      <c r="IR1027" s="54"/>
      <c r="IS1027" s="54"/>
      <c r="IT1027" s="54"/>
      <c r="IU1027" s="54"/>
    </row>
    <row r="1028" spans="1:255" s="53" customFormat="1">
      <c r="A1028" s="74">
        <v>1027</v>
      </c>
      <c r="B1028" s="55" t="s">
        <v>2026</v>
      </c>
      <c r="C1028" s="56" t="s">
        <v>2997</v>
      </c>
      <c r="D1028" s="67">
        <v>54</v>
      </c>
      <c r="E1028" s="55"/>
      <c r="F1028" s="78">
        <v>3876382.18</v>
      </c>
      <c r="G1028" s="69" t="s">
        <v>1229</v>
      </c>
      <c r="H1028" s="63"/>
      <c r="I1028" s="94"/>
      <c r="J1028" s="54"/>
      <c r="K1028" s="48"/>
      <c r="L1028" s="54"/>
      <c r="M1028" s="54"/>
      <c r="N1028" s="54"/>
      <c r="O1028" s="54"/>
      <c r="P1028" s="54"/>
      <c r="Q1028" s="54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4"/>
      <c r="BQ1028" s="54"/>
      <c r="BR1028" s="54"/>
      <c r="BS1028" s="54"/>
      <c r="BT1028" s="54"/>
      <c r="BU1028" s="54"/>
      <c r="BV1028" s="54"/>
      <c r="BW1028" s="54"/>
      <c r="BX1028" s="54"/>
      <c r="BY1028" s="54"/>
      <c r="BZ1028" s="54"/>
      <c r="CA1028" s="54"/>
      <c r="CB1028" s="54"/>
      <c r="CC1028" s="54"/>
      <c r="CD1028" s="54"/>
      <c r="CE1028" s="54"/>
      <c r="CF1028" s="54"/>
      <c r="CG1028" s="54"/>
      <c r="CH1028" s="54"/>
      <c r="CI1028" s="54"/>
      <c r="CJ1028" s="54"/>
      <c r="CK1028" s="54"/>
      <c r="CL1028" s="54"/>
      <c r="CM1028" s="54"/>
      <c r="CN1028" s="54"/>
      <c r="CO1028" s="54"/>
      <c r="CP1028" s="54"/>
      <c r="CQ1028" s="54"/>
      <c r="CR1028" s="54"/>
      <c r="CS1028" s="54"/>
      <c r="CT1028" s="54"/>
      <c r="CU1028" s="54"/>
      <c r="CV1028" s="54"/>
      <c r="CW1028" s="54"/>
      <c r="CX1028" s="54"/>
      <c r="CY1028" s="54"/>
      <c r="CZ1028" s="54"/>
      <c r="DA1028" s="54"/>
      <c r="DB1028" s="54"/>
      <c r="DC1028" s="54"/>
      <c r="DD1028" s="54"/>
      <c r="DE1028" s="54"/>
      <c r="DF1028" s="54"/>
      <c r="DG1028" s="54"/>
      <c r="DH1028" s="54"/>
      <c r="DI1028" s="54"/>
      <c r="DJ1028" s="54"/>
      <c r="DK1028" s="54"/>
      <c r="DL1028" s="54"/>
      <c r="DM1028" s="54"/>
      <c r="DN1028" s="54"/>
      <c r="DO1028" s="54"/>
      <c r="DP1028" s="54"/>
      <c r="DQ1028" s="54"/>
      <c r="DR1028" s="54"/>
      <c r="DS1028" s="54"/>
      <c r="DT1028" s="54"/>
      <c r="DU1028" s="54"/>
      <c r="DV1028" s="54"/>
      <c r="DW1028" s="54"/>
      <c r="DX1028" s="54"/>
      <c r="DY1028" s="54"/>
      <c r="DZ1028" s="54"/>
      <c r="EA1028" s="54"/>
      <c r="EB1028" s="54"/>
      <c r="EC1028" s="54"/>
      <c r="ED1028" s="54"/>
      <c r="EE1028" s="54"/>
      <c r="EF1028" s="54"/>
      <c r="EG1028" s="54"/>
      <c r="EH1028" s="54"/>
      <c r="EI1028" s="54"/>
      <c r="EJ1028" s="54"/>
      <c r="EK1028" s="54"/>
      <c r="EL1028" s="54"/>
      <c r="EM1028" s="54"/>
      <c r="EN1028" s="54"/>
      <c r="EO1028" s="54"/>
      <c r="EP1028" s="54"/>
      <c r="EQ1028" s="54"/>
      <c r="ER1028" s="54"/>
      <c r="ES1028" s="54"/>
      <c r="ET1028" s="54"/>
      <c r="EU1028" s="54"/>
      <c r="EV1028" s="54"/>
      <c r="EW1028" s="54"/>
      <c r="EX1028" s="54"/>
      <c r="EY1028" s="54"/>
      <c r="EZ1028" s="54"/>
      <c r="FA1028" s="54"/>
      <c r="FB1028" s="54"/>
      <c r="FC1028" s="54"/>
      <c r="FD1028" s="54"/>
      <c r="FE1028" s="54"/>
      <c r="FF1028" s="54"/>
      <c r="FG1028" s="54"/>
      <c r="FH1028" s="54"/>
      <c r="FI1028" s="54"/>
      <c r="FJ1028" s="54"/>
      <c r="FK1028" s="54"/>
      <c r="FL1028" s="54"/>
      <c r="FM1028" s="54"/>
      <c r="FN1028" s="54"/>
      <c r="FO1028" s="54"/>
      <c r="FP1028" s="54"/>
      <c r="FQ1028" s="54"/>
      <c r="FR1028" s="54"/>
      <c r="FS1028" s="54"/>
      <c r="FT1028" s="54"/>
      <c r="FU1028" s="54"/>
      <c r="FV1028" s="54"/>
      <c r="FW1028" s="54"/>
      <c r="FX1028" s="54"/>
      <c r="FY1028" s="54"/>
      <c r="FZ1028" s="54"/>
      <c r="GA1028" s="54"/>
      <c r="GB1028" s="54"/>
      <c r="GC1028" s="54"/>
      <c r="GD1028" s="54"/>
      <c r="GE1028" s="54"/>
      <c r="GF1028" s="54"/>
      <c r="GG1028" s="54"/>
      <c r="GH1028" s="54"/>
      <c r="GI1028" s="54"/>
      <c r="GJ1028" s="54"/>
      <c r="GK1028" s="54"/>
      <c r="GL1028" s="54"/>
      <c r="GM1028" s="54"/>
      <c r="GN1028" s="54"/>
      <c r="GO1028" s="54"/>
      <c r="GP1028" s="54"/>
      <c r="GQ1028" s="54"/>
      <c r="GR1028" s="54"/>
      <c r="GS1028" s="54"/>
      <c r="GT1028" s="54"/>
      <c r="GU1028" s="54"/>
      <c r="GV1028" s="54"/>
      <c r="GW1028" s="54"/>
      <c r="GX1028" s="54"/>
      <c r="GY1028" s="54"/>
      <c r="GZ1028" s="54"/>
      <c r="HA1028" s="54"/>
      <c r="HB1028" s="54"/>
      <c r="HC1028" s="54"/>
      <c r="HD1028" s="54"/>
      <c r="HE1028" s="54"/>
      <c r="HF1028" s="54"/>
      <c r="HG1028" s="54"/>
      <c r="HH1028" s="54"/>
      <c r="HI1028" s="54"/>
      <c r="HJ1028" s="54"/>
      <c r="HK1028" s="54"/>
      <c r="HL1028" s="54"/>
      <c r="HM1028" s="54"/>
      <c r="HN1028" s="54"/>
      <c r="HO1028" s="54"/>
      <c r="HP1028" s="54"/>
      <c r="HQ1028" s="54"/>
      <c r="HR1028" s="54"/>
      <c r="HS1028" s="54"/>
      <c r="HT1028" s="54"/>
      <c r="HU1028" s="54"/>
      <c r="HV1028" s="54"/>
      <c r="HW1028" s="54"/>
      <c r="HX1028" s="54"/>
      <c r="HY1028" s="54"/>
      <c r="HZ1028" s="54"/>
      <c r="IA1028" s="54"/>
      <c r="IB1028" s="54"/>
      <c r="IC1028" s="54"/>
      <c r="ID1028" s="54"/>
      <c r="IE1028" s="54"/>
      <c r="IF1028" s="54"/>
      <c r="IG1028" s="54"/>
      <c r="IH1028" s="54"/>
      <c r="II1028" s="54"/>
      <c r="IJ1028" s="54"/>
      <c r="IK1028" s="54"/>
      <c r="IL1028" s="54"/>
      <c r="IM1028" s="54"/>
      <c r="IN1028" s="54"/>
      <c r="IO1028" s="54"/>
      <c r="IP1028" s="54"/>
      <c r="IQ1028" s="54"/>
      <c r="IR1028" s="54"/>
      <c r="IS1028" s="54"/>
      <c r="IT1028" s="54"/>
      <c r="IU1028" s="54"/>
    </row>
    <row r="1029" spans="1:255" s="53" customFormat="1">
      <c r="A1029" s="74">
        <v>1028</v>
      </c>
      <c r="B1029" s="55" t="s">
        <v>2996</v>
      </c>
      <c r="C1029" s="56" t="s">
        <v>2997</v>
      </c>
      <c r="D1029" s="67">
        <v>14</v>
      </c>
      <c r="E1029" s="55"/>
      <c r="F1029" s="78">
        <v>3957940.92</v>
      </c>
      <c r="G1029" s="69" t="s">
        <v>1229</v>
      </c>
      <c r="H1029" s="63"/>
      <c r="I1029" s="94"/>
      <c r="J1029" s="54"/>
      <c r="K1029" s="48"/>
      <c r="L1029" s="54"/>
      <c r="M1029" s="54"/>
      <c r="N1029" s="54"/>
      <c r="O1029" s="54"/>
      <c r="P1029" s="54"/>
      <c r="Q1029" s="54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4"/>
      <c r="BQ1029" s="54"/>
      <c r="BR1029" s="54"/>
      <c r="BS1029" s="54"/>
      <c r="BT1029" s="54"/>
      <c r="BU1029" s="54"/>
      <c r="BV1029" s="54"/>
      <c r="BW1029" s="54"/>
      <c r="BX1029" s="54"/>
      <c r="BY1029" s="54"/>
      <c r="BZ1029" s="54"/>
      <c r="CA1029" s="54"/>
      <c r="CB1029" s="54"/>
      <c r="CC1029" s="54"/>
      <c r="CD1029" s="54"/>
      <c r="CE1029" s="54"/>
      <c r="CF1029" s="54"/>
      <c r="CG1029" s="54"/>
      <c r="CH1029" s="54"/>
      <c r="CI1029" s="54"/>
      <c r="CJ1029" s="54"/>
      <c r="CK1029" s="54"/>
      <c r="CL1029" s="54"/>
      <c r="CM1029" s="54"/>
      <c r="CN1029" s="54"/>
      <c r="CO1029" s="54"/>
      <c r="CP1029" s="54"/>
      <c r="CQ1029" s="54"/>
      <c r="CR1029" s="54"/>
      <c r="CS1029" s="54"/>
      <c r="CT1029" s="54"/>
      <c r="CU1029" s="54"/>
      <c r="CV1029" s="54"/>
      <c r="CW1029" s="54"/>
      <c r="CX1029" s="54"/>
      <c r="CY1029" s="54"/>
      <c r="CZ1029" s="54"/>
      <c r="DA1029" s="54"/>
      <c r="DB1029" s="54"/>
      <c r="DC1029" s="54"/>
      <c r="DD1029" s="54"/>
      <c r="DE1029" s="54"/>
      <c r="DF1029" s="54"/>
      <c r="DG1029" s="54"/>
      <c r="DH1029" s="54"/>
      <c r="DI1029" s="54"/>
      <c r="DJ1029" s="54"/>
      <c r="DK1029" s="54"/>
      <c r="DL1029" s="54"/>
      <c r="DM1029" s="54"/>
      <c r="DN1029" s="54"/>
      <c r="DO1029" s="54"/>
      <c r="DP1029" s="54"/>
      <c r="DQ1029" s="54"/>
      <c r="DR1029" s="54"/>
      <c r="DS1029" s="54"/>
      <c r="DT1029" s="54"/>
      <c r="DU1029" s="54"/>
      <c r="DV1029" s="54"/>
      <c r="DW1029" s="54"/>
      <c r="DX1029" s="54"/>
      <c r="DY1029" s="54"/>
      <c r="DZ1029" s="54"/>
      <c r="EA1029" s="54"/>
      <c r="EB1029" s="54"/>
      <c r="EC1029" s="54"/>
      <c r="ED1029" s="54"/>
      <c r="EE1029" s="54"/>
      <c r="EF1029" s="54"/>
      <c r="EG1029" s="54"/>
      <c r="EH1029" s="54"/>
      <c r="EI1029" s="54"/>
      <c r="EJ1029" s="54"/>
      <c r="EK1029" s="54"/>
      <c r="EL1029" s="54"/>
      <c r="EM1029" s="54"/>
      <c r="EN1029" s="54"/>
      <c r="EO1029" s="54"/>
      <c r="EP1029" s="54"/>
      <c r="EQ1029" s="54"/>
      <c r="ER1029" s="54"/>
      <c r="ES1029" s="54"/>
      <c r="ET1029" s="54"/>
      <c r="EU1029" s="54"/>
      <c r="EV1029" s="54"/>
      <c r="EW1029" s="54"/>
      <c r="EX1029" s="54"/>
      <c r="EY1029" s="54"/>
      <c r="EZ1029" s="54"/>
      <c r="FA1029" s="54"/>
      <c r="FB1029" s="54"/>
      <c r="FC1029" s="54"/>
      <c r="FD1029" s="54"/>
      <c r="FE1029" s="54"/>
      <c r="FF1029" s="54"/>
      <c r="FG1029" s="54"/>
      <c r="FH1029" s="54"/>
      <c r="FI1029" s="54"/>
      <c r="FJ1029" s="54"/>
      <c r="FK1029" s="54"/>
      <c r="FL1029" s="54"/>
      <c r="FM1029" s="54"/>
      <c r="FN1029" s="54"/>
      <c r="FO1029" s="54"/>
      <c r="FP1029" s="54"/>
      <c r="FQ1029" s="54"/>
      <c r="FR1029" s="54"/>
      <c r="FS1029" s="54"/>
      <c r="FT1029" s="54"/>
      <c r="FU1029" s="54"/>
      <c r="FV1029" s="54"/>
      <c r="FW1029" s="54"/>
      <c r="FX1029" s="54"/>
      <c r="FY1029" s="54"/>
      <c r="FZ1029" s="54"/>
      <c r="GA1029" s="54"/>
      <c r="GB1029" s="54"/>
      <c r="GC1029" s="54"/>
      <c r="GD1029" s="54"/>
      <c r="GE1029" s="54"/>
      <c r="GF1029" s="54"/>
      <c r="GG1029" s="54"/>
      <c r="GH1029" s="54"/>
      <c r="GI1029" s="54"/>
      <c r="GJ1029" s="54"/>
      <c r="GK1029" s="54"/>
      <c r="GL1029" s="54"/>
      <c r="GM1029" s="54"/>
      <c r="GN1029" s="54"/>
      <c r="GO1029" s="54"/>
      <c r="GP1029" s="54"/>
      <c r="GQ1029" s="54"/>
      <c r="GR1029" s="54"/>
      <c r="GS1029" s="54"/>
      <c r="GT1029" s="54"/>
      <c r="GU1029" s="54"/>
      <c r="GV1029" s="54"/>
      <c r="GW1029" s="54"/>
      <c r="GX1029" s="54"/>
      <c r="GY1029" s="54"/>
      <c r="GZ1029" s="54"/>
      <c r="HA1029" s="54"/>
      <c r="HB1029" s="54"/>
      <c r="HC1029" s="54"/>
      <c r="HD1029" s="54"/>
      <c r="HE1029" s="54"/>
      <c r="HF1029" s="54"/>
      <c r="HG1029" s="54"/>
      <c r="HH1029" s="54"/>
      <c r="HI1029" s="54"/>
      <c r="HJ1029" s="54"/>
      <c r="HK1029" s="54"/>
      <c r="HL1029" s="54"/>
      <c r="HM1029" s="54"/>
      <c r="HN1029" s="54"/>
      <c r="HO1029" s="54"/>
      <c r="HP1029" s="54"/>
      <c r="HQ1029" s="54"/>
      <c r="HR1029" s="54"/>
      <c r="HS1029" s="54"/>
      <c r="HT1029" s="54"/>
      <c r="HU1029" s="54"/>
      <c r="HV1029" s="54"/>
      <c r="HW1029" s="54"/>
      <c r="HX1029" s="54"/>
      <c r="HY1029" s="54"/>
      <c r="HZ1029" s="54"/>
      <c r="IA1029" s="54"/>
      <c r="IB1029" s="54"/>
      <c r="IC1029" s="54"/>
      <c r="ID1029" s="54"/>
      <c r="IE1029" s="54"/>
      <c r="IF1029" s="54"/>
      <c r="IG1029" s="54"/>
      <c r="IH1029" s="54"/>
      <c r="II1029" s="54"/>
      <c r="IJ1029" s="54"/>
      <c r="IK1029" s="54"/>
      <c r="IL1029" s="54"/>
      <c r="IM1029" s="54"/>
      <c r="IN1029" s="54"/>
      <c r="IO1029" s="54"/>
      <c r="IP1029" s="54"/>
      <c r="IQ1029" s="54"/>
      <c r="IR1029" s="54"/>
      <c r="IS1029" s="54"/>
      <c r="IT1029" s="54"/>
      <c r="IU1029" s="54"/>
    </row>
    <row r="1030" spans="1:255" s="53" customFormat="1">
      <c r="A1030" s="74">
        <v>1029</v>
      </c>
      <c r="B1030" s="55" t="s">
        <v>2998</v>
      </c>
      <c r="C1030" s="56" t="s">
        <v>2997</v>
      </c>
      <c r="D1030" s="67">
        <v>18</v>
      </c>
      <c r="E1030" s="55"/>
      <c r="F1030" s="78">
        <v>5416268.7599999998</v>
      </c>
      <c r="G1030" s="69" t="s">
        <v>1229</v>
      </c>
      <c r="H1030" s="63"/>
      <c r="I1030" s="94"/>
      <c r="J1030" s="54"/>
      <c r="K1030" s="48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4"/>
      <c r="BQ1030" s="54"/>
      <c r="BR1030" s="54"/>
      <c r="BS1030" s="54"/>
      <c r="BT1030" s="54"/>
      <c r="BU1030" s="54"/>
      <c r="BV1030" s="54"/>
      <c r="BW1030" s="54"/>
      <c r="BX1030" s="54"/>
      <c r="BY1030" s="54"/>
      <c r="BZ1030" s="54"/>
      <c r="CA1030" s="54"/>
      <c r="CB1030" s="54"/>
      <c r="CC1030" s="54"/>
      <c r="CD1030" s="54"/>
      <c r="CE1030" s="54"/>
      <c r="CF1030" s="54"/>
      <c r="CG1030" s="54"/>
      <c r="CH1030" s="54"/>
      <c r="CI1030" s="54"/>
      <c r="CJ1030" s="54"/>
      <c r="CK1030" s="54"/>
      <c r="CL1030" s="54"/>
      <c r="CM1030" s="54"/>
      <c r="CN1030" s="54"/>
      <c r="CO1030" s="54"/>
      <c r="CP1030" s="54"/>
      <c r="CQ1030" s="54"/>
      <c r="CR1030" s="54"/>
      <c r="CS1030" s="54"/>
      <c r="CT1030" s="54"/>
      <c r="CU1030" s="54"/>
      <c r="CV1030" s="54"/>
      <c r="CW1030" s="54"/>
      <c r="CX1030" s="54"/>
      <c r="CY1030" s="54"/>
      <c r="CZ1030" s="54"/>
      <c r="DA1030" s="54"/>
      <c r="DB1030" s="54"/>
      <c r="DC1030" s="54"/>
      <c r="DD1030" s="54"/>
      <c r="DE1030" s="54"/>
      <c r="DF1030" s="54"/>
      <c r="DG1030" s="54"/>
      <c r="DH1030" s="54"/>
      <c r="DI1030" s="54"/>
      <c r="DJ1030" s="54"/>
      <c r="DK1030" s="54"/>
      <c r="DL1030" s="54"/>
      <c r="DM1030" s="54"/>
      <c r="DN1030" s="54"/>
      <c r="DO1030" s="54"/>
      <c r="DP1030" s="54"/>
      <c r="DQ1030" s="54"/>
      <c r="DR1030" s="54"/>
      <c r="DS1030" s="54"/>
      <c r="DT1030" s="54"/>
      <c r="DU1030" s="54"/>
      <c r="DV1030" s="54"/>
      <c r="DW1030" s="54"/>
      <c r="DX1030" s="54"/>
      <c r="DY1030" s="54"/>
      <c r="DZ1030" s="54"/>
      <c r="EA1030" s="54"/>
      <c r="EB1030" s="54"/>
      <c r="EC1030" s="54"/>
      <c r="ED1030" s="54"/>
      <c r="EE1030" s="54"/>
      <c r="EF1030" s="54"/>
      <c r="EG1030" s="54"/>
      <c r="EH1030" s="54"/>
      <c r="EI1030" s="54"/>
      <c r="EJ1030" s="54"/>
      <c r="EK1030" s="54"/>
      <c r="EL1030" s="54"/>
      <c r="EM1030" s="54"/>
      <c r="EN1030" s="54"/>
      <c r="EO1030" s="54"/>
      <c r="EP1030" s="54"/>
      <c r="EQ1030" s="54"/>
      <c r="ER1030" s="54"/>
      <c r="ES1030" s="54"/>
      <c r="ET1030" s="54"/>
      <c r="EU1030" s="54"/>
      <c r="EV1030" s="54"/>
      <c r="EW1030" s="54"/>
      <c r="EX1030" s="54"/>
      <c r="EY1030" s="54"/>
      <c r="EZ1030" s="54"/>
      <c r="FA1030" s="54"/>
      <c r="FB1030" s="54"/>
      <c r="FC1030" s="54"/>
      <c r="FD1030" s="54"/>
      <c r="FE1030" s="54"/>
      <c r="FF1030" s="54"/>
      <c r="FG1030" s="54"/>
      <c r="FH1030" s="54"/>
      <c r="FI1030" s="54"/>
      <c r="FJ1030" s="54"/>
      <c r="FK1030" s="54"/>
      <c r="FL1030" s="54"/>
      <c r="FM1030" s="54"/>
      <c r="FN1030" s="54"/>
      <c r="FO1030" s="54"/>
      <c r="FP1030" s="54"/>
      <c r="FQ1030" s="54"/>
      <c r="FR1030" s="54"/>
      <c r="FS1030" s="54"/>
      <c r="FT1030" s="54"/>
      <c r="FU1030" s="54"/>
      <c r="FV1030" s="54"/>
      <c r="FW1030" s="54"/>
      <c r="FX1030" s="54"/>
      <c r="FY1030" s="54"/>
      <c r="FZ1030" s="54"/>
      <c r="GA1030" s="54"/>
      <c r="GB1030" s="54"/>
      <c r="GC1030" s="54"/>
      <c r="GD1030" s="54"/>
      <c r="GE1030" s="54"/>
      <c r="GF1030" s="54"/>
      <c r="GG1030" s="54"/>
      <c r="GH1030" s="54"/>
      <c r="GI1030" s="54"/>
      <c r="GJ1030" s="54"/>
      <c r="GK1030" s="54"/>
      <c r="GL1030" s="54"/>
      <c r="GM1030" s="54"/>
      <c r="GN1030" s="54"/>
      <c r="GO1030" s="54"/>
      <c r="GP1030" s="54"/>
      <c r="GQ1030" s="54"/>
      <c r="GR1030" s="54"/>
      <c r="GS1030" s="54"/>
      <c r="GT1030" s="54"/>
      <c r="GU1030" s="54"/>
      <c r="GV1030" s="54"/>
      <c r="GW1030" s="54"/>
      <c r="GX1030" s="54"/>
      <c r="GY1030" s="54"/>
      <c r="GZ1030" s="54"/>
      <c r="HA1030" s="54"/>
      <c r="HB1030" s="54"/>
      <c r="HC1030" s="54"/>
      <c r="HD1030" s="54"/>
      <c r="HE1030" s="54"/>
      <c r="HF1030" s="54"/>
      <c r="HG1030" s="54"/>
      <c r="HH1030" s="54"/>
      <c r="HI1030" s="54"/>
      <c r="HJ1030" s="54"/>
      <c r="HK1030" s="54"/>
      <c r="HL1030" s="54"/>
      <c r="HM1030" s="54"/>
      <c r="HN1030" s="54"/>
      <c r="HO1030" s="54"/>
      <c r="HP1030" s="54"/>
      <c r="HQ1030" s="54"/>
      <c r="HR1030" s="54"/>
      <c r="HS1030" s="54"/>
      <c r="HT1030" s="54"/>
      <c r="HU1030" s="54"/>
      <c r="HV1030" s="54"/>
      <c r="HW1030" s="54"/>
      <c r="HX1030" s="54"/>
      <c r="HY1030" s="54"/>
      <c r="HZ1030" s="54"/>
      <c r="IA1030" s="54"/>
      <c r="IB1030" s="54"/>
      <c r="IC1030" s="54"/>
      <c r="ID1030" s="54"/>
      <c r="IE1030" s="54"/>
      <c r="IF1030" s="54"/>
      <c r="IG1030" s="54"/>
      <c r="IH1030" s="54"/>
      <c r="II1030" s="54"/>
      <c r="IJ1030" s="54"/>
      <c r="IK1030" s="54"/>
      <c r="IL1030" s="54"/>
      <c r="IM1030" s="54"/>
      <c r="IN1030" s="54"/>
      <c r="IO1030" s="54"/>
      <c r="IP1030" s="54"/>
      <c r="IQ1030" s="54"/>
      <c r="IR1030" s="54"/>
      <c r="IS1030" s="54"/>
      <c r="IT1030" s="54"/>
      <c r="IU1030" s="54"/>
    </row>
    <row r="1031" spans="1:255" s="53" customFormat="1">
      <c r="A1031" s="74">
        <v>1030</v>
      </c>
      <c r="B1031" s="55" t="s">
        <v>2999</v>
      </c>
      <c r="C1031" s="56" t="s">
        <v>2997</v>
      </c>
      <c r="D1031" s="67">
        <v>11</v>
      </c>
      <c r="E1031" s="55"/>
      <c r="F1031" s="78">
        <v>9598706.4000000004</v>
      </c>
      <c r="G1031" s="69" t="s">
        <v>1229</v>
      </c>
      <c r="H1031" s="63"/>
      <c r="I1031" s="94"/>
      <c r="J1031" s="54"/>
      <c r="K1031" s="48"/>
      <c r="L1031" s="54"/>
      <c r="M1031" s="54"/>
      <c r="N1031" s="54"/>
      <c r="O1031" s="54"/>
      <c r="P1031" s="54"/>
      <c r="Q1031" s="54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4"/>
      <c r="BQ1031" s="54"/>
      <c r="BR1031" s="54"/>
      <c r="BS1031" s="54"/>
      <c r="BT1031" s="54"/>
      <c r="BU1031" s="54"/>
      <c r="BV1031" s="54"/>
      <c r="BW1031" s="54"/>
      <c r="BX1031" s="54"/>
      <c r="BY1031" s="54"/>
      <c r="BZ1031" s="54"/>
      <c r="CA1031" s="54"/>
      <c r="CB1031" s="54"/>
      <c r="CC1031" s="54"/>
      <c r="CD1031" s="54"/>
      <c r="CE1031" s="54"/>
      <c r="CF1031" s="54"/>
      <c r="CG1031" s="54"/>
      <c r="CH1031" s="54"/>
      <c r="CI1031" s="54"/>
      <c r="CJ1031" s="54"/>
      <c r="CK1031" s="54"/>
      <c r="CL1031" s="54"/>
      <c r="CM1031" s="54"/>
      <c r="CN1031" s="54"/>
      <c r="CO1031" s="54"/>
      <c r="CP1031" s="54"/>
      <c r="CQ1031" s="54"/>
      <c r="CR1031" s="54"/>
      <c r="CS1031" s="54"/>
      <c r="CT1031" s="54"/>
      <c r="CU1031" s="54"/>
      <c r="CV1031" s="54"/>
      <c r="CW1031" s="54"/>
      <c r="CX1031" s="54"/>
      <c r="CY1031" s="54"/>
      <c r="CZ1031" s="54"/>
      <c r="DA1031" s="54"/>
      <c r="DB1031" s="54"/>
      <c r="DC1031" s="54"/>
      <c r="DD1031" s="54"/>
      <c r="DE1031" s="54"/>
      <c r="DF1031" s="54"/>
      <c r="DG1031" s="54"/>
      <c r="DH1031" s="54"/>
      <c r="DI1031" s="54"/>
      <c r="DJ1031" s="54"/>
      <c r="DK1031" s="54"/>
      <c r="DL1031" s="54"/>
      <c r="DM1031" s="54"/>
      <c r="DN1031" s="54"/>
      <c r="DO1031" s="54"/>
      <c r="DP1031" s="54"/>
      <c r="DQ1031" s="54"/>
      <c r="DR1031" s="54"/>
      <c r="DS1031" s="54"/>
      <c r="DT1031" s="54"/>
      <c r="DU1031" s="54"/>
      <c r="DV1031" s="54"/>
      <c r="DW1031" s="54"/>
      <c r="DX1031" s="54"/>
      <c r="DY1031" s="54"/>
      <c r="DZ1031" s="54"/>
      <c r="EA1031" s="54"/>
      <c r="EB1031" s="54"/>
      <c r="EC1031" s="54"/>
      <c r="ED1031" s="54"/>
      <c r="EE1031" s="54"/>
      <c r="EF1031" s="54"/>
      <c r="EG1031" s="54"/>
      <c r="EH1031" s="54"/>
      <c r="EI1031" s="54"/>
      <c r="EJ1031" s="54"/>
      <c r="EK1031" s="54"/>
      <c r="EL1031" s="54"/>
      <c r="EM1031" s="54"/>
      <c r="EN1031" s="54"/>
      <c r="EO1031" s="54"/>
      <c r="EP1031" s="54"/>
      <c r="EQ1031" s="54"/>
      <c r="ER1031" s="54"/>
      <c r="ES1031" s="54"/>
      <c r="ET1031" s="54"/>
      <c r="EU1031" s="54"/>
      <c r="EV1031" s="54"/>
      <c r="EW1031" s="54"/>
      <c r="EX1031" s="54"/>
      <c r="EY1031" s="54"/>
      <c r="EZ1031" s="54"/>
      <c r="FA1031" s="54"/>
      <c r="FB1031" s="54"/>
      <c r="FC1031" s="54"/>
      <c r="FD1031" s="54"/>
      <c r="FE1031" s="54"/>
      <c r="FF1031" s="54"/>
      <c r="FG1031" s="54"/>
      <c r="FH1031" s="54"/>
      <c r="FI1031" s="54"/>
      <c r="FJ1031" s="54"/>
      <c r="FK1031" s="54"/>
      <c r="FL1031" s="54"/>
      <c r="FM1031" s="54"/>
      <c r="FN1031" s="54"/>
      <c r="FO1031" s="54"/>
      <c r="FP1031" s="54"/>
      <c r="FQ1031" s="54"/>
      <c r="FR1031" s="54"/>
      <c r="FS1031" s="54"/>
      <c r="FT1031" s="54"/>
      <c r="FU1031" s="54"/>
      <c r="FV1031" s="54"/>
      <c r="FW1031" s="54"/>
      <c r="FX1031" s="54"/>
      <c r="FY1031" s="54"/>
      <c r="FZ1031" s="54"/>
      <c r="GA1031" s="54"/>
      <c r="GB1031" s="54"/>
      <c r="GC1031" s="54"/>
      <c r="GD1031" s="54"/>
      <c r="GE1031" s="54"/>
      <c r="GF1031" s="54"/>
      <c r="GG1031" s="54"/>
      <c r="GH1031" s="54"/>
      <c r="GI1031" s="54"/>
      <c r="GJ1031" s="54"/>
      <c r="GK1031" s="54"/>
      <c r="GL1031" s="54"/>
      <c r="GM1031" s="54"/>
      <c r="GN1031" s="54"/>
      <c r="GO1031" s="54"/>
      <c r="GP1031" s="54"/>
      <c r="GQ1031" s="54"/>
      <c r="GR1031" s="54"/>
      <c r="GS1031" s="54"/>
      <c r="GT1031" s="54"/>
      <c r="GU1031" s="54"/>
      <c r="GV1031" s="54"/>
      <c r="GW1031" s="54"/>
      <c r="GX1031" s="54"/>
      <c r="GY1031" s="54"/>
      <c r="GZ1031" s="54"/>
      <c r="HA1031" s="54"/>
      <c r="HB1031" s="54"/>
      <c r="HC1031" s="54"/>
      <c r="HD1031" s="54"/>
      <c r="HE1031" s="54"/>
      <c r="HF1031" s="54"/>
      <c r="HG1031" s="54"/>
      <c r="HH1031" s="54"/>
      <c r="HI1031" s="54"/>
      <c r="HJ1031" s="54"/>
      <c r="HK1031" s="54"/>
      <c r="HL1031" s="54"/>
      <c r="HM1031" s="54"/>
      <c r="HN1031" s="54"/>
      <c r="HO1031" s="54"/>
      <c r="HP1031" s="54"/>
      <c r="HQ1031" s="54"/>
      <c r="HR1031" s="54"/>
      <c r="HS1031" s="54"/>
      <c r="HT1031" s="54"/>
      <c r="HU1031" s="54"/>
      <c r="HV1031" s="54"/>
      <c r="HW1031" s="54"/>
      <c r="HX1031" s="54"/>
      <c r="HY1031" s="54"/>
      <c r="HZ1031" s="54"/>
      <c r="IA1031" s="54"/>
      <c r="IB1031" s="54"/>
      <c r="IC1031" s="54"/>
      <c r="ID1031" s="54"/>
      <c r="IE1031" s="54"/>
      <c r="IF1031" s="54"/>
      <c r="IG1031" s="54"/>
      <c r="IH1031" s="54"/>
      <c r="II1031" s="54"/>
      <c r="IJ1031" s="54"/>
      <c r="IK1031" s="54"/>
      <c r="IL1031" s="54"/>
      <c r="IM1031" s="54"/>
      <c r="IN1031" s="54"/>
      <c r="IO1031" s="54"/>
      <c r="IP1031" s="54"/>
      <c r="IQ1031" s="54"/>
      <c r="IR1031" s="54"/>
      <c r="IS1031" s="54"/>
      <c r="IT1031" s="54"/>
      <c r="IU1031" s="54"/>
    </row>
    <row r="1032" spans="1:255" s="53" customFormat="1">
      <c r="A1032" s="74">
        <v>1031</v>
      </c>
      <c r="B1032" s="55" t="s">
        <v>3003</v>
      </c>
      <c r="C1032" s="66" t="s">
        <v>2997</v>
      </c>
      <c r="D1032" s="67">
        <v>54</v>
      </c>
      <c r="E1032" s="55"/>
      <c r="F1032" s="68">
        <v>113782.69</v>
      </c>
      <c r="G1032" s="69" t="s">
        <v>1229</v>
      </c>
      <c r="H1032" s="63"/>
      <c r="I1032" s="92"/>
      <c r="J1032" s="54"/>
      <c r="K1032" s="48"/>
      <c r="L1032" s="54"/>
      <c r="M1032" s="54"/>
      <c r="N1032" s="54"/>
      <c r="O1032" s="54"/>
      <c r="P1032" s="54"/>
      <c r="Q1032" s="54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4"/>
      <c r="BQ1032" s="54"/>
      <c r="BR1032" s="54"/>
      <c r="BS1032" s="54"/>
      <c r="BT1032" s="54"/>
      <c r="BU1032" s="54"/>
      <c r="BV1032" s="54"/>
      <c r="BW1032" s="54"/>
      <c r="BX1032" s="54"/>
      <c r="BY1032" s="54"/>
      <c r="BZ1032" s="54"/>
      <c r="CA1032" s="54"/>
      <c r="CB1032" s="54"/>
      <c r="CC1032" s="54"/>
      <c r="CD1032" s="54"/>
      <c r="CE1032" s="54"/>
      <c r="CF1032" s="54"/>
      <c r="CG1032" s="54"/>
      <c r="CH1032" s="54"/>
      <c r="CI1032" s="54"/>
      <c r="CJ1032" s="54"/>
      <c r="CK1032" s="54"/>
      <c r="CL1032" s="54"/>
      <c r="CM1032" s="54"/>
      <c r="CN1032" s="54"/>
      <c r="CO1032" s="54"/>
      <c r="CP1032" s="54"/>
      <c r="CQ1032" s="54"/>
      <c r="CR1032" s="54"/>
      <c r="CS1032" s="54"/>
      <c r="CT1032" s="54"/>
      <c r="CU1032" s="54"/>
      <c r="CV1032" s="54"/>
      <c r="CW1032" s="54"/>
      <c r="CX1032" s="54"/>
      <c r="CY1032" s="54"/>
      <c r="CZ1032" s="54"/>
      <c r="DA1032" s="54"/>
      <c r="DB1032" s="54"/>
      <c r="DC1032" s="54"/>
      <c r="DD1032" s="54"/>
      <c r="DE1032" s="54"/>
      <c r="DF1032" s="54"/>
      <c r="DG1032" s="54"/>
      <c r="DH1032" s="54"/>
      <c r="DI1032" s="54"/>
      <c r="DJ1032" s="54"/>
      <c r="DK1032" s="54"/>
      <c r="DL1032" s="54"/>
      <c r="DM1032" s="54"/>
      <c r="DN1032" s="54"/>
      <c r="DO1032" s="54"/>
      <c r="DP1032" s="54"/>
      <c r="DQ1032" s="54"/>
      <c r="DR1032" s="54"/>
      <c r="DS1032" s="54"/>
      <c r="DT1032" s="54"/>
      <c r="DU1032" s="54"/>
      <c r="DV1032" s="54"/>
      <c r="DW1032" s="54"/>
      <c r="DX1032" s="54"/>
      <c r="DY1032" s="54"/>
      <c r="DZ1032" s="54"/>
      <c r="EA1032" s="54"/>
      <c r="EB1032" s="54"/>
      <c r="EC1032" s="54"/>
      <c r="ED1032" s="54"/>
      <c r="EE1032" s="54"/>
      <c r="EF1032" s="54"/>
      <c r="EG1032" s="54"/>
      <c r="EH1032" s="54"/>
      <c r="EI1032" s="54"/>
      <c r="EJ1032" s="54"/>
      <c r="EK1032" s="54"/>
      <c r="EL1032" s="54"/>
      <c r="EM1032" s="54"/>
      <c r="EN1032" s="54"/>
      <c r="EO1032" s="54"/>
      <c r="EP1032" s="54"/>
      <c r="EQ1032" s="54"/>
      <c r="ER1032" s="54"/>
      <c r="ES1032" s="54"/>
      <c r="ET1032" s="54"/>
      <c r="EU1032" s="54"/>
      <c r="EV1032" s="54"/>
      <c r="EW1032" s="54"/>
      <c r="EX1032" s="54"/>
      <c r="EY1032" s="54"/>
      <c r="EZ1032" s="54"/>
      <c r="FA1032" s="54"/>
      <c r="FB1032" s="54"/>
      <c r="FC1032" s="54"/>
      <c r="FD1032" s="54"/>
      <c r="FE1032" s="54"/>
      <c r="FF1032" s="54"/>
      <c r="FG1032" s="54"/>
      <c r="FH1032" s="54"/>
      <c r="FI1032" s="54"/>
      <c r="FJ1032" s="54"/>
      <c r="FK1032" s="54"/>
      <c r="FL1032" s="54"/>
      <c r="FM1032" s="54"/>
      <c r="FN1032" s="54"/>
      <c r="FO1032" s="54"/>
      <c r="FP1032" s="54"/>
      <c r="FQ1032" s="54"/>
      <c r="FR1032" s="54"/>
      <c r="FS1032" s="54"/>
      <c r="FT1032" s="54"/>
      <c r="FU1032" s="54"/>
      <c r="FV1032" s="54"/>
      <c r="FW1032" s="54"/>
      <c r="FX1032" s="54"/>
      <c r="FY1032" s="54"/>
      <c r="FZ1032" s="54"/>
      <c r="GA1032" s="54"/>
      <c r="GB1032" s="54"/>
      <c r="GC1032" s="54"/>
      <c r="GD1032" s="54"/>
      <c r="GE1032" s="54"/>
      <c r="GF1032" s="54"/>
      <c r="GG1032" s="54"/>
      <c r="GH1032" s="54"/>
      <c r="GI1032" s="54"/>
      <c r="GJ1032" s="54"/>
      <c r="GK1032" s="54"/>
      <c r="GL1032" s="54"/>
      <c r="GM1032" s="54"/>
      <c r="GN1032" s="54"/>
      <c r="GO1032" s="54"/>
      <c r="GP1032" s="54"/>
      <c r="GQ1032" s="54"/>
      <c r="GR1032" s="54"/>
      <c r="GS1032" s="54"/>
      <c r="GT1032" s="54"/>
      <c r="GU1032" s="54"/>
      <c r="GV1032" s="54"/>
      <c r="GW1032" s="54"/>
      <c r="GX1032" s="54"/>
      <c r="GY1032" s="54"/>
      <c r="GZ1032" s="54"/>
      <c r="HA1032" s="54"/>
      <c r="HB1032" s="54"/>
      <c r="HC1032" s="54"/>
      <c r="HD1032" s="54"/>
      <c r="HE1032" s="54"/>
      <c r="HF1032" s="54"/>
      <c r="HG1032" s="54"/>
      <c r="HH1032" s="54"/>
      <c r="HI1032" s="54"/>
      <c r="HJ1032" s="54"/>
      <c r="HK1032" s="54"/>
      <c r="HL1032" s="54"/>
      <c r="HM1032" s="54"/>
      <c r="HN1032" s="54"/>
      <c r="HO1032" s="54"/>
      <c r="HP1032" s="54"/>
      <c r="HQ1032" s="54"/>
      <c r="HR1032" s="54"/>
      <c r="HS1032" s="54"/>
      <c r="HT1032" s="54"/>
      <c r="HU1032" s="54"/>
      <c r="HV1032" s="54"/>
      <c r="HW1032" s="54"/>
      <c r="HX1032" s="54"/>
      <c r="HY1032" s="54"/>
      <c r="HZ1032" s="54"/>
      <c r="IA1032" s="54"/>
      <c r="IB1032" s="54"/>
      <c r="IC1032" s="54"/>
      <c r="ID1032" s="54"/>
      <c r="IE1032" s="54"/>
      <c r="IF1032" s="54"/>
      <c r="IG1032" s="54"/>
      <c r="IH1032" s="54"/>
      <c r="II1032" s="54"/>
      <c r="IJ1032" s="54"/>
      <c r="IK1032" s="54"/>
      <c r="IL1032" s="54"/>
      <c r="IM1032" s="54"/>
      <c r="IN1032" s="54"/>
      <c r="IO1032" s="54"/>
      <c r="IP1032" s="54"/>
      <c r="IQ1032" s="54"/>
      <c r="IR1032" s="54"/>
      <c r="IS1032" s="54"/>
      <c r="IT1032" s="54"/>
      <c r="IU1032" s="54"/>
    </row>
    <row r="1033" spans="1:255" s="53" customFormat="1">
      <c r="A1033" s="74">
        <v>1032</v>
      </c>
      <c r="B1033" s="55" t="s">
        <v>3002</v>
      </c>
      <c r="C1033" s="66" t="s">
        <v>2997</v>
      </c>
      <c r="D1033" s="67">
        <v>12</v>
      </c>
      <c r="E1033" s="55"/>
      <c r="F1033" s="68">
        <v>579970.42000000004</v>
      </c>
      <c r="G1033" s="69" t="s">
        <v>1229</v>
      </c>
      <c r="H1033" s="63"/>
      <c r="I1033" s="92"/>
      <c r="J1033" s="54"/>
      <c r="K1033" s="48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4"/>
      <c r="BQ1033" s="54"/>
      <c r="BR1033" s="54"/>
      <c r="BS1033" s="54"/>
      <c r="BT1033" s="54"/>
      <c r="BU1033" s="54"/>
      <c r="BV1033" s="54"/>
      <c r="BW1033" s="54"/>
      <c r="BX1033" s="54"/>
      <c r="BY1033" s="54"/>
      <c r="BZ1033" s="54"/>
      <c r="CA1033" s="54"/>
      <c r="CB1033" s="54"/>
      <c r="CC1033" s="54"/>
      <c r="CD1033" s="54"/>
      <c r="CE1033" s="54"/>
      <c r="CF1033" s="54"/>
      <c r="CG1033" s="54"/>
      <c r="CH1033" s="54"/>
      <c r="CI1033" s="54"/>
      <c r="CJ1033" s="54"/>
      <c r="CK1033" s="54"/>
      <c r="CL1033" s="54"/>
      <c r="CM1033" s="54"/>
      <c r="CN1033" s="54"/>
      <c r="CO1033" s="54"/>
      <c r="CP1033" s="54"/>
      <c r="CQ1033" s="54"/>
      <c r="CR1033" s="54"/>
      <c r="CS1033" s="54"/>
      <c r="CT1033" s="54"/>
      <c r="CU1033" s="54"/>
      <c r="CV1033" s="54"/>
      <c r="CW1033" s="54"/>
      <c r="CX1033" s="54"/>
      <c r="CY1033" s="54"/>
      <c r="CZ1033" s="54"/>
      <c r="DA1033" s="54"/>
      <c r="DB1033" s="54"/>
      <c r="DC1033" s="54"/>
      <c r="DD1033" s="54"/>
      <c r="DE1033" s="54"/>
      <c r="DF1033" s="54"/>
      <c r="DG1033" s="54"/>
      <c r="DH1033" s="54"/>
      <c r="DI1033" s="54"/>
      <c r="DJ1033" s="54"/>
      <c r="DK1033" s="54"/>
      <c r="DL1033" s="54"/>
      <c r="DM1033" s="54"/>
      <c r="DN1033" s="54"/>
      <c r="DO1033" s="54"/>
      <c r="DP1033" s="54"/>
      <c r="DQ1033" s="54"/>
      <c r="DR1033" s="54"/>
      <c r="DS1033" s="54"/>
      <c r="DT1033" s="54"/>
      <c r="DU1033" s="54"/>
      <c r="DV1033" s="54"/>
      <c r="DW1033" s="54"/>
      <c r="DX1033" s="54"/>
      <c r="DY1033" s="54"/>
      <c r="DZ1033" s="54"/>
      <c r="EA1033" s="54"/>
      <c r="EB1033" s="54"/>
      <c r="EC1033" s="54"/>
      <c r="ED1033" s="54"/>
      <c r="EE1033" s="54"/>
      <c r="EF1033" s="54"/>
      <c r="EG1033" s="54"/>
      <c r="EH1033" s="54"/>
      <c r="EI1033" s="54"/>
      <c r="EJ1033" s="54"/>
      <c r="EK1033" s="54"/>
      <c r="EL1033" s="54"/>
      <c r="EM1033" s="54"/>
      <c r="EN1033" s="54"/>
      <c r="EO1033" s="54"/>
      <c r="EP1033" s="54"/>
      <c r="EQ1033" s="54"/>
      <c r="ER1033" s="54"/>
      <c r="ES1033" s="54"/>
      <c r="ET1033" s="54"/>
      <c r="EU1033" s="54"/>
      <c r="EV1033" s="54"/>
      <c r="EW1033" s="54"/>
      <c r="EX1033" s="54"/>
      <c r="EY1033" s="54"/>
      <c r="EZ1033" s="54"/>
      <c r="FA1033" s="54"/>
      <c r="FB1033" s="54"/>
      <c r="FC1033" s="54"/>
      <c r="FD1033" s="54"/>
      <c r="FE1033" s="54"/>
      <c r="FF1033" s="54"/>
      <c r="FG1033" s="54"/>
      <c r="FH1033" s="54"/>
      <c r="FI1033" s="54"/>
      <c r="FJ1033" s="54"/>
      <c r="FK1033" s="54"/>
      <c r="FL1033" s="54"/>
      <c r="FM1033" s="54"/>
      <c r="FN1033" s="54"/>
      <c r="FO1033" s="54"/>
      <c r="FP1033" s="54"/>
      <c r="FQ1033" s="54"/>
      <c r="FR1033" s="54"/>
      <c r="FS1033" s="54"/>
      <c r="FT1033" s="54"/>
      <c r="FU1033" s="54"/>
      <c r="FV1033" s="54"/>
      <c r="FW1033" s="54"/>
      <c r="FX1033" s="54"/>
      <c r="FY1033" s="54"/>
      <c r="FZ1033" s="54"/>
      <c r="GA1033" s="54"/>
      <c r="GB1033" s="54"/>
      <c r="GC1033" s="54"/>
      <c r="GD1033" s="54"/>
      <c r="GE1033" s="54"/>
      <c r="GF1033" s="54"/>
      <c r="GG1033" s="54"/>
      <c r="GH1033" s="54"/>
      <c r="GI1033" s="54"/>
      <c r="GJ1033" s="54"/>
      <c r="GK1033" s="54"/>
      <c r="GL1033" s="54"/>
      <c r="GM1033" s="54"/>
      <c r="GN1033" s="54"/>
      <c r="GO1033" s="54"/>
      <c r="GP1033" s="54"/>
      <c r="GQ1033" s="54"/>
      <c r="GR1033" s="54"/>
      <c r="GS1033" s="54"/>
      <c r="GT1033" s="54"/>
      <c r="GU1033" s="54"/>
      <c r="GV1033" s="54"/>
      <c r="GW1033" s="54"/>
      <c r="GX1033" s="54"/>
      <c r="GY1033" s="54"/>
      <c r="GZ1033" s="54"/>
      <c r="HA1033" s="54"/>
      <c r="HB1033" s="54"/>
      <c r="HC1033" s="54"/>
      <c r="HD1033" s="54"/>
      <c r="HE1033" s="54"/>
      <c r="HF1033" s="54"/>
      <c r="HG1033" s="54"/>
      <c r="HH1033" s="54"/>
      <c r="HI1033" s="54"/>
      <c r="HJ1033" s="54"/>
      <c r="HK1033" s="54"/>
      <c r="HL1033" s="54"/>
      <c r="HM1033" s="54"/>
      <c r="HN1033" s="54"/>
      <c r="HO1033" s="54"/>
      <c r="HP1033" s="54"/>
      <c r="HQ1033" s="54"/>
      <c r="HR1033" s="54"/>
      <c r="HS1033" s="54"/>
      <c r="HT1033" s="54"/>
      <c r="HU1033" s="54"/>
      <c r="HV1033" s="54"/>
      <c r="HW1033" s="54"/>
      <c r="HX1033" s="54"/>
      <c r="HY1033" s="54"/>
      <c r="HZ1033" s="54"/>
      <c r="IA1033" s="54"/>
      <c r="IB1033" s="54"/>
      <c r="IC1033" s="54"/>
      <c r="ID1033" s="54"/>
      <c r="IE1033" s="54"/>
      <c r="IF1033" s="54"/>
      <c r="IG1033" s="54"/>
      <c r="IH1033" s="54"/>
      <c r="II1033" s="54"/>
      <c r="IJ1033" s="54"/>
      <c r="IK1033" s="54"/>
      <c r="IL1033" s="54"/>
      <c r="IM1033" s="54"/>
      <c r="IN1033" s="54"/>
      <c r="IO1033" s="54"/>
      <c r="IP1033" s="54"/>
      <c r="IQ1033" s="54"/>
      <c r="IR1033" s="54"/>
      <c r="IS1033" s="54"/>
      <c r="IT1033" s="54"/>
      <c r="IU1033" s="54"/>
    </row>
    <row r="1034" spans="1:255" s="53" customFormat="1">
      <c r="A1034" s="74">
        <v>1033</v>
      </c>
      <c r="B1034" s="55" t="s">
        <v>1982</v>
      </c>
      <c r="C1034" s="56" t="s">
        <v>3004</v>
      </c>
      <c r="D1034" s="67">
        <v>3</v>
      </c>
      <c r="E1034" s="55"/>
      <c r="F1034" s="59">
        <v>381103.91</v>
      </c>
      <c r="G1034" s="69" t="s">
        <v>1229</v>
      </c>
      <c r="H1034" s="63"/>
      <c r="I1034" s="94"/>
      <c r="J1034" s="54"/>
      <c r="K1034" s="48"/>
      <c r="L1034" s="54"/>
      <c r="M1034" s="54"/>
      <c r="N1034" s="54"/>
      <c r="O1034" s="54"/>
      <c r="P1034" s="54"/>
      <c r="Q1034" s="54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4"/>
      <c r="BQ1034" s="54"/>
      <c r="BR1034" s="54"/>
      <c r="BS1034" s="54"/>
      <c r="BT1034" s="54"/>
      <c r="BU1034" s="54"/>
      <c r="BV1034" s="54"/>
      <c r="BW1034" s="54"/>
      <c r="BX1034" s="54"/>
      <c r="BY1034" s="54"/>
      <c r="BZ1034" s="54"/>
      <c r="CA1034" s="54"/>
      <c r="CB1034" s="54"/>
      <c r="CC1034" s="54"/>
      <c r="CD1034" s="54"/>
      <c r="CE1034" s="54"/>
      <c r="CF1034" s="54"/>
      <c r="CG1034" s="54"/>
      <c r="CH1034" s="54"/>
      <c r="CI1034" s="54"/>
      <c r="CJ1034" s="54"/>
      <c r="CK1034" s="54"/>
      <c r="CL1034" s="54"/>
      <c r="CM1034" s="54"/>
      <c r="CN1034" s="54"/>
      <c r="CO1034" s="54"/>
      <c r="CP1034" s="54"/>
      <c r="CQ1034" s="54"/>
      <c r="CR1034" s="54"/>
      <c r="CS1034" s="54"/>
      <c r="CT1034" s="54"/>
      <c r="CU1034" s="54"/>
      <c r="CV1034" s="54"/>
      <c r="CW1034" s="54"/>
      <c r="CX1034" s="54"/>
      <c r="CY1034" s="54"/>
      <c r="CZ1034" s="54"/>
      <c r="DA1034" s="54"/>
      <c r="DB1034" s="54"/>
      <c r="DC1034" s="54"/>
      <c r="DD1034" s="54"/>
      <c r="DE1034" s="54"/>
      <c r="DF1034" s="54"/>
      <c r="DG1034" s="54"/>
      <c r="DH1034" s="54"/>
      <c r="DI1034" s="54"/>
      <c r="DJ1034" s="54"/>
      <c r="DK1034" s="54"/>
      <c r="DL1034" s="54"/>
      <c r="DM1034" s="54"/>
      <c r="DN1034" s="54"/>
      <c r="DO1034" s="54"/>
      <c r="DP1034" s="54"/>
      <c r="DQ1034" s="54"/>
      <c r="DR1034" s="54"/>
      <c r="DS1034" s="54"/>
      <c r="DT1034" s="54"/>
      <c r="DU1034" s="54"/>
      <c r="DV1034" s="54"/>
      <c r="DW1034" s="54"/>
      <c r="DX1034" s="54"/>
      <c r="DY1034" s="54"/>
      <c r="DZ1034" s="54"/>
      <c r="EA1034" s="54"/>
      <c r="EB1034" s="54"/>
      <c r="EC1034" s="54"/>
      <c r="ED1034" s="54"/>
      <c r="EE1034" s="54"/>
      <c r="EF1034" s="54"/>
      <c r="EG1034" s="54"/>
      <c r="EH1034" s="54"/>
      <c r="EI1034" s="54"/>
      <c r="EJ1034" s="54"/>
      <c r="EK1034" s="54"/>
      <c r="EL1034" s="54"/>
      <c r="EM1034" s="54"/>
      <c r="EN1034" s="54"/>
      <c r="EO1034" s="54"/>
      <c r="EP1034" s="54"/>
      <c r="EQ1034" s="54"/>
      <c r="ER1034" s="54"/>
      <c r="ES1034" s="54"/>
      <c r="ET1034" s="54"/>
      <c r="EU1034" s="54"/>
      <c r="EV1034" s="54"/>
      <c r="EW1034" s="54"/>
      <c r="EX1034" s="54"/>
      <c r="EY1034" s="54"/>
      <c r="EZ1034" s="54"/>
      <c r="FA1034" s="54"/>
      <c r="FB1034" s="54"/>
      <c r="FC1034" s="54"/>
      <c r="FD1034" s="54"/>
      <c r="FE1034" s="54"/>
      <c r="FF1034" s="54"/>
      <c r="FG1034" s="54"/>
      <c r="FH1034" s="54"/>
      <c r="FI1034" s="54"/>
      <c r="FJ1034" s="54"/>
      <c r="FK1034" s="54"/>
      <c r="FL1034" s="54"/>
      <c r="FM1034" s="54"/>
      <c r="FN1034" s="54"/>
      <c r="FO1034" s="54"/>
      <c r="FP1034" s="54"/>
      <c r="FQ1034" s="54"/>
      <c r="FR1034" s="54"/>
      <c r="FS1034" s="54"/>
      <c r="FT1034" s="54"/>
      <c r="FU1034" s="54"/>
      <c r="FV1034" s="54"/>
      <c r="FW1034" s="54"/>
      <c r="FX1034" s="54"/>
      <c r="FY1034" s="54"/>
      <c r="FZ1034" s="54"/>
      <c r="GA1034" s="54"/>
      <c r="GB1034" s="54"/>
      <c r="GC1034" s="54"/>
      <c r="GD1034" s="54"/>
      <c r="GE1034" s="54"/>
      <c r="GF1034" s="54"/>
      <c r="GG1034" s="54"/>
      <c r="GH1034" s="54"/>
      <c r="GI1034" s="54"/>
      <c r="GJ1034" s="54"/>
      <c r="GK1034" s="54"/>
      <c r="GL1034" s="54"/>
      <c r="GM1034" s="54"/>
      <c r="GN1034" s="54"/>
      <c r="GO1034" s="54"/>
      <c r="GP1034" s="54"/>
      <c r="GQ1034" s="54"/>
      <c r="GR1034" s="54"/>
      <c r="GS1034" s="54"/>
      <c r="GT1034" s="54"/>
      <c r="GU1034" s="54"/>
      <c r="GV1034" s="54"/>
      <c r="GW1034" s="54"/>
      <c r="GX1034" s="54"/>
      <c r="GY1034" s="54"/>
      <c r="GZ1034" s="54"/>
      <c r="HA1034" s="54"/>
      <c r="HB1034" s="54"/>
      <c r="HC1034" s="54"/>
      <c r="HD1034" s="54"/>
      <c r="HE1034" s="54"/>
      <c r="HF1034" s="54"/>
      <c r="HG1034" s="54"/>
      <c r="HH1034" s="54"/>
      <c r="HI1034" s="54"/>
      <c r="HJ1034" s="54"/>
      <c r="HK1034" s="54"/>
      <c r="HL1034" s="54"/>
      <c r="HM1034" s="54"/>
      <c r="HN1034" s="54"/>
      <c r="HO1034" s="54"/>
      <c r="HP1034" s="54"/>
      <c r="HQ1034" s="54"/>
      <c r="HR1034" s="54"/>
      <c r="HS1034" s="54"/>
      <c r="HT1034" s="54"/>
      <c r="HU1034" s="54"/>
      <c r="HV1034" s="54"/>
      <c r="HW1034" s="54"/>
      <c r="HX1034" s="54"/>
      <c r="HY1034" s="54"/>
      <c r="HZ1034" s="54"/>
      <c r="IA1034" s="54"/>
      <c r="IB1034" s="54"/>
      <c r="IC1034" s="54"/>
      <c r="ID1034" s="54"/>
      <c r="IE1034" s="54"/>
      <c r="IF1034" s="54"/>
      <c r="IG1034" s="54"/>
      <c r="IH1034" s="54"/>
      <c r="II1034" s="54"/>
      <c r="IJ1034" s="54"/>
      <c r="IK1034" s="54"/>
      <c r="IL1034" s="54"/>
      <c r="IM1034" s="54"/>
      <c r="IN1034" s="54"/>
      <c r="IO1034" s="54"/>
      <c r="IP1034" s="54"/>
      <c r="IQ1034" s="54"/>
      <c r="IR1034" s="54"/>
      <c r="IS1034" s="54"/>
      <c r="IT1034" s="54"/>
      <c r="IU1034" s="54"/>
    </row>
    <row r="1035" spans="1:255" s="53" customFormat="1">
      <c r="A1035" s="74">
        <v>1034</v>
      </c>
      <c r="B1035" s="55" t="s">
        <v>3005</v>
      </c>
      <c r="C1035" s="56" t="s">
        <v>3004</v>
      </c>
      <c r="D1035" s="67">
        <v>14</v>
      </c>
      <c r="E1035" s="55">
        <v>16</v>
      </c>
      <c r="F1035" s="59">
        <v>3573113.41</v>
      </c>
      <c r="G1035" s="69" t="s">
        <v>1229</v>
      </c>
      <c r="H1035" s="63"/>
      <c r="I1035" s="94"/>
      <c r="J1035" s="54"/>
      <c r="K1035" s="48"/>
      <c r="L1035" s="54"/>
      <c r="M1035" s="54"/>
      <c r="N1035" s="54"/>
      <c r="O1035" s="54"/>
      <c r="P1035" s="54"/>
      <c r="Q1035" s="54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4"/>
      <c r="BQ1035" s="54"/>
      <c r="BR1035" s="54"/>
      <c r="BS1035" s="54"/>
      <c r="BT1035" s="54"/>
      <c r="BU1035" s="54"/>
      <c r="BV1035" s="54"/>
      <c r="BW1035" s="54"/>
      <c r="BX1035" s="54"/>
      <c r="BY1035" s="54"/>
      <c r="BZ1035" s="54"/>
      <c r="CA1035" s="54"/>
      <c r="CB1035" s="54"/>
      <c r="CC1035" s="54"/>
      <c r="CD1035" s="54"/>
      <c r="CE1035" s="54"/>
      <c r="CF1035" s="54"/>
      <c r="CG1035" s="54"/>
      <c r="CH1035" s="54"/>
      <c r="CI1035" s="54"/>
      <c r="CJ1035" s="54"/>
      <c r="CK1035" s="54"/>
      <c r="CL1035" s="54"/>
      <c r="CM1035" s="54"/>
      <c r="CN1035" s="54"/>
      <c r="CO1035" s="54"/>
      <c r="CP1035" s="54"/>
      <c r="CQ1035" s="54"/>
      <c r="CR1035" s="54"/>
      <c r="CS1035" s="54"/>
      <c r="CT1035" s="54"/>
      <c r="CU1035" s="54"/>
      <c r="CV1035" s="54"/>
      <c r="CW1035" s="54"/>
      <c r="CX1035" s="54"/>
      <c r="CY1035" s="54"/>
      <c r="CZ1035" s="54"/>
      <c r="DA1035" s="54"/>
      <c r="DB1035" s="54"/>
      <c r="DC1035" s="54"/>
      <c r="DD1035" s="54"/>
      <c r="DE1035" s="54"/>
      <c r="DF1035" s="54"/>
      <c r="DG1035" s="54"/>
      <c r="DH1035" s="54"/>
      <c r="DI1035" s="54"/>
      <c r="DJ1035" s="54"/>
      <c r="DK1035" s="54"/>
      <c r="DL1035" s="54"/>
      <c r="DM1035" s="54"/>
      <c r="DN1035" s="54"/>
      <c r="DO1035" s="54"/>
      <c r="DP1035" s="54"/>
      <c r="DQ1035" s="54"/>
      <c r="DR1035" s="54"/>
      <c r="DS1035" s="54"/>
      <c r="DT1035" s="54"/>
      <c r="DU1035" s="54"/>
      <c r="DV1035" s="54"/>
      <c r="DW1035" s="54"/>
      <c r="DX1035" s="54"/>
      <c r="DY1035" s="54"/>
      <c r="DZ1035" s="54"/>
      <c r="EA1035" s="54"/>
      <c r="EB1035" s="54"/>
      <c r="EC1035" s="54"/>
      <c r="ED1035" s="54"/>
      <c r="EE1035" s="54"/>
      <c r="EF1035" s="54"/>
      <c r="EG1035" s="54"/>
      <c r="EH1035" s="54"/>
      <c r="EI1035" s="54"/>
      <c r="EJ1035" s="54"/>
      <c r="EK1035" s="54"/>
      <c r="EL1035" s="54"/>
      <c r="EM1035" s="54"/>
      <c r="EN1035" s="54"/>
      <c r="EO1035" s="54"/>
      <c r="EP1035" s="54"/>
      <c r="EQ1035" s="54"/>
      <c r="ER1035" s="54"/>
      <c r="ES1035" s="54"/>
      <c r="ET1035" s="54"/>
      <c r="EU1035" s="54"/>
      <c r="EV1035" s="54"/>
      <c r="EW1035" s="54"/>
      <c r="EX1035" s="54"/>
      <c r="EY1035" s="54"/>
      <c r="EZ1035" s="54"/>
      <c r="FA1035" s="54"/>
      <c r="FB1035" s="54"/>
      <c r="FC1035" s="54"/>
      <c r="FD1035" s="54"/>
      <c r="FE1035" s="54"/>
      <c r="FF1035" s="54"/>
      <c r="FG1035" s="54"/>
      <c r="FH1035" s="54"/>
      <c r="FI1035" s="54"/>
      <c r="FJ1035" s="54"/>
      <c r="FK1035" s="54"/>
      <c r="FL1035" s="54"/>
      <c r="FM1035" s="54"/>
      <c r="FN1035" s="54"/>
      <c r="FO1035" s="54"/>
      <c r="FP1035" s="54"/>
      <c r="FQ1035" s="54"/>
      <c r="FR1035" s="54"/>
      <c r="FS1035" s="54"/>
      <c r="FT1035" s="54"/>
      <c r="FU1035" s="54"/>
      <c r="FV1035" s="54"/>
      <c r="FW1035" s="54"/>
      <c r="FX1035" s="54"/>
      <c r="FY1035" s="54"/>
      <c r="FZ1035" s="54"/>
      <c r="GA1035" s="54"/>
      <c r="GB1035" s="54"/>
      <c r="GC1035" s="54"/>
      <c r="GD1035" s="54"/>
      <c r="GE1035" s="54"/>
      <c r="GF1035" s="54"/>
      <c r="GG1035" s="54"/>
      <c r="GH1035" s="54"/>
      <c r="GI1035" s="54"/>
      <c r="GJ1035" s="54"/>
      <c r="GK1035" s="54"/>
      <c r="GL1035" s="54"/>
      <c r="GM1035" s="54"/>
      <c r="GN1035" s="54"/>
      <c r="GO1035" s="54"/>
      <c r="GP1035" s="54"/>
      <c r="GQ1035" s="54"/>
      <c r="GR1035" s="54"/>
      <c r="GS1035" s="54"/>
      <c r="GT1035" s="54"/>
      <c r="GU1035" s="54"/>
      <c r="GV1035" s="54"/>
      <c r="GW1035" s="54"/>
      <c r="GX1035" s="54"/>
      <c r="GY1035" s="54"/>
      <c r="GZ1035" s="54"/>
      <c r="HA1035" s="54"/>
      <c r="HB1035" s="54"/>
      <c r="HC1035" s="54"/>
      <c r="HD1035" s="54"/>
      <c r="HE1035" s="54"/>
      <c r="HF1035" s="54"/>
      <c r="HG1035" s="54"/>
      <c r="HH1035" s="54"/>
      <c r="HI1035" s="54"/>
      <c r="HJ1035" s="54"/>
      <c r="HK1035" s="54"/>
      <c r="HL1035" s="54"/>
      <c r="HM1035" s="54"/>
      <c r="HN1035" s="54"/>
      <c r="HO1035" s="54"/>
      <c r="HP1035" s="54"/>
      <c r="HQ1035" s="54"/>
      <c r="HR1035" s="54"/>
      <c r="HS1035" s="54"/>
      <c r="HT1035" s="54"/>
      <c r="HU1035" s="54"/>
      <c r="HV1035" s="54"/>
      <c r="HW1035" s="54"/>
      <c r="HX1035" s="54"/>
      <c r="HY1035" s="54"/>
      <c r="HZ1035" s="54"/>
      <c r="IA1035" s="54"/>
      <c r="IB1035" s="54"/>
      <c r="IC1035" s="54"/>
      <c r="ID1035" s="54"/>
      <c r="IE1035" s="54"/>
      <c r="IF1035" s="54"/>
      <c r="IG1035" s="54"/>
      <c r="IH1035" s="54"/>
      <c r="II1035" s="54"/>
      <c r="IJ1035" s="54"/>
      <c r="IK1035" s="54"/>
      <c r="IL1035" s="54"/>
      <c r="IM1035" s="54"/>
      <c r="IN1035" s="54"/>
      <c r="IO1035" s="54"/>
      <c r="IP1035" s="54"/>
      <c r="IQ1035" s="54"/>
      <c r="IR1035" s="54"/>
      <c r="IS1035" s="54"/>
      <c r="IT1035" s="54"/>
      <c r="IU1035" s="54"/>
    </row>
    <row r="1036" spans="1:255" s="53" customFormat="1">
      <c r="A1036" s="74">
        <v>1035</v>
      </c>
      <c r="B1036" s="55"/>
      <c r="C1036" s="56" t="s">
        <v>3006</v>
      </c>
      <c r="D1036" s="57"/>
      <c r="E1036" s="57"/>
      <c r="F1036" s="59"/>
      <c r="G1036" s="58"/>
      <c r="H1036" s="63" t="s">
        <v>1933</v>
      </c>
      <c r="I1036" s="94">
        <v>81357.69</v>
      </c>
      <c r="J1036" s="117"/>
      <c r="K1036" s="48"/>
      <c r="L1036" s="54"/>
      <c r="M1036" s="54"/>
      <c r="N1036" s="54"/>
      <c r="O1036" s="54"/>
      <c r="P1036" s="54"/>
      <c r="Q1036" s="54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4"/>
      <c r="BQ1036" s="54"/>
      <c r="BR1036" s="54"/>
      <c r="BS1036" s="54"/>
      <c r="BT1036" s="54"/>
      <c r="BU1036" s="54"/>
      <c r="BV1036" s="54"/>
      <c r="BW1036" s="54"/>
      <c r="BX1036" s="54"/>
      <c r="BY1036" s="54"/>
      <c r="BZ1036" s="54"/>
      <c r="CA1036" s="54"/>
      <c r="CB1036" s="54"/>
      <c r="CC1036" s="54"/>
      <c r="CD1036" s="54"/>
      <c r="CE1036" s="54"/>
      <c r="CF1036" s="54"/>
      <c r="CG1036" s="54"/>
      <c r="CH1036" s="54"/>
      <c r="CI1036" s="54"/>
      <c r="CJ1036" s="54"/>
      <c r="CK1036" s="54"/>
      <c r="CL1036" s="54"/>
      <c r="CM1036" s="54"/>
      <c r="CN1036" s="54"/>
      <c r="CO1036" s="54"/>
      <c r="CP1036" s="54"/>
      <c r="CQ1036" s="54"/>
      <c r="CR1036" s="54"/>
      <c r="CS1036" s="54"/>
      <c r="CT1036" s="54"/>
      <c r="CU1036" s="54"/>
      <c r="CV1036" s="54"/>
      <c r="CW1036" s="54"/>
      <c r="CX1036" s="54"/>
      <c r="CY1036" s="54"/>
      <c r="CZ1036" s="54"/>
      <c r="DA1036" s="54"/>
      <c r="DB1036" s="54"/>
      <c r="DC1036" s="54"/>
      <c r="DD1036" s="54"/>
      <c r="DE1036" s="54"/>
      <c r="DF1036" s="54"/>
      <c r="DG1036" s="54"/>
      <c r="DH1036" s="54"/>
      <c r="DI1036" s="54"/>
      <c r="DJ1036" s="54"/>
      <c r="DK1036" s="54"/>
      <c r="DL1036" s="54"/>
      <c r="DM1036" s="54"/>
      <c r="DN1036" s="54"/>
      <c r="DO1036" s="54"/>
      <c r="DP1036" s="54"/>
      <c r="DQ1036" s="54"/>
      <c r="DR1036" s="54"/>
      <c r="DS1036" s="54"/>
      <c r="DT1036" s="54"/>
      <c r="DU1036" s="54"/>
      <c r="DV1036" s="54"/>
      <c r="DW1036" s="54"/>
      <c r="DX1036" s="54"/>
      <c r="DY1036" s="54"/>
      <c r="DZ1036" s="54"/>
      <c r="EA1036" s="54"/>
      <c r="EB1036" s="54"/>
      <c r="EC1036" s="54"/>
      <c r="ED1036" s="54"/>
      <c r="EE1036" s="54"/>
      <c r="EF1036" s="54"/>
      <c r="EG1036" s="54"/>
      <c r="EH1036" s="54"/>
      <c r="EI1036" s="54"/>
      <c r="EJ1036" s="54"/>
      <c r="EK1036" s="54"/>
      <c r="EL1036" s="54"/>
      <c r="EM1036" s="54"/>
      <c r="EN1036" s="54"/>
      <c r="EO1036" s="54"/>
      <c r="EP1036" s="54"/>
      <c r="EQ1036" s="54"/>
      <c r="ER1036" s="54"/>
      <c r="ES1036" s="54"/>
      <c r="ET1036" s="54"/>
      <c r="EU1036" s="54"/>
      <c r="EV1036" s="54"/>
      <c r="EW1036" s="54"/>
      <c r="EX1036" s="54"/>
      <c r="EY1036" s="54"/>
      <c r="EZ1036" s="54"/>
      <c r="FA1036" s="54"/>
      <c r="FB1036" s="54"/>
      <c r="FC1036" s="54"/>
      <c r="FD1036" s="54"/>
      <c r="FE1036" s="54"/>
      <c r="FF1036" s="54"/>
      <c r="FG1036" s="54"/>
      <c r="FH1036" s="54"/>
      <c r="FI1036" s="54"/>
      <c r="FJ1036" s="54"/>
      <c r="FK1036" s="54"/>
      <c r="FL1036" s="54"/>
      <c r="FM1036" s="54"/>
      <c r="FN1036" s="54"/>
      <c r="FO1036" s="54"/>
      <c r="FP1036" s="54"/>
      <c r="FQ1036" s="54"/>
      <c r="FR1036" s="54"/>
      <c r="FS1036" s="54"/>
      <c r="FT1036" s="54"/>
      <c r="FU1036" s="54"/>
      <c r="FV1036" s="54"/>
      <c r="FW1036" s="54"/>
      <c r="FX1036" s="54"/>
      <c r="FY1036" s="54"/>
      <c r="FZ1036" s="54"/>
      <c r="GA1036" s="54"/>
      <c r="GB1036" s="54"/>
      <c r="GC1036" s="54"/>
      <c r="GD1036" s="54"/>
      <c r="GE1036" s="54"/>
      <c r="GF1036" s="54"/>
      <c r="GG1036" s="54"/>
      <c r="GH1036" s="54"/>
      <c r="GI1036" s="54"/>
      <c r="GJ1036" s="54"/>
      <c r="GK1036" s="54"/>
      <c r="GL1036" s="54"/>
      <c r="GM1036" s="54"/>
      <c r="GN1036" s="54"/>
      <c r="GO1036" s="54"/>
      <c r="GP1036" s="54"/>
      <c r="GQ1036" s="54"/>
      <c r="GR1036" s="54"/>
      <c r="GS1036" s="54"/>
      <c r="GT1036" s="54"/>
      <c r="GU1036" s="54"/>
      <c r="GV1036" s="54"/>
      <c r="GW1036" s="54"/>
      <c r="GX1036" s="54"/>
      <c r="GY1036" s="54"/>
      <c r="GZ1036" s="54"/>
      <c r="HA1036" s="54"/>
      <c r="HB1036" s="54"/>
      <c r="HC1036" s="54"/>
      <c r="HD1036" s="54"/>
      <c r="HE1036" s="54"/>
      <c r="HF1036" s="54"/>
      <c r="HG1036" s="54"/>
      <c r="HH1036" s="54"/>
      <c r="HI1036" s="54"/>
      <c r="HJ1036" s="54"/>
      <c r="HK1036" s="54"/>
      <c r="HL1036" s="54"/>
      <c r="HM1036" s="54"/>
      <c r="HN1036" s="54"/>
      <c r="HO1036" s="54"/>
      <c r="HP1036" s="54"/>
      <c r="HQ1036" s="54"/>
      <c r="HR1036" s="54"/>
      <c r="HS1036" s="54"/>
      <c r="HT1036" s="54"/>
      <c r="HU1036" s="54"/>
      <c r="HV1036" s="54"/>
      <c r="HW1036" s="54"/>
      <c r="HX1036" s="54"/>
      <c r="HY1036" s="54"/>
      <c r="HZ1036" s="54"/>
      <c r="IA1036" s="54"/>
      <c r="IB1036" s="54"/>
      <c r="IC1036" s="54"/>
      <c r="ID1036" s="54"/>
      <c r="IE1036" s="54"/>
      <c r="IF1036" s="54"/>
      <c r="IG1036" s="54"/>
      <c r="IH1036" s="54"/>
      <c r="II1036" s="54"/>
      <c r="IJ1036" s="54"/>
      <c r="IK1036" s="54"/>
      <c r="IL1036" s="54"/>
      <c r="IM1036" s="54"/>
      <c r="IN1036" s="54"/>
      <c r="IO1036" s="54"/>
      <c r="IP1036" s="54"/>
      <c r="IQ1036" s="54"/>
      <c r="IR1036" s="54"/>
      <c r="IS1036" s="54"/>
      <c r="IT1036" s="54"/>
      <c r="IU1036" s="54"/>
    </row>
    <row r="1037" spans="1:255" s="53" customFormat="1">
      <c r="A1037" s="74">
        <v>1036</v>
      </c>
      <c r="B1037" s="55" t="s">
        <v>3011</v>
      </c>
      <c r="C1037" s="56" t="s">
        <v>3008</v>
      </c>
      <c r="D1037" s="67">
        <v>29</v>
      </c>
      <c r="E1037" s="55" t="s">
        <v>925</v>
      </c>
      <c r="F1037" s="59">
        <v>57655.66</v>
      </c>
      <c r="G1037" s="69" t="s">
        <v>1229</v>
      </c>
      <c r="H1037" s="63"/>
      <c r="I1037" s="94"/>
      <c r="J1037" s="54"/>
      <c r="K1037" s="48"/>
      <c r="L1037" s="54"/>
      <c r="M1037" s="54"/>
      <c r="N1037" s="54"/>
      <c r="O1037" s="54"/>
      <c r="P1037" s="54"/>
      <c r="Q1037" s="54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4"/>
      <c r="BQ1037" s="54"/>
      <c r="BR1037" s="54"/>
      <c r="BS1037" s="54"/>
      <c r="BT1037" s="54"/>
      <c r="BU1037" s="54"/>
      <c r="BV1037" s="54"/>
      <c r="BW1037" s="54"/>
      <c r="BX1037" s="54"/>
      <c r="BY1037" s="54"/>
      <c r="BZ1037" s="54"/>
      <c r="CA1037" s="54"/>
      <c r="CB1037" s="54"/>
      <c r="CC1037" s="54"/>
      <c r="CD1037" s="54"/>
      <c r="CE1037" s="54"/>
      <c r="CF1037" s="54"/>
      <c r="CG1037" s="54"/>
      <c r="CH1037" s="54"/>
      <c r="CI1037" s="54"/>
      <c r="CJ1037" s="54"/>
      <c r="CK1037" s="54"/>
      <c r="CL1037" s="54"/>
      <c r="CM1037" s="54"/>
      <c r="CN1037" s="54"/>
      <c r="CO1037" s="54"/>
      <c r="CP1037" s="54"/>
      <c r="CQ1037" s="54"/>
      <c r="CR1037" s="54"/>
      <c r="CS1037" s="54"/>
      <c r="CT1037" s="54"/>
      <c r="CU1037" s="54"/>
      <c r="CV1037" s="54"/>
      <c r="CW1037" s="54"/>
      <c r="CX1037" s="54"/>
      <c r="CY1037" s="54"/>
      <c r="CZ1037" s="54"/>
      <c r="DA1037" s="54"/>
      <c r="DB1037" s="54"/>
      <c r="DC1037" s="54"/>
      <c r="DD1037" s="54"/>
      <c r="DE1037" s="54"/>
      <c r="DF1037" s="54"/>
      <c r="DG1037" s="54"/>
      <c r="DH1037" s="54"/>
      <c r="DI1037" s="54"/>
      <c r="DJ1037" s="54"/>
      <c r="DK1037" s="54"/>
      <c r="DL1037" s="54"/>
      <c r="DM1037" s="54"/>
      <c r="DN1037" s="54"/>
      <c r="DO1037" s="54"/>
      <c r="DP1037" s="54"/>
      <c r="DQ1037" s="54"/>
      <c r="DR1037" s="54"/>
      <c r="DS1037" s="54"/>
      <c r="DT1037" s="54"/>
      <c r="DU1037" s="54"/>
      <c r="DV1037" s="54"/>
      <c r="DW1037" s="54"/>
      <c r="DX1037" s="54"/>
      <c r="DY1037" s="54"/>
      <c r="DZ1037" s="54"/>
      <c r="EA1037" s="54"/>
      <c r="EB1037" s="54"/>
      <c r="EC1037" s="54"/>
      <c r="ED1037" s="54"/>
      <c r="EE1037" s="54"/>
      <c r="EF1037" s="54"/>
      <c r="EG1037" s="54"/>
      <c r="EH1037" s="54"/>
      <c r="EI1037" s="54"/>
      <c r="EJ1037" s="54"/>
      <c r="EK1037" s="54"/>
      <c r="EL1037" s="54"/>
      <c r="EM1037" s="54"/>
      <c r="EN1037" s="54"/>
      <c r="EO1037" s="54"/>
      <c r="EP1037" s="54"/>
      <c r="EQ1037" s="54"/>
      <c r="ER1037" s="54"/>
      <c r="ES1037" s="54"/>
      <c r="ET1037" s="54"/>
      <c r="EU1037" s="54"/>
      <c r="EV1037" s="54"/>
      <c r="EW1037" s="54"/>
      <c r="EX1037" s="54"/>
      <c r="EY1037" s="54"/>
      <c r="EZ1037" s="54"/>
      <c r="FA1037" s="54"/>
      <c r="FB1037" s="54"/>
      <c r="FC1037" s="54"/>
      <c r="FD1037" s="54"/>
      <c r="FE1037" s="54"/>
      <c r="FF1037" s="54"/>
      <c r="FG1037" s="54"/>
      <c r="FH1037" s="54"/>
      <c r="FI1037" s="54"/>
      <c r="FJ1037" s="54"/>
      <c r="FK1037" s="54"/>
      <c r="FL1037" s="54"/>
      <c r="FM1037" s="54"/>
      <c r="FN1037" s="54"/>
      <c r="FO1037" s="54"/>
      <c r="FP1037" s="54"/>
      <c r="FQ1037" s="54"/>
      <c r="FR1037" s="54"/>
      <c r="FS1037" s="54"/>
      <c r="FT1037" s="54"/>
      <c r="FU1037" s="54"/>
      <c r="FV1037" s="54"/>
      <c r="FW1037" s="54"/>
      <c r="FX1037" s="54"/>
      <c r="FY1037" s="54"/>
      <c r="FZ1037" s="54"/>
      <c r="GA1037" s="54"/>
      <c r="GB1037" s="54"/>
      <c r="GC1037" s="54"/>
      <c r="GD1037" s="54"/>
      <c r="GE1037" s="54"/>
      <c r="GF1037" s="54"/>
      <c r="GG1037" s="54"/>
      <c r="GH1037" s="54"/>
      <c r="GI1037" s="54"/>
      <c r="GJ1037" s="54"/>
      <c r="GK1037" s="54"/>
      <c r="GL1037" s="54"/>
      <c r="GM1037" s="54"/>
      <c r="GN1037" s="54"/>
      <c r="GO1037" s="54"/>
      <c r="GP1037" s="54"/>
      <c r="GQ1037" s="54"/>
      <c r="GR1037" s="54"/>
      <c r="GS1037" s="54"/>
      <c r="GT1037" s="54"/>
      <c r="GU1037" s="54"/>
      <c r="GV1037" s="54"/>
      <c r="GW1037" s="54"/>
      <c r="GX1037" s="54"/>
      <c r="GY1037" s="54"/>
      <c r="GZ1037" s="54"/>
      <c r="HA1037" s="54"/>
      <c r="HB1037" s="54"/>
      <c r="HC1037" s="54"/>
      <c r="HD1037" s="54"/>
      <c r="HE1037" s="54"/>
      <c r="HF1037" s="54"/>
      <c r="HG1037" s="54"/>
      <c r="HH1037" s="54"/>
      <c r="HI1037" s="54"/>
      <c r="HJ1037" s="54"/>
      <c r="HK1037" s="54"/>
      <c r="HL1037" s="54"/>
      <c r="HM1037" s="54"/>
      <c r="HN1037" s="54"/>
      <c r="HO1037" s="54"/>
      <c r="HP1037" s="54"/>
      <c r="HQ1037" s="54"/>
      <c r="HR1037" s="54"/>
      <c r="HS1037" s="54"/>
      <c r="HT1037" s="54"/>
      <c r="HU1037" s="54"/>
      <c r="HV1037" s="54"/>
      <c r="HW1037" s="54"/>
      <c r="HX1037" s="54"/>
      <c r="HY1037" s="54"/>
      <c r="HZ1037" s="54"/>
      <c r="IA1037" s="54"/>
      <c r="IB1037" s="54"/>
      <c r="IC1037" s="54"/>
      <c r="ID1037" s="54"/>
      <c r="IE1037" s="54"/>
      <c r="IF1037" s="54"/>
      <c r="IG1037" s="54"/>
      <c r="IH1037" s="54"/>
      <c r="II1037" s="54"/>
      <c r="IJ1037" s="54"/>
      <c r="IK1037" s="54"/>
      <c r="IL1037" s="54"/>
      <c r="IM1037" s="54"/>
      <c r="IN1037" s="54"/>
      <c r="IO1037" s="54"/>
      <c r="IP1037" s="54"/>
      <c r="IQ1037" s="54"/>
      <c r="IR1037" s="54"/>
      <c r="IS1037" s="54"/>
      <c r="IT1037" s="54"/>
      <c r="IU1037" s="54"/>
    </row>
    <row r="1038" spans="1:255" s="53" customFormat="1">
      <c r="A1038" s="74">
        <v>1037</v>
      </c>
      <c r="B1038" s="55" t="s">
        <v>3010</v>
      </c>
      <c r="C1038" s="56" t="s">
        <v>3008</v>
      </c>
      <c r="D1038" s="67">
        <v>29</v>
      </c>
      <c r="E1038" s="55" t="s">
        <v>925</v>
      </c>
      <c r="F1038" s="59">
        <v>1548150.55</v>
      </c>
      <c r="G1038" s="69" t="s">
        <v>1229</v>
      </c>
      <c r="H1038" s="63"/>
      <c r="I1038" s="94"/>
      <c r="J1038" s="54"/>
      <c r="K1038" s="48"/>
      <c r="L1038" s="54"/>
      <c r="M1038" s="54"/>
      <c r="N1038" s="54"/>
      <c r="O1038" s="54"/>
      <c r="P1038" s="54"/>
      <c r="Q1038" s="54"/>
      <c r="R1038" s="54"/>
      <c r="S1038" s="54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4"/>
      <c r="BQ1038" s="54"/>
      <c r="BR1038" s="54"/>
      <c r="BS1038" s="54"/>
      <c r="BT1038" s="54"/>
      <c r="BU1038" s="54"/>
      <c r="BV1038" s="54"/>
      <c r="BW1038" s="54"/>
      <c r="BX1038" s="54"/>
      <c r="BY1038" s="54"/>
      <c r="BZ1038" s="54"/>
      <c r="CA1038" s="54"/>
      <c r="CB1038" s="54"/>
      <c r="CC1038" s="54"/>
      <c r="CD1038" s="54"/>
      <c r="CE1038" s="54"/>
      <c r="CF1038" s="54"/>
      <c r="CG1038" s="54"/>
      <c r="CH1038" s="54"/>
      <c r="CI1038" s="54"/>
      <c r="CJ1038" s="54"/>
      <c r="CK1038" s="54"/>
      <c r="CL1038" s="54"/>
      <c r="CM1038" s="54"/>
      <c r="CN1038" s="54"/>
      <c r="CO1038" s="54"/>
      <c r="CP1038" s="54"/>
      <c r="CQ1038" s="54"/>
      <c r="CR1038" s="54"/>
      <c r="CS1038" s="54"/>
      <c r="CT1038" s="54"/>
      <c r="CU1038" s="54"/>
      <c r="CV1038" s="54"/>
      <c r="CW1038" s="54"/>
      <c r="CX1038" s="54"/>
      <c r="CY1038" s="54"/>
      <c r="CZ1038" s="54"/>
      <c r="DA1038" s="54"/>
      <c r="DB1038" s="54"/>
      <c r="DC1038" s="54"/>
      <c r="DD1038" s="54"/>
      <c r="DE1038" s="54"/>
      <c r="DF1038" s="54"/>
      <c r="DG1038" s="54"/>
      <c r="DH1038" s="54"/>
      <c r="DI1038" s="54"/>
      <c r="DJ1038" s="54"/>
      <c r="DK1038" s="54"/>
      <c r="DL1038" s="54"/>
      <c r="DM1038" s="54"/>
      <c r="DN1038" s="54"/>
      <c r="DO1038" s="54"/>
      <c r="DP1038" s="54"/>
      <c r="DQ1038" s="54"/>
      <c r="DR1038" s="54"/>
      <c r="DS1038" s="54"/>
      <c r="DT1038" s="54"/>
      <c r="DU1038" s="54"/>
      <c r="DV1038" s="54"/>
      <c r="DW1038" s="54"/>
      <c r="DX1038" s="54"/>
      <c r="DY1038" s="54"/>
      <c r="DZ1038" s="54"/>
      <c r="EA1038" s="54"/>
      <c r="EB1038" s="54"/>
      <c r="EC1038" s="54"/>
      <c r="ED1038" s="54"/>
      <c r="EE1038" s="54"/>
      <c r="EF1038" s="54"/>
      <c r="EG1038" s="54"/>
      <c r="EH1038" s="54"/>
      <c r="EI1038" s="54"/>
      <c r="EJ1038" s="54"/>
      <c r="EK1038" s="54"/>
      <c r="EL1038" s="54"/>
      <c r="EM1038" s="54"/>
      <c r="EN1038" s="54"/>
      <c r="EO1038" s="54"/>
      <c r="EP1038" s="54"/>
      <c r="EQ1038" s="54"/>
      <c r="ER1038" s="54"/>
      <c r="ES1038" s="54"/>
      <c r="ET1038" s="54"/>
      <c r="EU1038" s="54"/>
      <c r="EV1038" s="54"/>
      <c r="EW1038" s="54"/>
      <c r="EX1038" s="54"/>
      <c r="EY1038" s="54"/>
      <c r="EZ1038" s="54"/>
      <c r="FA1038" s="54"/>
      <c r="FB1038" s="54"/>
      <c r="FC1038" s="54"/>
      <c r="FD1038" s="54"/>
      <c r="FE1038" s="54"/>
      <c r="FF1038" s="54"/>
      <c r="FG1038" s="54"/>
      <c r="FH1038" s="54"/>
      <c r="FI1038" s="54"/>
      <c r="FJ1038" s="54"/>
      <c r="FK1038" s="54"/>
      <c r="FL1038" s="54"/>
      <c r="FM1038" s="54"/>
      <c r="FN1038" s="54"/>
      <c r="FO1038" s="54"/>
      <c r="FP1038" s="54"/>
      <c r="FQ1038" s="54"/>
      <c r="FR1038" s="54"/>
      <c r="FS1038" s="54"/>
      <c r="FT1038" s="54"/>
      <c r="FU1038" s="54"/>
      <c r="FV1038" s="54"/>
      <c r="FW1038" s="54"/>
      <c r="FX1038" s="54"/>
      <c r="FY1038" s="54"/>
      <c r="FZ1038" s="54"/>
      <c r="GA1038" s="54"/>
      <c r="GB1038" s="54"/>
      <c r="GC1038" s="54"/>
      <c r="GD1038" s="54"/>
      <c r="GE1038" s="54"/>
      <c r="GF1038" s="54"/>
      <c r="GG1038" s="54"/>
      <c r="GH1038" s="54"/>
      <c r="GI1038" s="54"/>
      <c r="GJ1038" s="54"/>
      <c r="GK1038" s="54"/>
      <c r="GL1038" s="54"/>
      <c r="GM1038" s="54"/>
      <c r="GN1038" s="54"/>
      <c r="GO1038" s="54"/>
      <c r="GP1038" s="54"/>
      <c r="GQ1038" s="54"/>
      <c r="GR1038" s="54"/>
      <c r="GS1038" s="54"/>
      <c r="GT1038" s="54"/>
      <c r="GU1038" s="54"/>
      <c r="GV1038" s="54"/>
      <c r="GW1038" s="54"/>
      <c r="GX1038" s="54"/>
      <c r="GY1038" s="54"/>
      <c r="GZ1038" s="54"/>
      <c r="HA1038" s="54"/>
      <c r="HB1038" s="54"/>
      <c r="HC1038" s="54"/>
      <c r="HD1038" s="54"/>
      <c r="HE1038" s="54"/>
      <c r="HF1038" s="54"/>
      <c r="HG1038" s="54"/>
      <c r="HH1038" s="54"/>
      <c r="HI1038" s="54"/>
      <c r="HJ1038" s="54"/>
      <c r="HK1038" s="54"/>
      <c r="HL1038" s="54"/>
      <c r="HM1038" s="54"/>
      <c r="HN1038" s="54"/>
      <c r="HO1038" s="54"/>
      <c r="HP1038" s="54"/>
      <c r="HQ1038" s="54"/>
      <c r="HR1038" s="54"/>
      <c r="HS1038" s="54"/>
      <c r="HT1038" s="54"/>
      <c r="HU1038" s="54"/>
      <c r="HV1038" s="54"/>
      <c r="HW1038" s="54"/>
      <c r="HX1038" s="54"/>
      <c r="HY1038" s="54"/>
      <c r="HZ1038" s="54"/>
      <c r="IA1038" s="54"/>
      <c r="IB1038" s="54"/>
      <c r="IC1038" s="54"/>
      <c r="ID1038" s="54"/>
      <c r="IE1038" s="54"/>
      <c r="IF1038" s="54"/>
      <c r="IG1038" s="54"/>
      <c r="IH1038" s="54"/>
      <c r="II1038" s="54"/>
      <c r="IJ1038" s="54"/>
      <c r="IK1038" s="54"/>
      <c r="IL1038" s="54"/>
      <c r="IM1038" s="54"/>
      <c r="IN1038" s="54"/>
      <c r="IO1038" s="54"/>
      <c r="IP1038" s="54"/>
      <c r="IQ1038" s="54"/>
      <c r="IR1038" s="54"/>
      <c r="IS1038" s="54"/>
      <c r="IT1038" s="54"/>
      <c r="IU1038" s="54"/>
    </row>
    <row r="1039" spans="1:255" s="53" customFormat="1">
      <c r="A1039" s="74">
        <v>1038</v>
      </c>
      <c r="B1039" s="55" t="s">
        <v>3009</v>
      </c>
      <c r="C1039" s="56" t="s">
        <v>3008</v>
      </c>
      <c r="D1039" s="67">
        <v>29</v>
      </c>
      <c r="E1039" s="55" t="s">
        <v>925</v>
      </c>
      <c r="F1039" s="59">
        <v>1674993</v>
      </c>
      <c r="G1039" s="69" t="s">
        <v>1229</v>
      </c>
      <c r="H1039" s="63"/>
      <c r="I1039" s="94"/>
      <c r="J1039" s="54"/>
      <c r="K1039" s="48"/>
      <c r="L1039" s="54"/>
      <c r="M1039" s="54"/>
      <c r="N1039" s="54"/>
      <c r="O1039" s="54"/>
      <c r="P1039" s="54"/>
      <c r="Q1039" s="54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4"/>
      <c r="BQ1039" s="54"/>
      <c r="BR1039" s="54"/>
      <c r="BS1039" s="54"/>
      <c r="BT1039" s="54"/>
      <c r="BU1039" s="54"/>
      <c r="BV1039" s="54"/>
      <c r="BW1039" s="54"/>
      <c r="BX1039" s="54"/>
      <c r="BY1039" s="54"/>
      <c r="BZ1039" s="54"/>
      <c r="CA1039" s="54"/>
      <c r="CB1039" s="54"/>
      <c r="CC1039" s="54"/>
      <c r="CD1039" s="54"/>
      <c r="CE1039" s="54"/>
      <c r="CF1039" s="54"/>
      <c r="CG1039" s="54"/>
      <c r="CH1039" s="54"/>
      <c r="CI1039" s="54"/>
      <c r="CJ1039" s="54"/>
      <c r="CK1039" s="54"/>
      <c r="CL1039" s="54"/>
      <c r="CM1039" s="54"/>
      <c r="CN1039" s="54"/>
      <c r="CO1039" s="54"/>
      <c r="CP1039" s="54"/>
      <c r="CQ1039" s="54"/>
      <c r="CR1039" s="54"/>
      <c r="CS1039" s="54"/>
      <c r="CT1039" s="54"/>
      <c r="CU1039" s="54"/>
      <c r="CV1039" s="54"/>
      <c r="CW1039" s="54"/>
      <c r="CX1039" s="54"/>
      <c r="CY1039" s="54"/>
      <c r="CZ1039" s="54"/>
      <c r="DA1039" s="54"/>
      <c r="DB1039" s="54"/>
      <c r="DC1039" s="54"/>
      <c r="DD1039" s="54"/>
      <c r="DE1039" s="54"/>
      <c r="DF1039" s="54"/>
      <c r="DG1039" s="54"/>
      <c r="DH1039" s="54"/>
      <c r="DI1039" s="54"/>
      <c r="DJ1039" s="54"/>
      <c r="DK1039" s="54"/>
      <c r="DL1039" s="54"/>
      <c r="DM1039" s="54"/>
      <c r="DN1039" s="54"/>
      <c r="DO1039" s="54"/>
      <c r="DP1039" s="54"/>
      <c r="DQ1039" s="54"/>
      <c r="DR1039" s="54"/>
      <c r="DS1039" s="54"/>
      <c r="DT1039" s="54"/>
      <c r="DU1039" s="54"/>
      <c r="DV1039" s="54"/>
      <c r="DW1039" s="54"/>
      <c r="DX1039" s="54"/>
      <c r="DY1039" s="54"/>
      <c r="DZ1039" s="54"/>
      <c r="EA1039" s="54"/>
      <c r="EB1039" s="54"/>
      <c r="EC1039" s="54"/>
      <c r="ED1039" s="54"/>
      <c r="EE1039" s="54"/>
      <c r="EF1039" s="54"/>
      <c r="EG1039" s="54"/>
      <c r="EH1039" s="54"/>
      <c r="EI1039" s="54"/>
      <c r="EJ1039" s="54"/>
      <c r="EK1039" s="54"/>
      <c r="EL1039" s="54"/>
      <c r="EM1039" s="54"/>
      <c r="EN1039" s="54"/>
      <c r="EO1039" s="54"/>
      <c r="EP1039" s="54"/>
      <c r="EQ1039" s="54"/>
      <c r="ER1039" s="54"/>
      <c r="ES1039" s="54"/>
      <c r="ET1039" s="54"/>
      <c r="EU1039" s="54"/>
      <c r="EV1039" s="54"/>
      <c r="EW1039" s="54"/>
      <c r="EX1039" s="54"/>
      <c r="EY1039" s="54"/>
      <c r="EZ1039" s="54"/>
      <c r="FA1039" s="54"/>
      <c r="FB1039" s="54"/>
      <c r="FC1039" s="54"/>
      <c r="FD1039" s="54"/>
      <c r="FE1039" s="54"/>
      <c r="FF1039" s="54"/>
      <c r="FG1039" s="54"/>
      <c r="FH1039" s="54"/>
      <c r="FI1039" s="54"/>
      <c r="FJ1039" s="54"/>
      <c r="FK1039" s="54"/>
      <c r="FL1039" s="54"/>
      <c r="FM1039" s="54"/>
      <c r="FN1039" s="54"/>
      <c r="FO1039" s="54"/>
      <c r="FP1039" s="54"/>
      <c r="FQ1039" s="54"/>
      <c r="FR1039" s="54"/>
      <c r="FS1039" s="54"/>
      <c r="FT1039" s="54"/>
      <c r="FU1039" s="54"/>
      <c r="FV1039" s="54"/>
      <c r="FW1039" s="54"/>
      <c r="FX1039" s="54"/>
      <c r="FY1039" s="54"/>
      <c r="FZ1039" s="54"/>
      <c r="GA1039" s="54"/>
      <c r="GB1039" s="54"/>
      <c r="GC1039" s="54"/>
      <c r="GD1039" s="54"/>
      <c r="GE1039" s="54"/>
      <c r="GF1039" s="54"/>
      <c r="GG1039" s="54"/>
      <c r="GH1039" s="54"/>
      <c r="GI1039" s="54"/>
      <c r="GJ1039" s="54"/>
      <c r="GK1039" s="54"/>
      <c r="GL1039" s="54"/>
      <c r="GM1039" s="54"/>
      <c r="GN1039" s="54"/>
      <c r="GO1039" s="54"/>
      <c r="GP1039" s="54"/>
      <c r="GQ1039" s="54"/>
      <c r="GR1039" s="54"/>
      <c r="GS1039" s="54"/>
      <c r="GT1039" s="54"/>
      <c r="GU1039" s="54"/>
      <c r="GV1039" s="54"/>
      <c r="GW1039" s="54"/>
      <c r="GX1039" s="54"/>
      <c r="GY1039" s="54"/>
      <c r="GZ1039" s="54"/>
      <c r="HA1039" s="54"/>
      <c r="HB1039" s="54"/>
      <c r="HC1039" s="54"/>
      <c r="HD1039" s="54"/>
      <c r="HE1039" s="54"/>
      <c r="HF1039" s="54"/>
      <c r="HG1039" s="54"/>
      <c r="HH1039" s="54"/>
      <c r="HI1039" s="54"/>
      <c r="HJ1039" s="54"/>
      <c r="HK1039" s="54"/>
      <c r="HL1039" s="54"/>
      <c r="HM1039" s="54"/>
      <c r="HN1039" s="54"/>
      <c r="HO1039" s="54"/>
      <c r="HP1039" s="54"/>
      <c r="HQ1039" s="54"/>
      <c r="HR1039" s="54"/>
      <c r="HS1039" s="54"/>
      <c r="HT1039" s="54"/>
      <c r="HU1039" s="54"/>
      <c r="HV1039" s="54"/>
      <c r="HW1039" s="54"/>
      <c r="HX1039" s="54"/>
      <c r="HY1039" s="54"/>
      <c r="HZ1039" s="54"/>
      <c r="IA1039" s="54"/>
      <c r="IB1039" s="54"/>
      <c r="IC1039" s="54"/>
      <c r="ID1039" s="54"/>
      <c r="IE1039" s="54"/>
      <c r="IF1039" s="54"/>
      <c r="IG1039" s="54"/>
      <c r="IH1039" s="54"/>
      <c r="II1039" s="54"/>
      <c r="IJ1039" s="54"/>
      <c r="IK1039" s="54"/>
      <c r="IL1039" s="54"/>
      <c r="IM1039" s="54"/>
      <c r="IN1039" s="54"/>
      <c r="IO1039" s="54"/>
      <c r="IP1039" s="54"/>
      <c r="IQ1039" s="54"/>
      <c r="IR1039" s="54"/>
      <c r="IS1039" s="54"/>
      <c r="IT1039" s="54"/>
      <c r="IU1039" s="54"/>
    </row>
    <row r="1040" spans="1:255" s="53" customFormat="1">
      <c r="A1040" s="74">
        <v>1039</v>
      </c>
      <c r="B1040" s="55" t="s">
        <v>3012</v>
      </c>
      <c r="C1040" s="56" t="s">
        <v>3008</v>
      </c>
      <c r="D1040" s="67">
        <v>29</v>
      </c>
      <c r="E1040" s="55" t="s">
        <v>925</v>
      </c>
      <c r="F1040" s="59">
        <v>2296136.64</v>
      </c>
      <c r="G1040" s="69" t="s">
        <v>1229</v>
      </c>
      <c r="H1040" s="63"/>
      <c r="I1040" s="94"/>
      <c r="J1040" s="54"/>
      <c r="K1040" s="48"/>
      <c r="L1040" s="54"/>
      <c r="M1040" s="54"/>
      <c r="N1040" s="54"/>
      <c r="O1040" s="54"/>
      <c r="P1040" s="54"/>
      <c r="Q1040" s="54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4"/>
      <c r="BQ1040" s="54"/>
      <c r="BR1040" s="54"/>
      <c r="BS1040" s="54"/>
      <c r="BT1040" s="54"/>
      <c r="BU1040" s="54"/>
      <c r="BV1040" s="54"/>
      <c r="BW1040" s="54"/>
      <c r="BX1040" s="54"/>
      <c r="BY1040" s="54"/>
      <c r="BZ1040" s="54"/>
      <c r="CA1040" s="54"/>
      <c r="CB1040" s="54"/>
      <c r="CC1040" s="54"/>
      <c r="CD1040" s="54"/>
      <c r="CE1040" s="54"/>
      <c r="CF1040" s="54"/>
      <c r="CG1040" s="54"/>
      <c r="CH1040" s="54"/>
      <c r="CI1040" s="54"/>
      <c r="CJ1040" s="54"/>
      <c r="CK1040" s="54"/>
      <c r="CL1040" s="54"/>
      <c r="CM1040" s="54"/>
      <c r="CN1040" s="54"/>
      <c r="CO1040" s="54"/>
      <c r="CP1040" s="54"/>
      <c r="CQ1040" s="54"/>
      <c r="CR1040" s="54"/>
      <c r="CS1040" s="54"/>
      <c r="CT1040" s="54"/>
      <c r="CU1040" s="54"/>
      <c r="CV1040" s="54"/>
      <c r="CW1040" s="54"/>
      <c r="CX1040" s="54"/>
      <c r="CY1040" s="54"/>
      <c r="CZ1040" s="54"/>
      <c r="DA1040" s="54"/>
      <c r="DB1040" s="54"/>
      <c r="DC1040" s="54"/>
      <c r="DD1040" s="54"/>
      <c r="DE1040" s="54"/>
      <c r="DF1040" s="54"/>
      <c r="DG1040" s="54"/>
      <c r="DH1040" s="54"/>
      <c r="DI1040" s="54"/>
      <c r="DJ1040" s="54"/>
      <c r="DK1040" s="54"/>
      <c r="DL1040" s="54"/>
      <c r="DM1040" s="54"/>
      <c r="DN1040" s="54"/>
      <c r="DO1040" s="54"/>
      <c r="DP1040" s="54"/>
      <c r="DQ1040" s="54"/>
      <c r="DR1040" s="54"/>
      <c r="DS1040" s="54"/>
      <c r="DT1040" s="54"/>
      <c r="DU1040" s="54"/>
      <c r="DV1040" s="54"/>
      <c r="DW1040" s="54"/>
      <c r="DX1040" s="54"/>
      <c r="DY1040" s="54"/>
      <c r="DZ1040" s="54"/>
      <c r="EA1040" s="54"/>
      <c r="EB1040" s="54"/>
      <c r="EC1040" s="54"/>
      <c r="ED1040" s="54"/>
      <c r="EE1040" s="54"/>
      <c r="EF1040" s="54"/>
      <c r="EG1040" s="54"/>
      <c r="EH1040" s="54"/>
      <c r="EI1040" s="54"/>
      <c r="EJ1040" s="54"/>
      <c r="EK1040" s="54"/>
      <c r="EL1040" s="54"/>
      <c r="EM1040" s="54"/>
      <c r="EN1040" s="54"/>
      <c r="EO1040" s="54"/>
      <c r="EP1040" s="54"/>
      <c r="EQ1040" s="54"/>
      <c r="ER1040" s="54"/>
      <c r="ES1040" s="54"/>
      <c r="ET1040" s="54"/>
      <c r="EU1040" s="54"/>
      <c r="EV1040" s="54"/>
      <c r="EW1040" s="54"/>
      <c r="EX1040" s="54"/>
      <c r="EY1040" s="54"/>
      <c r="EZ1040" s="54"/>
      <c r="FA1040" s="54"/>
      <c r="FB1040" s="54"/>
      <c r="FC1040" s="54"/>
      <c r="FD1040" s="54"/>
      <c r="FE1040" s="54"/>
      <c r="FF1040" s="54"/>
      <c r="FG1040" s="54"/>
      <c r="FH1040" s="54"/>
      <c r="FI1040" s="54"/>
      <c r="FJ1040" s="54"/>
      <c r="FK1040" s="54"/>
      <c r="FL1040" s="54"/>
      <c r="FM1040" s="54"/>
      <c r="FN1040" s="54"/>
      <c r="FO1040" s="54"/>
      <c r="FP1040" s="54"/>
      <c r="FQ1040" s="54"/>
      <c r="FR1040" s="54"/>
      <c r="FS1040" s="54"/>
      <c r="FT1040" s="54"/>
      <c r="FU1040" s="54"/>
      <c r="FV1040" s="54"/>
      <c r="FW1040" s="54"/>
      <c r="FX1040" s="54"/>
      <c r="FY1040" s="54"/>
      <c r="FZ1040" s="54"/>
      <c r="GA1040" s="54"/>
      <c r="GB1040" s="54"/>
      <c r="GC1040" s="54"/>
      <c r="GD1040" s="54"/>
      <c r="GE1040" s="54"/>
      <c r="GF1040" s="54"/>
      <c r="GG1040" s="54"/>
      <c r="GH1040" s="54"/>
      <c r="GI1040" s="54"/>
      <c r="GJ1040" s="54"/>
      <c r="GK1040" s="54"/>
      <c r="GL1040" s="54"/>
      <c r="GM1040" s="54"/>
      <c r="GN1040" s="54"/>
      <c r="GO1040" s="54"/>
      <c r="GP1040" s="54"/>
      <c r="GQ1040" s="54"/>
      <c r="GR1040" s="54"/>
      <c r="GS1040" s="54"/>
      <c r="GT1040" s="54"/>
      <c r="GU1040" s="54"/>
      <c r="GV1040" s="54"/>
      <c r="GW1040" s="54"/>
      <c r="GX1040" s="54"/>
      <c r="GY1040" s="54"/>
      <c r="GZ1040" s="54"/>
      <c r="HA1040" s="54"/>
      <c r="HB1040" s="54"/>
      <c r="HC1040" s="54"/>
      <c r="HD1040" s="54"/>
      <c r="HE1040" s="54"/>
      <c r="HF1040" s="54"/>
      <c r="HG1040" s="54"/>
      <c r="HH1040" s="54"/>
      <c r="HI1040" s="54"/>
      <c r="HJ1040" s="54"/>
      <c r="HK1040" s="54"/>
      <c r="HL1040" s="54"/>
      <c r="HM1040" s="54"/>
      <c r="HN1040" s="54"/>
      <c r="HO1040" s="54"/>
      <c r="HP1040" s="54"/>
      <c r="HQ1040" s="54"/>
      <c r="HR1040" s="54"/>
      <c r="HS1040" s="54"/>
      <c r="HT1040" s="54"/>
      <c r="HU1040" s="54"/>
      <c r="HV1040" s="54"/>
      <c r="HW1040" s="54"/>
      <c r="HX1040" s="54"/>
      <c r="HY1040" s="54"/>
      <c r="HZ1040" s="54"/>
      <c r="IA1040" s="54"/>
      <c r="IB1040" s="54"/>
      <c r="IC1040" s="54"/>
      <c r="ID1040" s="54"/>
      <c r="IE1040" s="54"/>
      <c r="IF1040" s="54"/>
      <c r="IG1040" s="54"/>
      <c r="IH1040" s="54"/>
      <c r="II1040" s="54"/>
      <c r="IJ1040" s="54"/>
      <c r="IK1040" s="54"/>
      <c r="IL1040" s="54"/>
      <c r="IM1040" s="54"/>
      <c r="IN1040" s="54"/>
      <c r="IO1040" s="54"/>
      <c r="IP1040" s="54"/>
      <c r="IQ1040" s="54"/>
      <c r="IR1040" s="54"/>
      <c r="IS1040" s="54"/>
      <c r="IT1040" s="54"/>
      <c r="IU1040" s="54"/>
    </row>
    <row r="1041" spans="1:255" s="53" customFormat="1">
      <c r="A1041" s="74">
        <v>1040</v>
      </c>
      <c r="B1041" s="55" t="s">
        <v>3007</v>
      </c>
      <c r="C1041" s="56" t="s">
        <v>3008</v>
      </c>
      <c r="D1041" s="67">
        <v>27</v>
      </c>
      <c r="E1041" s="55" t="s">
        <v>924</v>
      </c>
      <c r="F1041" s="59">
        <v>4939648.6399999997</v>
      </c>
      <c r="G1041" s="69" t="s">
        <v>1229</v>
      </c>
      <c r="H1041" s="63"/>
      <c r="I1041" s="94"/>
      <c r="J1041" s="54"/>
      <c r="K1041" s="48"/>
      <c r="L1041" s="54"/>
      <c r="M1041" s="54"/>
      <c r="N1041" s="54"/>
      <c r="O1041" s="54"/>
      <c r="P1041" s="54"/>
      <c r="Q1041" s="54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4"/>
      <c r="BQ1041" s="54"/>
      <c r="BR1041" s="54"/>
      <c r="BS1041" s="54"/>
      <c r="BT1041" s="54"/>
      <c r="BU1041" s="54"/>
      <c r="BV1041" s="54"/>
      <c r="BW1041" s="54"/>
      <c r="BX1041" s="54"/>
      <c r="BY1041" s="54"/>
      <c r="BZ1041" s="54"/>
      <c r="CA1041" s="54"/>
      <c r="CB1041" s="54"/>
      <c r="CC1041" s="54"/>
      <c r="CD1041" s="54"/>
      <c r="CE1041" s="54"/>
      <c r="CF1041" s="54"/>
      <c r="CG1041" s="54"/>
      <c r="CH1041" s="54"/>
      <c r="CI1041" s="54"/>
      <c r="CJ1041" s="54"/>
      <c r="CK1041" s="54"/>
      <c r="CL1041" s="54"/>
      <c r="CM1041" s="54"/>
      <c r="CN1041" s="54"/>
      <c r="CO1041" s="54"/>
      <c r="CP1041" s="54"/>
      <c r="CQ1041" s="54"/>
      <c r="CR1041" s="54"/>
      <c r="CS1041" s="54"/>
      <c r="CT1041" s="54"/>
      <c r="CU1041" s="54"/>
      <c r="CV1041" s="54"/>
      <c r="CW1041" s="54"/>
      <c r="CX1041" s="54"/>
      <c r="CY1041" s="54"/>
      <c r="CZ1041" s="54"/>
      <c r="DA1041" s="54"/>
      <c r="DB1041" s="54"/>
      <c r="DC1041" s="54"/>
      <c r="DD1041" s="54"/>
      <c r="DE1041" s="54"/>
      <c r="DF1041" s="54"/>
      <c r="DG1041" s="54"/>
      <c r="DH1041" s="54"/>
      <c r="DI1041" s="54"/>
      <c r="DJ1041" s="54"/>
      <c r="DK1041" s="54"/>
      <c r="DL1041" s="54"/>
      <c r="DM1041" s="54"/>
      <c r="DN1041" s="54"/>
      <c r="DO1041" s="54"/>
      <c r="DP1041" s="54"/>
      <c r="DQ1041" s="54"/>
      <c r="DR1041" s="54"/>
      <c r="DS1041" s="54"/>
      <c r="DT1041" s="54"/>
      <c r="DU1041" s="54"/>
      <c r="DV1041" s="54"/>
      <c r="DW1041" s="54"/>
      <c r="DX1041" s="54"/>
      <c r="DY1041" s="54"/>
      <c r="DZ1041" s="54"/>
      <c r="EA1041" s="54"/>
      <c r="EB1041" s="54"/>
      <c r="EC1041" s="54"/>
      <c r="ED1041" s="54"/>
      <c r="EE1041" s="54"/>
      <c r="EF1041" s="54"/>
      <c r="EG1041" s="54"/>
      <c r="EH1041" s="54"/>
      <c r="EI1041" s="54"/>
      <c r="EJ1041" s="54"/>
      <c r="EK1041" s="54"/>
      <c r="EL1041" s="54"/>
      <c r="EM1041" s="54"/>
      <c r="EN1041" s="54"/>
      <c r="EO1041" s="54"/>
      <c r="EP1041" s="54"/>
      <c r="EQ1041" s="54"/>
      <c r="ER1041" s="54"/>
      <c r="ES1041" s="54"/>
      <c r="ET1041" s="54"/>
      <c r="EU1041" s="54"/>
      <c r="EV1041" s="54"/>
      <c r="EW1041" s="54"/>
      <c r="EX1041" s="54"/>
      <c r="EY1041" s="54"/>
      <c r="EZ1041" s="54"/>
      <c r="FA1041" s="54"/>
      <c r="FB1041" s="54"/>
      <c r="FC1041" s="54"/>
      <c r="FD1041" s="54"/>
      <c r="FE1041" s="54"/>
      <c r="FF1041" s="54"/>
      <c r="FG1041" s="54"/>
      <c r="FH1041" s="54"/>
      <c r="FI1041" s="54"/>
      <c r="FJ1041" s="54"/>
      <c r="FK1041" s="54"/>
      <c r="FL1041" s="54"/>
      <c r="FM1041" s="54"/>
      <c r="FN1041" s="54"/>
      <c r="FO1041" s="54"/>
      <c r="FP1041" s="54"/>
      <c r="FQ1041" s="54"/>
      <c r="FR1041" s="54"/>
      <c r="FS1041" s="54"/>
      <c r="FT1041" s="54"/>
      <c r="FU1041" s="54"/>
      <c r="FV1041" s="54"/>
      <c r="FW1041" s="54"/>
      <c r="FX1041" s="54"/>
      <c r="FY1041" s="54"/>
      <c r="FZ1041" s="54"/>
      <c r="GA1041" s="54"/>
      <c r="GB1041" s="54"/>
      <c r="GC1041" s="54"/>
      <c r="GD1041" s="54"/>
      <c r="GE1041" s="54"/>
      <c r="GF1041" s="54"/>
      <c r="GG1041" s="54"/>
      <c r="GH1041" s="54"/>
      <c r="GI1041" s="54"/>
      <c r="GJ1041" s="54"/>
      <c r="GK1041" s="54"/>
      <c r="GL1041" s="54"/>
      <c r="GM1041" s="54"/>
      <c r="GN1041" s="54"/>
      <c r="GO1041" s="54"/>
      <c r="GP1041" s="54"/>
      <c r="GQ1041" s="54"/>
      <c r="GR1041" s="54"/>
      <c r="GS1041" s="54"/>
      <c r="GT1041" s="54"/>
      <c r="GU1041" s="54"/>
      <c r="GV1041" s="54"/>
      <c r="GW1041" s="54"/>
      <c r="GX1041" s="54"/>
      <c r="GY1041" s="54"/>
      <c r="GZ1041" s="54"/>
      <c r="HA1041" s="54"/>
      <c r="HB1041" s="54"/>
      <c r="HC1041" s="54"/>
      <c r="HD1041" s="54"/>
      <c r="HE1041" s="54"/>
      <c r="HF1041" s="54"/>
      <c r="HG1041" s="54"/>
      <c r="HH1041" s="54"/>
      <c r="HI1041" s="54"/>
      <c r="HJ1041" s="54"/>
      <c r="HK1041" s="54"/>
      <c r="HL1041" s="54"/>
      <c r="HM1041" s="54"/>
      <c r="HN1041" s="54"/>
      <c r="HO1041" s="54"/>
      <c r="HP1041" s="54"/>
      <c r="HQ1041" s="54"/>
      <c r="HR1041" s="54"/>
      <c r="HS1041" s="54"/>
      <c r="HT1041" s="54"/>
      <c r="HU1041" s="54"/>
      <c r="HV1041" s="54"/>
      <c r="HW1041" s="54"/>
      <c r="HX1041" s="54"/>
      <c r="HY1041" s="54"/>
      <c r="HZ1041" s="54"/>
      <c r="IA1041" s="54"/>
      <c r="IB1041" s="54"/>
      <c r="IC1041" s="54"/>
      <c r="ID1041" s="54"/>
      <c r="IE1041" s="54"/>
      <c r="IF1041" s="54"/>
      <c r="IG1041" s="54"/>
      <c r="IH1041" s="54"/>
      <c r="II1041" s="54"/>
      <c r="IJ1041" s="54"/>
      <c r="IK1041" s="54"/>
      <c r="IL1041" s="54"/>
      <c r="IM1041" s="54"/>
      <c r="IN1041" s="54"/>
      <c r="IO1041" s="54"/>
      <c r="IP1041" s="54"/>
      <c r="IQ1041" s="54"/>
      <c r="IR1041" s="54"/>
      <c r="IS1041" s="54"/>
      <c r="IT1041" s="54"/>
      <c r="IU1041" s="54"/>
    </row>
    <row r="1042" spans="1:255" s="53" customFormat="1">
      <c r="A1042" s="74">
        <v>1041</v>
      </c>
      <c r="B1042" s="55" t="s">
        <v>3013</v>
      </c>
      <c r="C1042" s="56" t="s">
        <v>3008</v>
      </c>
      <c r="D1042" s="67">
        <v>34</v>
      </c>
      <c r="E1042" s="55" t="s">
        <v>697</v>
      </c>
      <c r="F1042" s="87">
        <v>11516429.73</v>
      </c>
      <c r="G1042" s="69" t="s">
        <v>1229</v>
      </c>
      <c r="H1042" s="63"/>
      <c r="I1042" s="94"/>
      <c r="J1042" s="54"/>
      <c r="K1042" s="48"/>
      <c r="L1042" s="54"/>
      <c r="M1042" s="54"/>
      <c r="N1042" s="54"/>
      <c r="O1042" s="54"/>
      <c r="P1042" s="54"/>
      <c r="Q1042" s="54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4"/>
      <c r="BQ1042" s="54"/>
      <c r="BR1042" s="54"/>
      <c r="BS1042" s="54"/>
      <c r="BT1042" s="54"/>
      <c r="BU1042" s="54"/>
      <c r="BV1042" s="54"/>
      <c r="BW1042" s="54"/>
      <c r="BX1042" s="54"/>
      <c r="BY1042" s="54"/>
      <c r="BZ1042" s="54"/>
      <c r="CA1042" s="54"/>
      <c r="CB1042" s="54"/>
      <c r="CC1042" s="54"/>
      <c r="CD1042" s="54"/>
      <c r="CE1042" s="54"/>
      <c r="CF1042" s="54"/>
      <c r="CG1042" s="54"/>
      <c r="CH1042" s="54"/>
      <c r="CI1042" s="54"/>
      <c r="CJ1042" s="54"/>
      <c r="CK1042" s="54"/>
      <c r="CL1042" s="54"/>
      <c r="CM1042" s="54"/>
      <c r="CN1042" s="54"/>
      <c r="CO1042" s="54"/>
      <c r="CP1042" s="54"/>
      <c r="CQ1042" s="54"/>
      <c r="CR1042" s="54"/>
      <c r="CS1042" s="54"/>
      <c r="CT1042" s="54"/>
      <c r="CU1042" s="54"/>
      <c r="CV1042" s="54"/>
      <c r="CW1042" s="54"/>
      <c r="CX1042" s="54"/>
      <c r="CY1042" s="54"/>
      <c r="CZ1042" s="54"/>
      <c r="DA1042" s="54"/>
      <c r="DB1042" s="54"/>
      <c r="DC1042" s="54"/>
      <c r="DD1042" s="54"/>
      <c r="DE1042" s="54"/>
      <c r="DF1042" s="54"/>
      <c r="DG1042" s="54"/>
      <c r="DH1042" s="54"/>
      <c r="DI1042" s="54"/>
      <c r="DJ1042" s="54"/>
      <c r="DK1042" s="54"/>
      <c r="DL1042" s="54"/>
      <c r="DM1042" s="54"/>
      <c r="DN1042" s="54"/>
      <c r="DO1042" s="54"/>
      <c r="DP1042" s="54"/>
      <c r="DQ1042" s="54"/>
      <c r="DR1042" s="54"/>
      <c r="DS1042" s="54"/>
      <c r="DT1042" s="54"/>
      <c r="DU1042" s="54"/>
      <c r="DV1042" s="54"/>
      <c r="DW1042" s="54"/>
      <c r="DX1042" s="54"/>
      <c r="DY1042" s="54"/>
      <c r="DZ1042" s="54"/>
      <c r="EA1042" s="54"/>
      <c r="EB1042" s="54"/>
      <c r="EC1042" s="54"/>
      <c r="ED1042" s="54"/>
      <c r="EE1042" s="54"/>
      <c r="EF1042" s="54"/>
      <c r="EG1042" s="54"/>
      <c r="EH1042" s="54"/>
      <c r="EI1042" s="54"/>
      <c r="EJ1042" s="54"/>
      <c r="EK1042" s="54"/>
      <c r="EL1042" s="54"/>
      <c r="EM1042" s="54"/>
      <c r="EN1042" s="54"/>
      <c r="EO1042" s="54"/>
      <c r="EP1042" s="54"/>
      <c r="EQ1042" s="54"/>
      <c r="ER1042" s="54"/>
      <c r="ES1042" s="54"/>
      <c r="ET1042" s="54"/>
      <c r="EU1042" s="54"/>
      <c r="EV1042" s="54"/>
      <c r="EW1042" s="54"/>
      <c r="EX1042" s="54"/>
      <c r="EY1042" s="54"/>
      <c r="EZ1042" s="54"/>
      <c r="FA1042" s="54"/>
      <c r="FB1042" s="54"/>
      <c r="FC1042" s="54"/>
      <c r="FD1042" s="54"/>
      <c r="FE1042" s="54"/>
      <c r="FF1042" s="54"/>
      <c r="FG1042" s="54"/>
      <c r="FH1042" s="54"/>
      <c r="FI1042" s="54"/>
      <c r="FJ1042" s="54"/>
      <c r="FK1042" s="54"/>
      <c r="FL1042" s="54"/>
      <c r="FM1042" s="54"/>
      <c r="FN1042" s="54"/>
      <c r="FO1042" s="54"/>
      <c r="FP1042" s="54"/>
      <c r="FQ1042" s="54"/>
      <c r="FR1042" s="54"/>
      <c r="FS1042" s="54"/>
      <c r="FT1042" s="54"/>
      <c r="FU1042" s="54"/>
      <c r="FV1042" s="54"/>
      <c r="FW1042" s="54"/>
      <c r="FX1042" s="54"/>
      <c r="FY1042" s="54"/>
      <c r="FZ1042" s="54"/>
      <c r="GA1042" s="54"/>
      <c r="GB1042" s="54"/>
      <c r="GC1042" s="54"/>
      <c r="GD1042" s="54"/>
      <c r="GE1042" s="54"/>
      <c r="GF1042" s="54"/>
      <c r="GG1042" s="54"/>
      <c r="GH1042" s="54"/>
      <c r="GI1042" s="54"/>
      <c r="GJ1042" s="54"/>
      <c r="GK1042" s="54"/>
      <c r="GL1042" s="54"/>
      <c r="GM1042" s="54"/>
      <c r="GN1042" s="54"/>
      <c r="GO1042" s="54"/>
      <c r="GP1042" s="54"/>
      <c r="GQ1042" s="54"/>
      <c r="GR1042" s="54"/>
      <c r="GS1042" s="54"/>
      <c r="GT1042" s="54"/>
      <c r="GU1042" s="54"/>
      <c r="GV1042" s="54"/>
      <c r="GW1042" s="54"/>
      <c r="GX1042" s="54"/>
      <c r="GY1042" s="54"/>
      <c r="GZ1042" s="54"/>
      <c r="HA1042" s="54"/>
      <c r="HB1042" s="54"/>
      <c r="HC1042" s="54"/>
      <c r="HD1042" s="54"/>
      <c r="HE1042" s="54"/>
      <c r="HF1042" s="54"/>
      <c r="HG1042" s="54"/>
      <c r="HH1042" s="54"/>
      <c r="HI1042" s="54"/>
      <c r="HJ1042" s="54"/>
      <c r="HK1042" s="54"/>
      <c r="HL1042" s="54"/>
      <c r="HM1042" s="54"/>
      <c r="HN1042" s="54"/>
      <c r="HO1042" s="54"/>
      <c r="HP1042" s="54"/>
      <c r="HQ1042" s="54"/>
      <c r="HR1042" s="54"/>
      <c r="HS1042" s="54"/>
      <c r="HT1042" s="54"/>
      <c r="HU1042" s="54"/>
      <c r="HV1042" s="54"/>
      <c r="HW1042" s="54"/>
      <c r="HX1042" s="54"/>
      <c r="HY1042" s="54"/>
      <c r="HZ1042" s="54"/>
      <c r="IA1042" s="54"/>
      <c r="IB1042" s="54"/>
      <c r="IC1042" s="54"/>
      <c r="ID1042" s="54"/>
      <c r="IE1042" s="54"/>
      <c r="IF1042" s="54"/>
      <c r="IG1042" s="54"/>
      <c r="IH1042" s="54"/>
      <c r="II1042" s="54"/>
      <c r="IJ1042" s="54"/>
      <c r="IK1042" s="54"/>
      <c r="IL1042" s="54"/>
      <c r="IM1042" s="54"/>
      <c r="IN1042" s="54"/>
      <c r="IO1042" s="54"/>
      <c r="IP1042" s="54"/>
      <c r="IQ1042" s="54"/>
      <c r="IR1042" s="54"/>
      <c r="IS1042" s="54"/>
      <c r="IT1042" s="54"/>
      <c r="IU1042" s="54"/>
    </row>
    <row r="1043" spans="1:255" s="53" customFormat="1">
      <c r="A1043" s="74">
        <v>1042</v>
      </c>
      <c r="B1043" s="55" t="s">
        <v>3014</v>
      </c>
      <c r="C1043" s="56" t="s">
        <v>3015</v>
      </c>
      <c r="D1043" s="67">
        <v>7</v>
      </c>
      <c r="E1043" s="55"/>
      <c r="F1043" s="78">
        <v>4741793.63</v>
      </c>
      <c r="G1043" s="69" t="s">
        <v>1229</v>
      </c>
      <c r="H1043" s="63"/>
      <c r="I1043" s="94"/>
      <c r="J1043" s="54"/>
      <c r="K1043" s="48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4"/>
      <c r="BQ1043" s="54"/>
      <c r="BR1043" s="54"/>
      <c r="BS1043" s="54"/>
      <c r="BT1043" s="54"/>
      <c r="BU1043" s="54"/>
      <c r="BV1043" s="54"/>
      <c r="BW1043" s="54"/>
      <c r="BX1043" s="54"/>
      <c r="BY1043" s="54"/>
      <c r="BZ1043" s="54"/>
      <c r="CA1043" s="54"/>
      <c r="CB1043" s="54"/>
      <c r="CC1043" s="54"/>
      <c r="CD1043" s="54"/>
      <c r="CE1043" s="54"/>
      <c r="CF1043" s="54"/>
      <c r="CG1043" s="54"/>
      <c r="CH1043" s="54"/>
      <c r="CI1043" s="54"/>
      <c r="CJ1043" s="54"/>
      <c r="CK1043" s="54"/>
      <c r="CL1043" s="54"/>
      <c r="CM1043" s="54"/>
      <c r="CN1043" s="54"/>
      <c r="CO1043" s="54"/>
      <c r="CP1043" s="54"/>
      <c r="CQ1043" s="54"/>
      <c r="CR1043" s="54"/>
      <c r="CS1043" s="54"/>
      <c r="CT1043" s="54"/>
      <c r="CU1043" s="54"/>
      <c r="CV1043" s="54"/>
      <c r="CW1043" s="54"/>
      <c r="CX1043" s="54"/>
      <c r="CY1043" s="54"/>
      <c r="CZ1043" s="54"/>
      <c r="DA1043" s="54"/>
      <c r="DB1043" s="54"/>
      <c r="DC1043" s="54"/>
      <c r="DD1043" s="54"/>
      <c r="DE1043" s="54"/>
      <c r="DF1043" s="54"/>
      <c r="DG1043" s="54"/>
      <c r="DH1043" s="54"/>
      <c r="DI1043" s="54"/>
      <c r="DJ1043" s="54"/>
      <c r="DK1043" s="54"/>
      <c r="DL1043" s="54"/>
      <c r="DM1043" s="54"/>
      <c r="DN1043" s="54"/>
      <c r="DO1043" s="54"/>
      <c r="DP1043" s="54"/>
      <c r="DQ1043" s="54"/>
      <c r="DR1043" s="54"/>
      <c r="DS1043" s="54"/>
      <c r="DT1043" s="54"/>
      <c r="DU1043" s="54"/>
      <c r="DV1043" s="54"/>
      <c r="DW1043" s="54"/>
      <c r="DX1043" s="54"/>
      <c r="DY1043" s="54"/>
      <c r="DZ1043" s="54"/>
      <c r="EA1043" s="54"/>
      <c r="EB1043" s="54"/>
      <c r="EC1043" s="54"/>
      <c r="ED1043" s="54"/>
      <c r="EE1043" s="54"/>
      <c r="EF1043" s="54"/>
      <c r="EG1043" s="54"/>
      <c r="EH1043" s="54"/>
      <c r="EI1043" s="54"/>
      <c r="EJ1043" s="54"/>
      <c r="EK1043" s="54"/>
      <c r="EL1043" s="54"/>
      <c r="EM1043" s="54"/>
      <c r="EN1043" s="54"/>
      <c r="EO1043" s="54"/>
      <c r="EP1043" s="54"/>
      <c r="EQ1043" s="54"/>
      <c r="ER1043" s="54"/>
      <c r="ES1043" s="54"/>
      <c r="ET1043" s="54"/>
      <c r="EU1043" s="54"/>
      <c r="EV1043" s="54"/>
      <c r="EW1043" s="54"/>
      <c r="EX1043" s="54"/>
      <c r="EY1043" s="54"/>
      <c r="EZ1043" s="54"/>
      <c r="FA1043" s="54"/>
      <c r="FB1043" s="54"/>
      <c r="FC1043" s="54"/>
      <c r="FD1043" s="54"/>
      <c r="FE1043" s="54"/>
      <c r="FF1043" s="54"/>
      <c r="FG1043" s="54"/>
      <c r="FH1043" s="54"/>
      <c r="FI1043" s="54"/>
      <c r="FJ1043" s="54"/>
      <c r="FK1043" s="54"/>
      <c r="FL1043" s="54"/>
      <c r="FM1043" s="54"/>
      <c r="FN1043" s="54"/>
      <c r="FO1043" s="54"/>
      <c r="FP1043" s="54"/>
      <c r="FQ1043" s="54"/>
      <c r="FR1043" s="54"/>
      <c r="FS1043" s="54"/>
      <c r="FT1043" s="54"/>
      <c r="FU1043" s="54"/>
      <c r="FV1043" s="54"/>
      <c r="FW1043" s="54"/>
      <c r="FX1043" s="54"/>
      <c r="FY1043" s="54"/>
      <c r="FZ1043" s="54"/>
      <c r="GA1043" s="54"/>
      <c r="GB1043" s="54"/>
      <c r="GC1043" s="54"/>
      <c r="GD1043" s="54"/>
      <c r="GE1043" s="54"/>
      <c r="GF1043" s="54"/>
      <c r="GG1043" s="54"/>
      <c r="GH1043" s="54"/>
      <c r="GI1043" s="54"/>
      <c r="GJ1043" s="54"/>
      <c r="GK1043" s="54"/>
      <c r="GL1043" s="54"/>
      <c r="GM1043" s="54"/>
      <c r="GN1043" s="54"/>
      <c r="GO1043" s="54"/>
      <c r="GP1043" s="54"/>
      <c r="GQ1043" s="54"/>
      <c r="GR1043" s="54"/>
      <c r="GS1043" s="54"/>
      <c r="GT1043" s="54"/>
      <c r="GU1043" s="54"/>
      <c r="GV1043" s="54"/>
      <c r="GW1043" s="54"/>
      <c r="GX1043" s="54"/>
      <c r="GY1043" s="54"/>
      <c r="GZ1043" s="54"/>
      <c r="HA1043" s="54"/>
      <c r="HB1043" s="54"/>
      <c r="HC1043" s="54"/>
      <c r="HD1043" s="54"/>
      <c r="HE1043" s="54"/>
      <c r="HF1043" s="54"/>
      <c r="HG1043" s="54"/>
      <c r="HH1043" s="54"/>
      <c r="HI1043" s="54"/>
      <c r="HJ1043" s="54"/>
      <c r="HK1043" s="54"/>
      <c r="HL1043" s="54"/>
      <c r="HM1043" s="54"/>
      <c r="HN1043" s="54"/>
      <c r="HO1043" s="54"/>
      <c r="HP1043" s="54"/>
      <c r="HQ1043" s="54"/>
      <c r="HR1043" s="54"/>
      <c r="HS1043" s="54"/>
      <c r="HT1043" s="54"/>
      <c r="HU1043" s="54"/>
      <c r="HV1043" s="54"/>
      <c r="HW1043" s="54"/>
      <c r="HX1043" s="54"/>
      <c r="HY1043" s="54"/>
      <c r="HZ1043" s="54"/>
      <c r="IA1043" s="54"/>
      <c r="IB1043" s="54"/>
      <c r="IC1043" s="54"/>
      <c r="ID1043" s="54"/>
      <c r="IE1043" s="54"/>
      <c r="IF1043" s="54"/>
      <c r="IG1043" s="54"/>
      <c r="IH1043" s="54"/>
      <c r="II1043" s="54"/>
      <c r="IJ1043" s="54"/>
      <c r="IK1043" s="54"/>
      <c r="IL1043" s="54"/>
      <c r="IM1043" s="54"/>
      <c r="IN1043" s="54"/>
      <c r="IO1043" s="54"/>
      <c r="IP1043" s="54"/>
      <c r="IQ1043" s="54"/>
      <c r="IR1043" s="54"/>
      <c r="IS1043" s="54"/>
      <c r="IT1043" s="54"/>
      <c r="IU1043" s="54"/>
    </row>
    <row r="1044" spans="1:255" s="53" customFormat="1">
      <c r="A1044" s="74">
        <v>1043</v>
      </c>
      <c r="B1044" s="55" t="s">
        <v>3016</v>
      </c>
      <c r="C1044" s="56" t="s">
        <v>3017</v>
      </c>
      <c r="D1044" s="67">
        <v>7</v>
      </c>
      <c r="E1044" s="55"/>
      <c r="F1044" s="78">
        <v>8645946.6199999992</v>
      </c>
      <c r="G1044" s="69" t="s">
        <v>1229</v>
      </c>
      <c r="H1044" s="63"/>
      <c r="I1044" s="94"/>
      <c r="J1044" s="54"/>
      <c r="K1044" s="48"/>
      <c r="L1044" s="54"/>
      <c r="M1044" s="54"/>
      <c r="N1044" s="54"/>
      <c r="O1044" s="54"/>
      <c r="P1044" s="54"/>
      <c r="Q1044" s="54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4"/>
      <c r="BQ1044" s="54"/>
      <c r="BR1044" s="54"/>
      <c r="BS1044" s="54"/>
      <c r="BT1044" s="54"/>
      <c r="BU1044" s="54"/>
      <c r="BV1044" s="54"/>
      <c r="BW1044" s="54"/>
      <c r="BX1044" s="54"/>
      <c r="BY1044" s="54"/>
      <c r="BZ1044" s="54"/>
      <c r="CA1044" s="54"/>
      <c r="CB1044" s="54"/>
      <c r="CC1044" s="54"/>
      <c r="CD1044" s="54"/>
      <c r="CE1044" s="54"/>
      <c r="CF1044" s="54"/>
      <c r="CG1044" s="54"/>
      <c r="CH1044" s="54"/>
      <c r="CI1044" s="54"/>
      <c r="CJ1044" s="54"/>
      <c r="CK1044" s="54"/>
      <c r="CL1044" s="54"/>
      <c r="CM1044" s="54"/>
      <c r="CN1044" s="54"/>
      <c r="CO1044" s="54"/>
      <c r="CP1044" s="54"/>
      <c r="CQ1044" s="54"/>
      <c r="CR1044" s="54"/>
      <c r="CS1044" s="54"/>
      <c r="CT1044" s="54"/>
      <c r="CU1044" s="54"/>
      <c r="CV1044" s="54"/>
      <c r="CW1044" s="54"/>
      <c r="CX1044" s="54"/>
      <c r="CY1044" s="54"/>
      <c r="CZ1044" s="54"/>
      <c r="DA1044" s="54"/>
      <c r="DB1044" s="54"/>
      <c r="DC1044" s="54"/>
      <c r="DD1044" s="54"/>
      <c r="DE1044" s="54"/>
      <c r="DF1044" s="54"/>
      <c r="DG1044" s="54"/>
      <c r="DH1044" s="54"/>
      <c r="DI1044" s="54"/>
      <c r="DJ1044" s="54"/>
      <c r="DK1044" s="54"/>
      <c r="DL1044" s="54"/>
      <c r="DM1044" s="54"/>
      <c r="DN1044" s="54"/>
      <c r="DO1044" s="54"/>
      <c r="DP1044" s="54"/>
      <c r="DQ1044" s="54"/>
      <c r="DR1044" s="54"/>
      <c r="DS1044" s="54"/>
      <c r="DT1044" s="54"/>
      <c r="DU1044" s="54"/>
      <c r="DV1044" s="54"/>
      <c r="DW1044" s="54"/>
      <c r="DX1044" s="54"/>
      <c r="DY1044" s="54"/>
      <c r="DZ1044" s="54"/>
      <c r="EA1044" s="54"/>
      <c r="EB1044" s="54"/>
      <c r="EC1044" s="54"/>
      <c r="ED1044" s="54"/>
      <c r="EE1044" s="54"/>
      <c r="EF1044" s="54"/>
      <c r="EG1044" s="54"/>
      <c r="EH1044" s="54"/>
      <c r="EI1044" s="54"/>
      <c r="EJ1044" s="54"/>
      <c r="EK1044" s="54"/>
      <c r="EL1044" s="54"/>
      <c r="EM1044" s="54"/>
      <c r="EN1044" s="54"/>
      <c r="EO1044" s="54"/>
      <c r="EP1044" s="54"/>
      <c r="EQ1044" s="54"/>
      <c r="ER1044" s="54"/>
      <c r="ES1044" s="54"/>
      <c r="ET1044" s="54"/>
      <c r="EU1044" s="54"/>
      <c r="EV1044" s="54"/>
      <c r="EW1044" s="54"/>
      <c r="EX1044" s="54"/>
      <c r="EY1044" s="54"/>
      <c r="EZ1044" s="54"/>
      <c r="FA1044" s="54"/>
      <c r="FB1044" s="54"/>
      <c r="FC1044" s="54"/>
      <c r="FD1044" s="54"/>
      <c r="FE1044" s="54"/>
      <c r="FF1044" s="54"/>
      <c r="FG1044" s="54"/>
      <c r="FH1044" s="54"/>
      <c r="FI1044" s="54"/>
      <c r="FJ1044" s="54"/>
      <c r="FK1044" s="54"/>
      <c r="FL1044" s="54"/>
      <c r="FM1044" s="54"/>
      <c r="FN1044" s="54"/>
      <c r="FO1044" s="54"/>
      <c r="FP1044" s="54"/>
      <c r="FQ1044" s="54"/>
      <c r="FR1044" s="54"/>
      <c r="FS1044" s="54"/>
      <c r="FT1044" s="54"/>
      <c r="FU1044" s="54"/>
      <c r="FV1044" s="54"/>
      <c r="FW1044" s="54"/>
      <c r="FX1044" s="54"/>
      <c r="FY1044" s="54"/>
      <c r="FZ1044" s="54"/>
      <c r="GA1044" s="54"/>
      <c r="GB1044" s="54"/>
      <c r="GC1044" s="54"/>
      <c r="GD1044" s="54"/>
      <c r="GE1044" s="54"/>
      <c r="GF1044" s="54"/>
      <c r="GG1044" s="54"/>
      <c r="GH1044" s="54"/>
      <c r="GI1044" s="54"/>
      <c r="GJ1044" s="54"/>
      <c r="GK1044" s="54"/>
      <c r="GL1044" s="54"/>
      <c r="GM1044" s="54"/>
      <c r="GN1044" s="54"/>
      <c r="GO1044" s="54"/>
      <c r="GP1044" s="54"/>
      <c r="GQ1044" s="54"/>
      <c r="GR1044" s="54"/>
      <c r="GS1044" s="54"/>
      <c r="GT1044" s="54"/>
      <c r="GU1044" s="54"/>
      <c r="GV1044" s="54"/>
      <c r="GW1044" s="54"/>
      <c r="GX1044" s="54"/>
      <c r="GY1044" s="54"/>
      <c r="GZ1044" s="54"/>
      <c r="HA1044" s="54"/>
      <c r="HB1044" s="54"/>
      <c r="HC1044" s="54"/>
      <c r="HD1044" s="54"/>
      <c r="HE1044" s="54"/>
      <c r="HF1044" s="54"/>
      <c r="HG1044" s="54"/>
      <c r="HH1044" s="54"/>
      <c r="HI1044" s="54"/>
      <c r="HJ1044" s="54"/>
      <c r="HK1044" s="54"/>
      <c r="HL1044" s="54"/>
      <c r="HM1044" s="54"/>
      <c r="HN1044" s="54"/>
      <c r="HO1044" s="54"/>
      <c r="HP1044" s="54"/>
      <c r="HQ1044" s="54"/>
      <c r="HR1044" s="54"/>
      <c r="HS1044" s="54"/>
      <c r="HT1044" s="54"/>
      <c r="HU1044" s="54"/>
      <c r="HV1044" s="54"/>
      <c r="HW1044" s="54"/>
      <c r="HX1044" s="54"/>
      <c r="HY1044" s="54"/>
      <c r="HZ1044" s="54"/>
      <c r="IA1044" s="54"/>
      <c r="IB1044" s="54"/>
      <c r="IC1044" s="54"/>
      <c r="ID1044" s="54"/>
      <c r="IE1044" s="54"/>
      <c r="IF1044" s="54"/>
      <c r="IG1044" s="54"/>
      <c r="IH1044" s="54"/>
      <c r="II1044" s="54"/>
      <c r="IJ1044" s="54"/>
      <c r="IK1044" s="54"/>
      <c r="IL1044" s="54"/>
      <c r="IM1044" s="54"/>
      <c r="IN1044" s="54"/>
      <c r="IO1044" s="54"/>
      <c r="IP1044" s="54"/>
      <c r="IQ1044" s="54"/>
      <c r="IR1044" s="54"/>
      <c r="IS1044" s="54"/>
      <c r="IT1044" s="54"/>
      <c r="IU1044" s="54"/>
    </row>
    <row r="1045" spans="1:255" s="53" customFormat="1">
      <c r="A1045" s="74">
        <v>1044</v>
      </c>
      <c r="B1045" s="55"/>
      <c r="C1045" s="56" t="s">
        <v>3018</v>
      </c>
      <c r="D1045" s="57"/>
      <c r="E1045" s="57"/>
      <c r="F1045" s="59"/>
      <c r="G1045" s="58"/>
      <c r="H1045" s="63" t="s">
        <v>1933</v>
      </c>
      <c r="I1045" s="94">
        <v>1219225.98</v>
      </c>
      <c r="J1045" s="116"/>
      <c r="K1045" s="48"/>
      <c r="L1045" s="54"/>
      <c r="M1045" s="54"/>
      <c r="N1045" s="54"/>
      <c r="O1045" s="54"/>
      <c r="P1045" s="54"/>
      <c r="Q1045" s="54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4"/>
      <c r="BQ1045" s="54"/>
      <c r="BR1045" s="54"/>
      <c r="BS1045" s="54"/>
      <c r="BT1045" s="54"/>
      <c r="BU1045" s="54"/>
      <c r="BV1045" s="54"/>
      <c r="BW1045" s="54"/>
      <c r="BX1045" s="54"/>
      <c r="BY1045" s="54"/>
      <c r="BZ1045" s="54"/>
      <c r="CA1045" s="54"/>
      <c r="CB1045" s="54"/>
      <c r="CC1045" s="54"/>
      <c r="CD1045" s="54"/>
      <c r="CE1045" s="54"/>
      <c r="CF1045" s="54"/>
      <c r="CG1045" s="54"/>
      <c r="CH1045" s="54"/>
      <c r="CI1045" s="54"/>
      <c r="CJ1045" s="54"/>
      <c r="CK1045" s="54"/>
      <c r="CL1045" s="54"/>
      <c r="CM1045" s="54"/>
      <c r="CN1045" s="54"/>
      <c r="CO1045" s="54"/>
      <c r="CP1045" s="54"/>
      <c r="CQ1045" s="54"/>
      <c r="CR1045" s="54"/>
      <c r="CS1045" s="54"/>
      <c r="CT1045" s="54"/>
      <c r="CU1045" s="54"/>
      <c r="CV1045" s="54"/>
      <c r="CW1045" s="54"/>
      <c r="CX1045" s="54"/>
      <c r="CY1045" s="54"/>
      <c r="CZ1045" s="54"/>
      <c r="DA1045" s="54"/>
      <c r="DB1045" s="54"/>
      <c r="DC1045" s="54"/>
      <c r="DD1045" s="54"/>
      <c r="DE1045" s="54"/>
      <c r="DF1045" s="54"/>
      <c r="DG1045" s="54"/>
      <c r="DH1045" s="54"/>
      <c r="DI1045" s="54"/>
      <c r="DJ1045" s="54"/>
      <c r="DK1045" s="54"/>
      <c r="DL1045" s="54"/>
      <c r="DM1045" s="54"/>
      <c r="DN1045" s="54"/>
      <c r="DO1045" s="54"/>
      <c r="DP1045" s="54"/>
      <c r="DQ1045" s="54"/>
      <c r="DR1045" s="54"/>
      <c r="DS1045" s="54"/>
      <c r="DT1045" s="54"/>
      <c r="DU1045" s="54"/>
      <c r="DV1045" s="54"/>
      <c r="DW1045" s="54"/>
      <c r="DX1045" s="54"/>
      <c r="DY1045" s="54"/>
      <c r="DZ1045" s="54"/>
      <c r="EA1045" s="54"/>
      <c r="EB1045" s="54"/>
      <c r="EC1045" s="54"/>
      <c r="ED1045" s="54"/>
      <c r="EE1045" s="54"/>
      <c r="EF1045" s="54"/>
      <c r="EG1045" s="54"/>
      <c r="EH1045" s="54"/>
      <c r="EI1045" s="54"/>
      <c r="EJ1045" s="54"/>
      <c r="EK1045" s="54"/>
      <c r="EL1045" s="54"/>
      <c r="EM1045" s="54"/>
      <c r="EN1045" s="54"/>
      <c r="EO1045" s="54"/>
      <c r="EP1045" s="54"/>
      <c r="EQ1045" s="54"/>
      <c r="ER1045" s="54"/>
      <c r="ES1045" s="54"/>
      <c r="ET1045" s="54"/>
      <c r="EU1045" s="54"/>
      <c r="EV1045" s="54"/>
      <c r="EW1045" s="54"/>
      <c r="EX1045" s="54"/>
      <c r="EY1045" s="54"/>
      <c r="EZ1045" s="54"/>
      <c r="FA1045" s="54"/>
      <c r="FB1045" s="54"/>
      <c r="FC1045" s="54"/>
      <c r="FD1045" s="54"/>
      <c r="FE1045" s="54"/>
      <c r="FF1045" s="54"/>
      <c r="FG1045" s="54"/>
      <c r="FH1045" s="54"/>
      <c r="FI1045" s="54"/>
      <c r="FJ1045" s="54"/>
      <c r="FK1045" s="54"/>
      <c r="FL1045" s="54"/>
      <c r="FM1045" s="54"/>
      <c r="FN1045" s="54"/>
      <c r="FO1045" s="54"/>
      <c r="FP1045" s="54"/>
      <c r="FQ1045" s="54"/>
      <c r="FR1045" s="54"/>
      <c r="FS1045" s="54"/>
      <c r="FT1045" s="54"/>
      <c r="FU1045" s="54"/>
      <c r="FV1045" s="54"/>
      <c r="FW1045" s="54"/>
      <c r="FX1045" s="54"/>
      <c r="FY1045" s="54"/>
      <c r="FZ1045" s="54"/>
      <c r="GA1045" s="54"/>
      <c r="GB1045" s="54"/>
      <c r="GC1045" s="54"/>
      <c r="GD1045" s="54"/>
      <c r="GE1045" s="54"/>
      <c r="GF1045" s="54"/>
      <c r="GG1045" s="54"/>
      <c r="GH1045" s="54"/>
      <c r="GI1045" s="54"/>
      <c r="GJ1045" s="54"/>
      <c r="GK1045" s="54"/>
      <c r="GL1045" s="54"/>
      <c r="GM1045" s="54"/>
      <c r="GN1045" s="54"/>
      <c r="GO1045" s="54"/>
      <c r="GP1045" s="54"/>
      <c r="GQ1045" s="54"/>
      <c r="GR1045" s="54"/>
      <c r="GS1045" s="54"/>
      <c r="GT1045" s="54"/>
      <c r="GU1045" s="54"/>
      <c r="GV1045" s="54"/>
      <c r="GW1045" s="54"/>
      <c r="GX1045" s="54"/>
      <c r="GY1045" s="54"/>
      <c r="GZ1045" s="54"/>
      <c r="HA1045" s="54"/>
      <c r="HB1045" s="54"/>
      <c r="HC1045" s="54"/>
      <c r="HD1045" s="54"/>
      <c r="HE1045" s="54"/>
      <c r="HF1045" s="54"/>
      <c r="HG1045" s="54"/>
      <c r="HH1045" s="54"/>
      <c r="HI1045" s="54"/>
      <c r="HJ1045" s="54"/>
      <c r="HK1045" s="54"/>
      <c r="HL1045" s="54"/>
      <c r="HM1045" s="54"/>
      <c r="HN1045" s="54"/>
      <c r="HO1045" s="54"/>
      <c r="HP1045" s="54"/>
      <c r="HQ1045" s="54"/>
      <c r="HR1045" s="54"/>
      <c r="HS1045" s="54"/>
      <c r="HT1045" s="54"/>
      <c r="HU1045" s="54"/>
      <c r="HV1045" s="54"/>
      <c r="HW1045" s="54"/>
      <c r="HX1045" s="54"/>
      <c r="HY1045" s="54"/>
      <c r="HZ1045" s="54"/>
      <c r="IA1045" s="54"/>
      <c r="IB1045" s="54"/>
      <c r="IC1045" s="54"/>
      <c r="ID1045" s="54"/>
      <c r="IE1045" s="54"/>
      <c r="IF1045" s="54"/>
      <c r="IG1045" s="54"/>
      <c r="IH1045" s="54"/>
      <c r="II1045" s="54"/>
      <c r="IJ1045" s="54"/>
      <c r="IK1045" s="54"/>
      <c r="IL1045" s="54"/>
      <c r="IM1045" s="54"/>
      <c r="IN1045" s="54"/>
      <c r="IO1045" s="54"/>
      <c r="IP1045" s="54"/>
      <c r="IQ1045" s="54"/>
      <c r="IR1045" s="54"/>
      <c r="IS1045" s="54"/>
      <c r="IT1045" s="54"/>
      <c r="IU1045" s="54"/>
    </row>
    <row r="1046" spans="1:255" s="53" customFormat="1">
      <c r="A1046" s="74">
        <v>1045</v>
      </c>
      <c r="B1046" s="55" t="s">
        <v>3019</v>
      </c>
      <c r="C1046" s="56" t="s">
        <v>3020</v>
      </c>
      <c r="D1046" s="67">
        <v>52</v>
      </c>
      <c r="E1046" s="55" t="s">
        <v>924</v>
      </c>
      <c r="F1046" s="59">
        <v>147287.45000000001</v>
      </c>
      <c r="G1046" s="69" t="s">
        <v>1229</v>
      </c>
      <c r="H1046" s="63"/>
      <c r="I1046" s="94"/>
      <c r="J1046" s="54"/>
      <c r="K1046" s="48"/>
      <c r="L1046" s="54"/>
      <c r="M1046" s="54"/>
      <c r="N1046" s="54"/>
      <c r="O1046" s="54"/>
      <c r="P1046" s="54"/>
      <c r="Q1046" s="54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4"/>
      <c r="BQ1046" s="54"/>
      <c r="BR1046" s="54"/>
      <c r="BS1046" s="54"/>
      <c r="BT1046" s="54"/>
      <c r="BU1046" s="54"/>
      <c r="BV1046" s="54"/>
      <c r="BW1046" s="54"/>
      <c r="BX1046" s="54"/>
      <c r="BY1046" s="54"/>
      <c r="BZ1046" s="54"/>
      <c r="CA1046" s="54"/>
      <c r="CB1046" s="54"/>
      <c r="CC1046" s="54"/>
      <c r="CD1046" s="54"/>
      <c r="CE1046" s="54"/>
      <c r="CF1046" s="54"/>
      <c r="CG1046" s="54"/>
      <c r="CH1046" s="54"/>
      <c r="CI1046" s="54"/>
      <c r="CJ1046" s="54"/>
      <c r="CK1046" s="54"/>
      <c r="CL1046" s="54"/>
      <c r="CM1046" s="54"/>
      <c r="CN1046" s="54"/>
      <c r="CO1046" s="54"/>
      <c r="CP1046" s="54"/>
      <c r="CQ1046" s="54"/>
      <c r="CR1046" s="54"/>
      <c r="CS1046" s="54"/>
      <c r="CT1046" s="54"/>
      <c r="CU1046" s="54"/>
      <c r="CV1046" s="54"/>
      <c r="CW1046" s="54"/>
      <c r="CX1046" s="54"/>
      <c r="CY1046" s="54"/>
      <c r="CZ1046" s="54"/>
      <c r="DA1046" s="54"/>
      <c r="DB1046" s="54"/>
      <c r="DC1046" s="54"/>
      <c r="DD1046" s="54"/>
      <c r="DE1046" s="54"/>
      <c r="DF1046" s="54"/>
      <c r="DG1046" s="54"/>
      <c r="DH1046" s="54"/>
      <c r="DI1046" s="54"/>
      <c r="DJ1046" s="54"/>
      <c r="DK1046" s="54"/>
      <c r="DL1046" s="54"/>
      <c r="DM1046" s="54"/>
      <c r="DN1046" s="54"/>
      <c r="DO1046" s="54"/>
      <c r="DP1046" s="54"/>
      <c r="DQ1046" s="54"/>
      <c r="DR1046" s="54"/>
      <c r="DS1046" s="54"/>
      <c r="DT1046" s="54"/>
      <c r="DU1046" s="54"/>
      <c r="DV1046" s="54"/>
      <c r="DW1046" s="54"/>
      <c r="DX1046" s="54"/>
      <c r="DY1046" s="54"/>
      <c r="DZ1046" s="54"/>
      <c r="EA1046" s="54"/>
      <c r="EB1046" s="54"/>
      <c r="EC1046" s="54"/>
      <c r="ED1046" s="54"/>
      <c r="EE1046" s="54"/>
      <c r="EF1046" s="54"/>
      <c r="EG1046" s="54"/>
      <c r="EH1046" s="54"/>
      <c r="EI1046" s="54"/>
      <c r="EJ1046" s="54"/>
      <c r="EK1046" s="54"/>
      <c r="EL1046" s="54"/>
      <c r="EM1046" s="54"/>
      <c r="EN1046" s="54"/>
      <c r="EO1046" s="54"/>
      <c r="EP1046" s="54"/>
      <c r="EQ1046" s="54"/>
      <c r="ER1046" s="54"/>
      <c r="ES1046" s="54"/>
      <c r="ET1046" s="54"/>
      <c r="EU1046" s="54"/>
      <c r="EV1046" s="54"/>
      <c r="EW1046" s="54"/>
      <c r="EX1046" s="54"/>
      <c r="EY1046" s="54"/>
      <c r="EZ1046" s="54"/>
      <c r="FA1046" s="54"/>
      <c r="FB1046" s="54"/>
      <c r="FC1046" s="54"/>
      <c r="FD1046" s="54"/>
      <c r="FE1046" s="54"/>
      <c r="FF1046" s="54"/>
      <c r="FG1046" s="54"/>
      <c r="FH1046" s="54"/>
      <c r="FI1046" s="54"/>
      <c r="FJ1046" s="54"/>
      <c r="FK1046" s="54"/>
      <c r="FL1046" s="54"/>
      <c r="FM1046" s="54"/>
      <c r="FN1046" s="54"/>
      <c r="FO1046" s="54"/>
      <c r="FP1046" s="54"/>
      <c r="FQ1046" s="54"/>
      <c r="FR1046" s="54"/>
      <c r="FS1046" s="54"/>
      <c r="FT1046" s="54"/>
      <c r="FU1046" s="54"/>
      <c r="FV1046" s="54"/>
      <c r="FW1046" s="54"/>
      <c r="FX1046" s="54"/>
      <c r="FY1046" s="54"/>
      <c r="FZ1046" s="54"/>
      <c r="GA1046" s="54"/>
      <c r="GB1046" s="54"/>
      <c r="GC1046" s="54"/>
      <c r="GD1046" s="54"/>
      <c r="GE1046" s="54"/>
      <c r="GF1046" s="54"/>
      <c r="GG1046" s="54"/>
      <c r="GH1046" s="54"/>
      <c r="GI1046" s="54"/>
      <c r="GJ1046" s="54"/>
      <c r="GK1046" s="54"/>
      <c r="GL1046" s="54"/>
      <c r="GM1046" s="54"/>
      <c r="GN1046" s="54"/>
      <c r="GO1046" s="54"/>
      <c r="GP1046" s="54"/>
      <c r="GQ1046" s="54"/>
      <c r="GR1046" s="54"/>
      <c r="GS1046" s="54"/>
      <c r="GT1046" s="54"/>
      <c r="GU1046" s="54"/>
      <c r="GV1046" s="54"/>
      <c r="GW1046" s="54"/>
      <c r="GX1046" s="54"/>
      <c r="GY1046" s="54"/>
      <c r="GZ1046" s="54"/>
      <c r="HA1046" s="54"/>
      <c r="HB1046" s="54"/>
      <c r="HC1046" s="54"/>
      <c r="HD1046" s="54"/>
      <c r="HE1046" s="54"/>
      <c r="HF1046" s="54"/>
      <c r="HG1046" s="54"/>
      <c r="HH1046" s="54"/>
      <c r="HI1046" s="54"/>
      <c r="HJ1046" s="54"/>
      <c r="HK1046" s="54"/>
      <c r="HL1046" s="54"/>
      <c r="HM1046" s="54"/>
      <c r="HN1046" s="54"/>
      <c r="HO1046" s="54"/>
      <c r="HP1046" s="54"/>
      <c r="HQ1046" s="54"/>
      <c r="HR1046" s="54"/>
      <c r="HS1046" s="54"/>
      <c r="HT1046" s="54"/>
      <c r="HU1046" s="54"/>
      <c r="HV1046" s="54"/>
      <c r="HW1046" s="54"/>
      <c r="HX1046" s="54"/>
      <c r="HY1046" s="54"/>
      <c r="HZ1046" s="54"/>
      <c r="IA1046" s="54"/>
      <c r="IB1046" s="54"/>
      <c r="IC1046" s="54"/>
      <c r="ID1046" s="54"/>
      <c r="IE1046" s="54"/>
      <c r="IF1046" s="54"/>
      <c r="IG1046" s="54"/>
      <c r="IH1046" s="54"/>
      <c r="II1046" s="54"/>
      <c r="IJ1046" s="54"/>
      <c r="IK1046" s="54"/>
      <c r="IL1046" s="54"/>
      <c r="IM1046" s="54"/>
      <c r="IN1046" s="54"/>
      <c r="IO1046" s="54"/>
      <c r="IP1046" s="54"/>
      <c r="IQ1046" s="54"/>
      <c r="IR1046" s="54"/>
      <c r="IS1046" s="54"/>
      <c r="IT1046" s="54"/>
      <c r="IU1046" s="54"/>
    </row>
    <row r="1047" spans="1:255" s="53" customFormat="1">
      <c r="A1047" s="74">
        <v>1046</v>
      </c>
      <c r="B1047" s="55" t="s">
        <v>2776</v>
      </c>
      <c r="C1047" s="56" t="s">
        <v>3021</v>
      </c>
      <c r="D1047" s="67">
        <v>40</v>
      </c>
      <c r="E1047" s="55"/>
      <c r="F1047" s="78">
        <v>6896481.7199999997</v>
      </c>
      <c r="G1047" s="69" t="s">
        <v>1229</v>
      </c>
      <c r="H1047" s="63"/>
      <c r="I1047" s="94"/>
      <c r="J1047" s="54"/>
      <c r="K1047" s="48"/>
      <c r="L1047" s="54"/>
      <c r="M1047" s="54"/>
      <c r="N1047" s="54"/>
      <c r="O1047" s="54"/>
      <c r="P1047" s="54"/>
      <c r="Q1047" s="54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4"/>
      <c r="BQ1047" s="54"/>
      <c r="BR1047" s="54"/>
      <c r="BS1047" s="54"/>
      <c r="BT1047" s="54"/>
      <c r="BU1047" s="54"/>
      <c r="BV1047" s="54"/>
      <c r="BW1047" s="54"/>
      <c r="BX1047" s="54"/>
      <c r="BY1047" s="54"/>
      <c r="BZ1047" s="54"/>
      <c r="CA1047" s="54"/>
      <c r="CB1047" s="54"/>
      <c r="CC1047" s="54"/>
      <c r="CD1047" s="54"/>
      <c r="CE1047" s="54"/>
      <c r="CF1047" s="54"/>
      <c r="CG1047" s="54"/>
      <c r="CH1047" s="54"/>
      <c r="CI1047" s="54"/>
      <c r="CJ1047" s="54"/>
      <c r="CK1047" s="54"/>
      <c r="CL1047" s="54"/>
      <c r="CM1047" s="54"/>
      <c r="CN1047" s="54"/>
      <c r="CO1047" s="54"/>
      <c r="CP1047" s="54"/>
      <c r="CQ1047" s="54"/>
      <c r="CR1047" s="54"/>
      <c r="CS1047" s="54"/>
      <c r="CT1047" s="54"/>
      <c r="CU1047" s="54"/>
      <c r="CV1047" s="54"/>
      <c r="CW1047" s="54"/>
      <c r="CX1047" s="54"/>
      <c r="CY1047" s="54"/>
      <c r="CZ1047" s="54"/>
      <c r="DA1047" s="54"/>
      <c r="DB1047" s="54"/>
      <c r="DC1047" s="54"/>
      <c r="DD1047" s="54"/>
      <c r="DE1047" s="54"/>
      <c r="DF1047" s="54"/>
      <c r="DG1047" s="54"/>
      <c r="DH1047" s="54"/>
      <c r="DI1047" s="54"/>
      <c r="DJ1047" s="54"/>
      <c r="DK1047" s="54"/>
      <c r="DL1047" s="54"/>
      <c r="DM1047" s="54"/>
      <c r="DN1047" s="54"/>
      <c r="DO1047" s="54"/>
      <c r="DP1047" s="54"/>
      <c r="DQ1047" s="54"/>
      <c r="DR1047" s="54"/>
      <c r="DS1047" s="54"/>
      <c r="DT1047" s="54"/>
      <c r="DU1047" s="54"/>
      <c r="DV1047" s="54"/>
      <c r="DW1047" s="54"/>
      <c r="DX1047" s="54"/>
      <c r="DY1047" s="54"/>
      <c r="DZ1047" s="54"/>
      <c r="EA1047" s="54"/>
      <c r="EB1047" s="54"/>
      <c r="EC1047" s="54"/>
      <c r="ED1047" s="54"/>
      <c r="EE1047" s="54"/>
      <c r="EF1047" s="54"/>
      <c r="EG1047" s="54"/>
      <c r="EH1047" s="54"/>
      <c r="EI1047" s="54"/>
      <c r="EJ1047" s="54"/>
      <c r="EK1047" s="54"/>
      <c r="EL1047" s="54"/>
      <c r="EM1047" s="54"/>
      <c r="EN1047" s="54"/>
      <c r="EO1047" s="54"/>
      <c r="EP1047" s="54"/>
      <c r="EQ1047" s="54"/>
      <c r="ER1047" s="54"/>
      <c r="ES1047" s="54"/>
      <c r="ET1047" s="54"/>
      <c r="EU1047" s="54"/>
      <c r="EV1047" s="54"/>
      <c r="EW1047" s="54"/>
      <c r="EX1047" s="54"/>
      <c r="EY1047" s="54"/>
      <c r="EZ1047" s="54"/>
      <c r="FA1047" s="54"/>
      <c r="FB1047" s="54"/>
      <c r="FC1047" s="54"/>
      <c r="FD1047" s="54"/>
      <c r="FE1047" s="54"/>
      <c r="FF1047" s="54"/>
      <c r="FG1047" s="54"/>
      <c r="FH1047" s="54"/>
      <c r="FI1047" s="54"/>
      <c r="FJ1047" s="54"/>
      <c r="FK1047" s="54"/>
      <c r="FL1047" s="54"/>
      <c r="FM1047" s="54"/>
      <c r="FN1047" s="54"/>
      <c r="FO1047" s="54"/>
      <c r="FP1047" s="54"/>
      <c r="FQ1047" s="54"/>
      <c r="FR1047" s="54"/>
      <c r="FS1047" s="54"/>
      <c r="FT1047" s="54"/>
      <c r="FU1047" s="54"/>
      <c r="FV1047" s="54"/>
      <c r="FW1047" s="54"/>
      <c r="FX1047" s="54"/>
      <c r="FY1047" s="54"/>
      <c r="FZ1047" s="54"/>
      <c r="GA1047" s="54"/>
      <c r="GB1047" s="54"/>
      <c r="GC1047" s="54"/>
      <c r="GD1047" s="54"/>
      <c r="GE1047" s="54"/>
      <c r="GF1047" s="54"/>
      <c r="GG1047" s="54"/>
      <c r="GH1047" s="54"/>
      <c r="GI1047" s="54"/>
      <c r="GJ1047" s="54"/>
      <c r="GK1047" s="54"/>
      <c r="GL1047" s="54"/>
      <c r="GM1047" s="54"/>
      <c r="GN1047" s="54"/>
      <c r="GO1047" s="54"/>
      <c r="GP1047" s="54"/>
      <c r="GQ1047" s="54"/>
      <c r="GR1047" s="54"/>
      <c r="GS1047" s="54"/>
      <c r="GT1047" s="54"/>
      <c r="GU1047" s="54"/>
      <c r="GV1047" s="54"/>
      <c r="GW1047" s="54"/>
      <c r="GX1047" s="54"/>
      <c r="GY1047" s="54"/>
      <c r="GZ1047" s="54"/>
      <c r="HA1047" s="54"/>
      <c r="HB1047" s="54"/>
      <c r="HC1047" s="54"/>
      <c r="HD1047" s="54"/>
      <c r="HE1047" s="54"/>
      <c r="HF1047" s="54"/>
      <c r="HG1047" s="54"/>
      <c r="HH1047" s="54"/>
      <c r="HI1047" s="54"/>
      <c r="HJ1047" s="54"/>
      <c r="HK1047" s="54"/>
      <c r="HL1047" s="54"/>
      <c r="HM1047" s="54"/>
      <c r="HN1047" s="54"/>
      <c r="HO1047" s="54"/>
      <c r="HP1047" s="54"/>
      <c r="HQ1047" s="54"/>
      <c r="HR1047" s="54"/>
      <c r="HS1047" s="54"/>
      <c r="HT1047" s="54"/>
      <c r="HU1047" s="54"/>
      <c r="HV1047" s="54"/>
      <c r="HW1047" s="54"/>
      <c r="HX1047" s="54"/>
      <c r="HY1047" s="54"/>
      <c r="HZ1047" s="54"/>
      <c r="IA1047" s="54"/>
      <c r="IB1047" s="54"/>
      <c r="IC1047" s="54"/>
      <c r="ID1047" s="54"/>
      <c r="IE1047" s="54"/>
      <c r="IF1047" s="54"/>
      <c r="IG1047" s="54"/>
      <c r="IH1047" s="54"/>
      <c r="II1047" s="54"/>
      <c r="IJ1047" s="54"/>
      <c r="IK1047" s="54"/>
      <c r="IL1047" s="54"/>
      <c r="IM1047" s="54"/>
      <c r="IN1047" s="54"/>
      <c r="IO1047" s="54"/>
      <c r="IP1047" s="54"/>
      <c r="IQ1047" s="54"/>
      <c r="IR1047" s="54"/>
      <c r="IS1047" s="54"/>
      <c r="IT1047" s="54"/>
      <c r="IU1047" s="54"/>
    </row>
    <row r="1048" spans="1:255" s="53" customFormat="1">
      <c r="A1048" s="74">
        <v>1047</v>
      </c>
      <c r="B1048" s="55" t="s">
        <v>3022</v>
      </c>
      <c r="C1048" s="56" t="s">
        <v>3021</v>
      </c>
      <c r="D1048" s="67">
        <v>32</v>
      </c>
      <c r="E1048" s="55"/>
      <c r="F1048" s="78">
        <v>7263940.46</v>
      </c>
      <c r="G1048" s="69" t="s">
        <v>1229</v>
      </c>
      <c r="H1048" s="63"/>
      <c r="I1048" s="94"/>
      <c r="J1048" s="54"/>
      <c r="K1048" s="48"/>
      <c r="L1048" s="54"/>
      <c r="M1048" s="54"/>
      <c r="N1048" s="54"/>
      <c r="O1048" s="54"/>
      <c r="P1048" s="54"/>
      <c r="Q1048" s="54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4"/>
      <c r="BQ1048" s="54"/>
      <c r="BR1048" s="54"/>
      <c r="BS1048" s="54"/>
      <c r="BT1048" s="54"/>
      <c r="BU1048" s="54"/>
      <c r="BV1048" s="54"/>
      <c r="BW1048" s="54"/>
      <c r="BX1048" s="54"/>
      <c r="BY1048" s="54"/>
      <c r="BZ1048" s="54"/>
      <c r="CA1048" s="54"/>
      <c r="CB1048" s="54"/>
      <c r="CC1048" s="54"/>
      <c r="CD1048" s="54"/>
      <c r="CE1048" s="54"/>
      <c r="CF1048" s="54"/>
      <c r="CG1048" s="54"/>
      <c r="CH1048" s="54"/>
      <c r="CI1048" s="54"/>
      <c r="CJ1048" s="54"/>
      <c r="CK1048" s="54"/>
      <c r="CL1048" s="54"/>
      <c r="CM1048" s="54"/>
      <c r="CN1048" s="54"/>
      <c r="CO1048" s="54"/>
      <c r="CP1048" s="54"/>
      <c r="CQ1048" s="54"/>
      <c r="CR1048" s="54"/>
      <c r="CS1048" s="54"/>
      <c r="CT1048" s="54"/>
      <c r="CU1048" s="54"/>
      <c r="CV1048" s="54"/>
      <c r="CW1048" s="54"/>
      <c r="CX1048" s="54"/>
      <c r="CY1048" s="54"/>
      <c r="CZ1048" s="54"/>
      <c r="DA1048" s="54"/>
      <c r="DB1048" s="54"/>
      <c r="DC1048" s="54"/>
      <c r="DD1048" s="54"/>
      <c r="DE1048" s="54"/>
      <c r="DF1048" s="54"/>
      <c r="DG1048" s="54"/>
      <c r="DH1048" s="54"/>
      <c r="DI1048" s="54"/>
      <c r="DJ1048" s="54"/>
      <c r="DK1048" s="54"/>
      <c r="DL1048" s="54"/>
      <c r="DM1048" s="54"/>
      <c r="DN1048" s="54"/>
      <c r="DO1048" s="54"/>
      <c r="DP1048" s="54"/>
      <c r="DQ1048" s="54"/>
      <c r="DR1048" s="54"/>
      <c r="DS1048" s="54"/>
      <c r="DT1048" s="54"/>
      <c r="DU1048" s="54"/>
      <c r="DV1048" s="54"/>
      <c r="DW1048" s="54"/>
      <c r="DX1048" s="54"/>
      <c r="DY1048" s="54"/>
      <c r="DZ1048" s="54"/>
      <c r="EA1048" s="54"/>
      <c r="EB1048" s="54"/>
      <c r="EC1048" s="54"/>
      <c r="ED1048" s="54"/>
      <c r="EE1048" s="54"/>
      <c r="EF1048" s="54"/>
      <c r="EG1048" s="54"/>
      <c r="EH1048" s="54"/>
      <c r="EI1048" s="54"/>
      <c r="EJ1048" s="54"/>
      <c r="EK1048" s="54"/>
      <c r="EL1048" s="54"/>
      <c r="EM1048" s="54"/>
      <c r="EN1048" s="54"/>
      <c r="EO1048" s="54"/>
      <c r="EP1048" s="54"/>
      <c r="EQ1048" s="54"/>
      <c r="ER1048" s="54"/>
      <c r="ES1048" s="54"/>
      <c r="ET1048" s="54"/>
      <c r="EU1048" s="54"/>
      <c r="EV1048" s="54"/>
      <c r="EW1048" s="54"/>
      <c r="EX1048" s="54"/>
      <c r="EY1048" s="54"/>
      <c r="EZ1048" s="54"/>
      <c r="FA1048" s="54"/>
      <c r="FB1048" s="54"/>
      <c r="FC1048" s="54"/>
      <c r="FD1048" s="54"/>
      <c r="FE1048" s="54"/>
      <c r="FF1048" s="54"/>
      <c r="FG1048" s="54"/>
      <c r="FH1048" s="54"/>
      <c r="FI1048" s="54"/>
      <c r="FJ1048" s="54"/>
      <c r="FK1048" s="54"/>
      <c r="FL1048" s="54"/>
      <c r="FM1048" s="54"/>
      <c r="FN1048" s="54"/>
      <c r="FO1048" s="54"/>
      <c r="FP1048" s="54"/>
      <c r="FQ1048" s="54"/>
      <c r="FR1048" s="54"/>
      <c r="FS1048" s="54"/>
      <c r="FT1048" s="54"/>
      <c r="FU1048" s="54"/>
      <c r="FV1048" s="54"/>
      <c r="FW1048" s="54"/>
      <c r="FX1048" s="54"/>
      <c r="FY1048" s="54"/>
      <c r="FZ1048" s="54"/>
      <c r="GA1048" s="54"/>
      <c r="GB1048" s="54"/>
      <c r="GC1048" s="54"/>
      <c r="GD1048" s="54"/>
      <c r="GE1048" s="54"/>
      <c r="GF1048" s="54"/>
      <c r="GG1048" s="54"/>
      <c r="GH1048" s="54"/>
      <c r="GI1048" s="54"/>
      <c r="GJ1048" s="54"/>
      <c r="GK1048" s="54"/>
      <c r="GL1048" s="54"/>
      <c r="GM1048" s="54"/>
      <c r="GN1048" s="54"/>
      <c r="GO1048" s="54"/>
      <c r="GP1048" s="54"/>
      <c r="GQ1048" s="54"/>
      <c r="GR1048" s="54"/>
      <c r="GS1048" s="54"/>
      <c r="GT1048" s="54"/>
      <c r="GU1048" s="54"/>
      <c r="GV1048" s="54"/>
      <c r="GW1048" s="54"/>
      <c r="GX1048" s="54"/>
      <c r="GY1048" s="54"/>
      <c r="GZ1048" s="54"/>
      <c r="HA1048" s="54"/>
      <c r="HB1048" s="54"/>
      <c r="HC1048" s="54"/>
      <c r="HD1048" s="54"/>
      <c r="HE1048" s="54"/>
      <c r="HF1048" s="54"/>
      <c r="HG1048" s="54"/>
      <c r="HH1048" s="54"/>
      <c r="HI1048" s="54"/>
      <c r="HJ1048" s="54"/>
      <c r="HK1048" s="54"/>
      <c r="HL1048" s="54"/>
      <c r="HM1048" s="54"/>
      <c r="HN1048" s="54"/>
      <c r="HO1048" s="54"/>
      <c r="HP1048" s="54"/>
      <c r="HQ1048" s="54"/>
      <c r="HR1048" s="54"/>
      <c r="HS1048" s="54"/>
      <c r="HT1048" s="54"/>
      <c r="HU1048" s="54"/>
      <c r="HV1048" s="54"/>
      <c r="HW1048" s="54"/>
      <c r="HX1048" s="54"/>
      <c r="HY1048" s="54"/>
      <c r="HZ1048" s="54"/>
      <c r="IA1048" s="54"/>
      <c r="IB1048" s="54"/>
      <c r="IC1048" s="54"/>
      <c r="ID1048" s="54"/>
      <c r="IE1048" s="54"/>
      <c r="IF1048" s="54"/>
      <c r="IG1048" s="54"/>
      <c r="IH1048" s="54"/>
      <c r="II1048" s="54"/>
      <c r="IJ1048" s="54"/>
      <c r="IK1048" s="54"/>
      <c r="IL1048" s="54"/>
      <c r="IM1048" s="54"/>
      <c r="IN1048" s="54"/>
      <c r="IO1048" s="54"/>
      <c r="IP1048" s="54"/>
      <c r="IQ1048" s="54"/>
      <c r="IR1048" s="54"/>
      <c r="IS1048" s="54"/>
      <c r="IT1048" s="54"/>
      <c r="IU1048" s="54"/>
    </row>
    <row r="1049" spans="1:255" s="53" customFormat="1">
      <c r="A1049" s="74">
        <v>1048</v>
      </c>
      <c r="B1049" s="55" t="s">
        <v>3023</v>
      </c>
      <c r="C1049" s="56" t="s">
        <v>3021</v>
      </c>
      <c r="D1049" s="67">
        <v>42</v>
      </c>
      <c r="E1049" s="55"/>
      <c r="F1049" s="78">
        <v>13753565.41</v>
      </c>
      <c r="G1049" s="69" t="s">
        <v>1229</v>
      </c>
      <c r="H1049" s="63"/>
      <c r="I1049" s="94"/>
      <c r="J1049" s="54"/>
      <c r="K1049" s="48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4"/>
      <c r="BQ1049" s="54"/>
      <c r="BR1049" s="54"/>
      <c r="BS1049" s="54"/>
      <c r="BT1049" s="54"/>
      <c r="BU1049" s="54"/>
      <c r="BV1049" s="54"/>
      <c r="BW1049" s="54"/>
      <c r="BX1049" s="54"/>
      <c r="BY1049" s="54"/>
      <c r="BZ1049" s="54"/>
      <c r="CA1049" s="54"/>
      <c r="CB1049" s="54"/>
      <c r="CC1049" s="54"/>
      <c r="CD1049" s="54"/>
      <c r="CE1049" s="54"/>
      <c r="CF1049" s="54"/>
      <c r="CG1049" s="54"/>
      <c r="CH1049" s="54"/>
      <c r="CI1049" s="54"/>
      <c r="CJ1049" s="54"/>
      <c r="CK1049" s="54"/>
      <c r="CL1049" s="54"/>
      <c r="CM1049" s="54"/>
      <c r="CN1049" s="54"/>
      <c r="CO1049" s="54"/>
      <c r="CP1049" s="54"/>
      <c r="CQ1049" s="54"/>
      <c r="CR1049" s="54"/>
      <c r="CS1049" s="54"/>
      <c r="CT1049" s="54"/>
      <c r="CU1049" s="54"/>
      <c r="CV1049" s="54"/>
      <c r="CW1049" s="54"/>
      <c r="CX1049" s="54"/>
      <c r="CY1049" s="54"/>
      <c r="CZ1049" s="54"/>
      <c r="DA1049" s="54"/>
      <c r="DB1049" s="54"/>
      <c r="DC1049" s="54"/>
      <c r="DD1049" s="54"/>
      <c r="DE1049" s="54"/>
      <c r="DF1049" s="54"/>
      <c r="DG1049" s="54"/>
      <c r="DH1049" s="54"/>
      <c r="DI1049" s="54"/>
      <c r="DJ1049" s="54"/>
      <c r="DK1049" s="54"/>
      <c r="DL1049" s="54"/>
      <c r="DM1049" s="54"/>
      <c r="DN1049" s="54"/>
      <c r="DO1049" s="54"/>
      <c r="DP1049" s="54"/>
      <c r="DQ1049" s="54"/>
      <c r="DR1049" s="54"/>
      <c r="DS1049" s="54"/>
      <c r="DT1049" s="54"/>
      <c r="DU1049" s="54"/>
      <c r="DV1049" s="54"/>
      <c r="DW1049" s="54"/>
      <c r="DX1049" s="54"/>
      <c r="DY1049" s="54"/>
      <c r="DZ1049" s="54"/>
      <c r="EA1049" s="54"/>
      <c r="EB1049" s="54"/>
      <c r="EC1049" s="54"/>
      <c r="ED1049" s="54"/>
      <c r="EE1049" s="54"/>
      <c r="EF1049" s="54"/>
      <c r="EG1049" s="54"/>
      <c r="EH1049" s="54"/>
      <c r="EI1049" s="54"/>
      <c r="EJ1049" s="54"/>
      <c r="EK1049" s="54"/>
      <c r="EL1049" s="54"/>
      <c r="EM1049" s="54"/>
      <c r="EN1049" s="54"/>
      <c r="EO1049" s="54"/>
      <c r="EP1049" s="54"/>
      <c r="EQ1049" s="54"/>
      <c r="ER1049" s="54"/>
      <c r="ES1049" s="54"/>
      <c r="ET1049" s="54"/>
      <c r="EU1049" s="54"/>
      <c r="EV1049" s="54"/>
      <c r="EW1049" s="54"/>
      <c r="EX1049" s="54"/>
      <c r="EY1049" s="54"/>
      <c r="EZ1049" s="54"/>
      <c r="FA1049" s="54"/>
      <c r="FB1049" s="54"/>
      <c r="FC1049" s="54"/>
      <c r="FD1049" s="54"/>
      <c r="FE1049" s="54"/>
      <c r="FF1049" s="54"/>
      <c r="FG1049" s="54"/>
      <c r="FH1049" s="54"/>
      <c r="FI1049" s="54"/>
      <c r="FJ1049" s="54"/>
      <c r="FK1049" s="54"/>
      <c r="FL1049" s="54"/>
      <c r="FM1049" s="54"/>
      <c r="FN1049" s="54"/>
      <c r="FO1049" s="54"/>
      <c r="FP1049" s="54"/>
      <c r="FQ1049" s="54"/>
      <c r="FR1049" s="54"/>
      <c r="FS1049" s="54"/>
      <c r="FT1049" s="54"/>
      <c r="FU1049" s="54"/>
      <c r="FV1049" s="54"/>
      <c r="FW1049" s="54"/>
      <c r="FX1049" s="54"/>
      <c r="FY1049" s="54"/>
      <c r="FZ1049" s="54"/>
      <c r="GA1049" s="54"/>
      <c r="GB1049" s="54"/>
      <c r="GC1049" s="54"/>
      <c r="GD1049" s="54"/>
      <c r="GE1049" s="54"/>
      <c r="GF1049" s="54"/>
      <c r="GG1049" s="54"/>
      <c r="GH1049" s="54"/>
      <c r="GI1049" s="54"/>
      <c r="GJ1049" s="54"/>
      <c r="GK1049" s="54"/>
      <c r="GL1049" s="54"/>
      <c r="GM1049" s="54"/>
      <c r="GN1049" s="54"/>
      <c r="GO1049" s="54"/>
      <c r="GP1049" s="54"/>
      <c r="GQ1049" s="54"/>
      <c r="GR1049" s="54"/>
      <c r="GS1049" s="54"/>
      <c r="GT1049" s="54"/>
      <c r="GU1049" s="54"/>
      <c r="GV1049" s="54"/>
      <c r="GW1049" s="54"/>
      <c r="GX1049" s="54"/>
      <c r="GY1049" s="54"/>
      <c r="GZ1049" s="54"/>
      <c r="HA1049" s="54"/>
      <c r="HB1049" s="54"/>
      <c r="HC1049" s="54"/>
      <c r="HD1049" s="54"/>
      <c r="HE1049" s="54"/>
      <c r="HF1049" s="54"/>
      <c r="HG1049" s="54"/>
      <c r="HH1049" s="54"/>
      <c r="HI1049" s="54"/>
      <c r="HJ1049" s="54"/>
      <c r="HK1049" s="54"/>
      <c r="HL1049" s="54"/>
      <c r="HM1049" s="54"/>
      <c r="HN1049" s="54"/>
      <c r="HO1049" s="54"/>
      <c r="HP1049" s="54"/>
      <c r="HQ1049" s="54"/>
      <c r="HR1049" s="54"/>
      <c r="HS1049" s="54"/>
      <c r="HT1049" s="54"/>
      <c r="HU1049" s="54"/>
      <c r="HV1049" s="54"/>
      <c r="HW1049" s="54"/>
      <c r="HX1049" s="54"/>
      <c r="HY1049" s="54"/>
      <c r="HZ1049" s="54"/>
      <c r="IA1049" s="54"/>
      <c r="IB1049" s="54"/>
      <c r="IC1049" s="54"/>
      <c r="ID1049" s="54"/>
      <c r="IE1049" s="54"/>
      <c r="IF1049" s="54"/>
      <c r="IG1049" s="54"/>
      <c r="IH1049" s="54"/>
      <c r="II1049" s="54"/>
      <c r="IJ1049" s="54"/>
      <c r="IK1049" s="54"/>
      <c r="IL1049" s="54"/>
      <c r="IM1049" s="54"/>
      <c r="IN1049" s="54"/>
      <c r="IO1049" s="54"/>
      <c r="IP1049" s="54"/>
      <c r="IQ1049" s="54"/>
      <c r="IR1049" s="54"/>
      <c r="IS1049" s="54"/>
      <c r="IT1049" s="54"/>
      <c r="IU1049" s="54"/>
    </row>
    <row r="1050" spans="1:255" s="53" customFormat="1" ht="15">
      <c r="A1050" s="74">
        <v>1049</v>
      </c>
      <c r="B1050" s="55" t="s">
        <v>2772</v>
      </c>
      <c r="C1050" s="56" t="s">
        <v>3021</v>
      </c>
      <c r="D1050" s="67">
        <v>14</v>
      </c>
      <c r="E1050" s="55" t="s">
        <v>725</v>
      </c>
      <c r="F1050" s="59">
        <v>8535632.1300000008</v>
      </c>
      <c r="G1050" s="79" t="s">
        <v>1229</v>
      </c>
      <c r="H1050" s="63" t="s">
        <v>1933</v>
      </c>
      <c r="I1050" s="94">
        <v>43605</v>
      </c>
      <c r="J1050" s="7"/>
      <c r="K1050" s="48"/>
      <c r="L1050" s="54"/>
      <c r="M1050" s="54"/>
      <c r="N1050" s="54"/>
      <c r="O1050" s="54"/>
      <c r="P1050" s="54"/>
      <c r="Q1050" s="54"/>
      <c r="R1050" s="54"/>
      <c r="S1050" s="54"/>
      <c r="T1050" s="54"/>
      <c r="U1050" s="54"/>
      <c r="V1050" s="54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4"/>
      <c r="BQ1050" s="54"/>
      <c r="BR1050" s="54"/>
      <c r="BS1050" s="54"/>
      <c r="BT1050" s="54"/>
      <c r="BU1050" s="54"/>
      <c r="BV1050" s="54"/>
      <c r="BW1050" s="54"/>
      <c r="BX1050" s="54"/>
      <c r="BY1050" s="54"/>
      <c r="BZ1050" s="54"/>
      <c r="CA1050" s="54"/>
      <c r="CB1050" s="54"/>
      <c r="CC1050" s="54"/>
      <c r="CD1050" s="54"/>
      <c r="CE1050" s="54"/>
      <c r="CF1050" s="54"/>
      <c r="CG1050" s="54"/>
      <c r="CH1050" s="54"/>
      <c r="CI1050" s="54"/>
      <c r="CJ1050" s="54"/>
      <c r="CK1050" s="54"/>
      <c r="CL1050" s="54"/>
      <c r="CM1050" s="54"/>
      <c r="CN1050" s="54"/>
      <c r="CO1050" s="54"/>
      <c r="CP1050" s="54"/>
      <c r="CQ1050" s="54"/>
      <c r="CR1050" s="54"/>
      <c r="CS1050" s="54"/>
      <c r="CT1050" s="54"/>
      <c r="CU1050" s="54"/>
      <c r="CV1050" s="54"/>
      <c r="CW1050" s="54"/>
      <c r="CX1050" s="54"/>
      <c r="CY1050" s="54"/>
      <c r="CZ1050" s="54"/>
      <c r="DA1050" s="54"/>
      <c r="DB1050" s="54"/>
      <c r="DC1050" s="54"/>
      <c r="DD1050" s="54"/>
      <c r="DE1050" s="54"/>
      <c r="DF1050" s="54"/>
      <c r="DG1050" s="54"/>
      <c r="DH1050" s="54"/>
      <c r="DI1050" s="54"/>
      <c r="DJ1050" s="54"/>
      <c r="DK1050" s="54"/>
      <c r="DL1050" s="54"/>
      <c r="DM1050" s="54"/>
      <c r="DN1050" s="54"/>
      <c r="DO1050" s="54"/>
      <c r="DP1050" s="54"/>
      <c r="DQ1050" s="54"/>
      <c r="DR1050" s="54"/>
      <c r="DS1050" s="54"/>
      <c r="DT1050" s="54"/>
      <c r="DU1050" s="54"/>
      <c r="DV1050" s="54"/>
      <c r="DW1050" s="54"/>
      <c r="DX1050" s="54"/>
      <c r="DY1050" s="54"/>
      <c r="DZ1050" s="54"/>
      <c r="EA1050" s="54"/>
      <c r="EB1050" s="54"/>
      <c r="EC1050" s="54"/>
      <c r="ED1050" s="54"/>
      <c r="EE1050" s="54"/>
      <c r="EF1050" s="54"/>
      <c r="EG1050" s="54"/>
      <c r="EH1050" s="54"/>
      <c r="EI1050" s="54"/>
      <c r="EJ1050" s="54"/>
      <c r="EK1050" s="54"/>
      <c r="EL1050" s="54"/>
      <c r="EM1050" s="54"/>
      <c r="EN1050" s="54"/>
      <c r="EO1050" s="54"/>
      <c r="EP1050" s="54"/>
      <c r="EQ1050" s="54"/>
      <c r="ER1050" s="54"/>
      <c r="ES1050" s="54"/>
      <c r="ET1050" s="54"/>
      <c r="EU1050" s="54"/>
      <c r="EV1050" s="54"/>
      <c r="EW1050" s="54"/>
      <c r="EX1050" s="54"/>
      <c r="EY1050" s="54"/>
      <c r="EZ1050" s="54"/>
      <c r="FA1050" s="54"/>
      <c r="FB1050" s="54"/>
      <c r="FC1050" s="54"/>
      <c r="FD1050" s="54"/>
      <c r="FE1050" s="54"/>
      <c r="FF1050" s="54"/>
      <c r="FG1050" s="54"/>
      <c r="FH1050" s="54"/>
      <c r="FI1050" s="54"/>
      <c r="FJ1050" s="54"/>
      <c r="FK1050" s="54"/>
      <c r="FL1050" s="54"/>
      <c r="FM1050" s="54"/>
      <c r="FN1050" s="54"/>
      <c r="FO1050" s="54"/>
      <c r="FP1050" s="54"/>
      <c r="FQ1050" s="54"/>
      <c r="FR1050" s="54"/>
      <c r="FS1050" s="54"/>
      <c r="FT1050" s="54"/>
      <c r="FU1050" s="54"/>
      <c r="FV1050" s="54"/>
      <c r="FW1050" s="54"/>
      <c r="FX1050" s="54"/>
      <c r="FY1050" s="54"/>
      <c r="FZ1050" s="54"/>
      <c r="GA1050" s="54"/>
      <c r="GB1050" s="54"/>
      <c r="GC1050" s="54"/>
      <c r="GD1050" s="54"/>
      <c r="GE1050" s="54"/>
      <c r="GF1050" s="54"/>
      <c r="GG1050" s="54"/>
      <c r="GH1050" s="54"/>
      <c r="GI1050" s="54"/>
      <c r="GJ1050" s="54"/>
      <c r="GK1050" s="54"/>
      <c r="GL1050" s="54"/>
      <c r="GM1050" s="54"/>
      <c r="GN1050" s="54"/>
      <c r="GO1050" s="54"/>
      <c r="GP1050" s="54"/>
      <c r="GQ1050" s="54"/>
      <c r="GR1050" s="54"/>
      <c r="GS1050" s="54"/>
      <c r="GT1050" s="54"/>
      <c r="GU1050" s="54"/>
      <c r="GV1050" s="54"/>
      <c r="GW1050" s="54"/>
      <c r="GX1050" s="54"/>
      <c r="GY1050" s="54"/>
      <c r="GZ1050" s="54"/>
      <c r="HA1050" s="54"/>
      <c r="HB1050" s="54"/>
      <c r="HC1050" s="54"/>
      <c r="HD1050" s="54"/>
      <c r="HE1050" s="54"/>
      <c r="HF1050" s="54"/>
      <c r="HG1050" s="54"/>
      <c r="HH1050" s="54"/>
      <c r="HI1050" s="54"/>
      <c r="HJ1050" s="54"/>
      <c r="HK1050" s="54"/>
      <c r="HL1050" s="54"/>
      <c r="HM1050" s="54"/>
      <c r="HN1050" s="54"/>
      <c r="HO1050" s="54"/>
      <c r="HP1050" s="54"/>
      <c r="HQ1050" s="54"/>
      <c r="HR1050" s="54"/>
      <c r="HS1050" s="54"/>
      <c r="HT1050" s="54"/>
      <c r="HU1050" s="54"/>
      <c r="HV1050" s="54"/>
      <c r="HW1050" s="54"/>
      <c r="HX1050" s="54"/>
      <c r="HY1050" s="54"/>
      <c r="HZ1050" s="54"/>
      <c r="IA1050" s="54"/>
      <c r="IB1050" s="54"/>
      <c r="IC1050" s="54"/>
      <c r="ID1050" s="54"/>
      <c r="IE1050" s="54"/>
      <c r="IF1050" s="54"/>
      <c r="IG1050" s="54"/>
      <c r="IH1050" s="54"/>
      <c r="II1050" s="54"/>
      <c r="IJ1050" s="54"/>
      <c r="IK1050" s="54"/>
      <c r="IL1050" s="54"/>
      <c r="IM1050" s="54"/>
      <c r="IN1050" s="54"/>
      <c r="IO1050" s="54"/>
      <c r="IP1050" s="54"/>
      <c r="IQ1050" s="54"/>
      <c r="IR1050" s="54"/>
      <c r="IS1050" s="54"/>
      <c r="IT1050" s="54"/>
      <c r="IU1050" s="54"/>
    </row>
    <row r="1051" spans="1:255" s="53" customFormat="1" ht="15">
      <c r="A1051" s="74">
        <v>1050</v>
      </c>
      <c r="B1051" s="55"/>
      <c r="C1051" s="56" t="s">
        <v>3024</v>
      </c>
      <c r="D1051" s="57"/>
      <c r="E1051" s="57"/>
      <c r="F1051" s="59"/>
      <c r="G1051" s="58"/>
      <c r="H1051" s="63" t="s">
        <v>1933</v>
      </c>
      <c r="I1051" s="94">
        <v>462299.69</v>
      </c>
      <c r="J1051" s="7"/>
      <c r="K1051" s="48"/>
      <c r="L1051" s="54"/>
      <c r="M1051" s="54"/>
      <c r="N1051" s="54"/>
      <c r="O1051" s="54"/>
      <c r="P1051" s="54"/>
      <c r="Q1051" s="54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4"/>
      <c r="BQ1051" s="54"/>
      <c r="BR1051" s="54"/>
      <c r="BS1051" s="54"/>
      <c r="BT1051" s="54"/>
      <c r="BU1051" s="54"/>
      <c r="BV1051" s="54"/>
      <c r="BW1051" s="54"/>
      <c r="BX1051" s="54"/>
      <c r="BY1051" s="54"/>
      <c r="BZ1051" s="54"/>
      <c r="CA1051" s="54"/>
      <c r="CB1051" s="54"/>
      <c r="CC1051" s="54"/>
      <c r="CD1051" s="54"/>
      <c r="CE1051" s="54"/>
      <c r="CF1051" s="54"/>
      <c r="CG1051" s="54"/>
      <c r="CH1051" s="54"/>
      <c r="CI1051" s="54"/>
      <c r="CJ1051" s="54"/>
      <c r="CK1051" s="54"/>
      <c r="CL1051" s="54"/>
      <c r="CM1051" s="54"/>
      <c r="CN1051" s="54"/>
      <c r="CO1051" s="54"/>
      <c r="CP1051" s="54"/>
      <c r="CQ1051" s="54"/>
      <c r="CR1051" s="54"/>
      <c r="CS1051" s="54"/>
      <c r="CT1051" s="54"/>
      <c r="CU1051" s="54"/>
      <c r="CV1051" s="54"/>
      <c r="CW1051" s="54"/>
      <c r="CX1051" s="54"/>
      <c r="CY1051" s="54"/>
      <c r="CZ1051" s="54"/>
      <c r="DA1051" s="54"/>
      <c r="DB1051" s="54"/>
      <c r="DC1051" s="54"/>
      <c r="DD1051" s="54"/>
      <c r="DE1051" s="54"/>
      <c r="DF1051" s="54"/>
      <c r="DG1051" s="54"/>
      <c r="DH1051" s="54"/>
      <c r="DI1051" s="54"/>
      <c r="DJ1051" s="54"/>
      <c r="DK1051" s="54"/>
      <c r="DL1051" s="54"/>
      <c r="DM1051" s="54"/>
      <c r="DN1051" s="54"/>
      <c r="DO1051" s="54"/>
      <c r="DP1051" s="54"/>
      <c r="DQ1051" s="54"/>
      <c r="DR1051" s="54"/>
      <c r="DS1051" s="54"/>
      <c r="DT1051" s="54"/>
      <c r="DU1051" s="54"/>
      <c r="DV1051" s="54"/>
      <c r="DW1051" s="54"/>
      <c r="DX1051" s="54"/>
      <c r="DY1051" s="54"/>
      <c r="DZ1051" s="54"/>
      <c r="EA1051" s="54"/>
      <c r="EB1051" s="54"/>
      <c r="EC1051" s="54"/>
      <c r="ED1051" s="54"/>
      <c r="EE1051" s="54"/>
      <c r="EF1051" s="54"/>
      <c r="EG1051" s="54"/>
      <c r="EH1051" s="54"/>
      <c r="EI1051" s="54"/>
      <c r="EJ1051" s="54"/>
      <c r="EK1051" s="54"/>
      <c r="EL1051" s="54"/>
      <c r="EM1051" s="54"/>
      <c r="EN1051" s="54"/>
      <c r="EO1051" s="54"/>
      <c r="EP1051" s="54"/>
      <c r="EQ1051" s="54"/>
      <c r="ER1051" s="54"/>
      <c r="ES1051" s="54"/>
      <c r="ET1051" s="54"/>
      <c r="EU1051" s="54"/>
      <c r="EV1051" s="54"/>
      <c r="EW1051" s="54"/>
      <c r="EX1051" s="54"/>
      <c r="EY1051" s="54"/>
      <c r="EZ1051" s="54"/>
      <c r="FA1051" s="54"/>
      <c r="FB1051" s="54"/>
      <c r="FC1051" s="54"/>
      <c r="FD1051" s="54"/>
      <c r="FE1051" s="54"/>
      <c r="FF1051" s="54"/>
      <c r="FG1051" s="54"/>
      <c r="FH1051" s="54"/>
      <c r="FI1051" s="54"/>
      <c r="FJ1051" s="54"/>
      <c r="FK1051" s="54"/>
      <c r="FL1051" s="54"/>
      <c r="FM1051" s="54"/>
      <c r="FN1051" s="54"/>
      <c r="FO1051" s="54"/>
      <c r="FP1051" s="54"/>
      <c r="FQ1051" s="54"/>
      <c r="FR1051" s="54"/>
      <c r="FS1051" s="54"/>
      <c r="FT1051" s="54"/>
      <c r="FU1051" s="54"/>
      <c r="FV1051" s="54"/>
      <c r="FW1051" s="54"/>
      <c r="FX1051" s="54"/>
      <c r="FY1051" s="54"/>
      <c r="FZ1051" s="54"/>
      <c r="GA1051" s="54"/>
      <c r="GB1051" s="54"/>
      <c r="GC1051" s="54"/>
      <c r="GD1051" s="54"/>
      <c r="GE1051" s="54"/>
      <c r="GF1051" s="54"/>
      <c r="GG1051" s="54"/>
      <c r="GH1051" s="54"/>
      <c r="GI1051" s="54"/>
      <c r="GJ1051" s="54"/>
      <c r="GK1051" s="54"/>
      <c r="GL1051" s="54"/>
      <c r="GM1051" s="54"/>
      <c r="GN1051" s="54"/>
      <c r="GO1051" s="54"/>
      <c r="GP1051" s="54"/>
      <c r="GQ1051" s="54"/>
      <c r="GR1051" s="54"/>
      <c r="GS1051" s="54"/>
      <c r="GT1051" s="54"/>
      <c r="GU1051" s="54"/>
      <c r="GV1051" s="54"/>
      <c r="GW1051" s="54"/>
      <c r="GX1051" s="54"/>
      <c r="GY1051" s="54"/>
      <c r="GZ1051" s="54"/>
      <c r="HA1051" s="54"/>
      <c r="HB1051" s="54"/>
      <c r="HC1051" s="54"/>
      <c r="HD1051" s="54"/>
      <c r="HE1051" s="54"/>
      <c r="HF1051" s="54"/>
      <c r="HG1051" s="54"/>
      <c r="HH1051" s="54"/>
      <c r="HI1051" s="54"/>
      <c r="HJ1051" s="54"/>
      <c r="HK1051" s="54"/>
      <c r="HL1051" s="54"/>
      <c r="HM1051" s="54"/>
      <c r="HN1051" s="54"/>
      <c r="HO1051" s="54"/>
      <c r="HP1051" s="54"/>
      <c r="HQ1051" s="54"/>
      <c r="HR1051" s="54"/>
      <c r="HS1051" s="54"/>
      <c r="HT1051" s="54"/>
      <c r="HU1051" s="54"/>
      <c r="HV1051" s="54"/>
      <c r="HW1051" s="54"/>
      <c r="HX1051" s="54"/>
      <c r="HY1051" s="54"/>
      <c r="HZ1051" s="54"/>
      <c r="IA1051" s="54"/>
      <c r="IB1051" s="54"/>
      <c r="IC1051" s="54"/>
      <c r="ID1051" s="54"/>
      <c r="IE1051" s="54"/>
      <c r="IF1051" s="54"/>
      <c r="IG1051" s="54"/>
      <c r="IH1051" s="54"/>
      <c r="II1051" s="54"/>
      <c r="IJ1051" s="54"/>
      <c r="IK1051" s="54"/>
      <c r="IL1051" s="54"/>
      <c r="IM1051" s="54"/>
      <c r="IN1051" s="54"/>
      <c r="IO1051" s="54"/>
      <c r="IP1051" s="54"/>
      <c r="IQ1051" s="54"/>
      <c r="IR1051" s="54"/>
      <c r="IS1051" s="54"/>
      <c r="IT1051" s="54"/>
      <c r="IU1051" s="54"/>
    </row>
    <row r="1052" spans="1:255" s="53" customFormat="1">
      <c r="A1052" s="74">
        <v>1051</v>
      </c>
      <c r="B1052" s="55" t="s">
        <v>2695</v>
      </c>
      <c r="C1052" s="56" t="s">
        <v>3025</v>
      </c>
      <c r="D1052" s="67" t="s">
        <v>125</v>
      </c>
      <c r="E1052" s="55"/>
      <c r="F1052" s="78">
        <v>4581606.99</v>
      </c>
      <c r="G1052" s="69" t="s">
        <v>1229</v>
      </c>
      <c r="H1052" s="63"/>
      <c r="I1052" s="94"/>
      <c r="J1052" s="54"/>
      <c r="K1052" s="48"/>
      <c r="L1052" s="54"/>
      <c r="M1052" s="54"/>
      <c r="N1052" s="54"/>
      <c r="O1052" s="54"/>
      <c r="P1052" s="54"/>
      <c r="Q1052" s="54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4"/>
      <c r="BQ1052" s="54"/>
      <c r="BR1052" s="54"/>
      <c r="BS1052" s="54"/>
      <c r="BT1052" s="54"/>
      <c r="BU1052" s="54"/>
      <c r="BV1052" s="54"/>
      <c r="BW1052" s="54"/>
      <c r="BX1052" s="54"/>
      <c r="BY1052" s="54"/>
      <c r="BZ1052" s="54"/>
      <c r="CA1052" s="54"/>
      <c r="CB1052" s="54"/>
      <c r="CC1052" s="54"/>
      <c r="CD1052" s="54"/>
      <c r="CE1052" s="54"/>
      <c r="CF1052" s="54"/>
      <c r="CG1052" s="54"/>
      <c r="CH1052" s="54"/>
      <c r="CI1052" s="54"/>
      <c r="CJ1052" s="54"/>
      <c r="CK1052" s="54"/>
      <c r="CL1052" s="54"/>
      <c r="CM1052" s="54"/>
      <c r="CN1052" s="54"/>
      <c r="CO1052" s="54"/>
      <c r="CP1052" s="54"/>
      <c r="CQ1052" s="54"/>
      <c r="CR1052" s="54"/>
      <c r="CS1052" s="54"/>
      <c r="CT1052" s="54"/>
      <c r="CU1052" s="54"/>
      <c r="CV1052" s="54"/>
      <c r="CW1052" s="54"/>
      <c r="CX1052" s="54"/>
      <c r="CY1052" s="54"/>
      <c r="CZ1052" s="54"/>
      <c r="DA1052" s="54"/>
      <c r="DB1052" s="54"/>
      <c r="DC1052" s="54"/>
      <c r="DD1052" s="54"/>
      <c r="DE1052" s="54"/>
      <c r="DF1052" s="54"/>
      <c r="DG1052" s="54"/>
      <c r="DH1052" s="54"/>
      <c r="DI1052" s="54"/>
      <c r="DJ1052" s="54"/>
      <c r="DK1052" s="54"/>
      <c r="DL1052" s="54"/>
      <c r="DM1052" s="54"/>
      <c r="DN1052" s="54"/>
      <c r="DO1052" s="54"/>
      <c r="DP1052" s="54"/>
      <c r="DQ1052" s="54"/>
      <c r="DR1052" s="54"/>
      <c r="DS1052" s="54"/>
      <c r="DT1052" s="54"/>
      <c r="DU1052" s="54"/>
      <c r="DV1052" s="54"/>
      <c r="DW1052" s="54"/>
      <c r="DX1052" s="54"/>
      <c r="DY1052" s="54"/>
      <c r="DZ1052" s="54"/>
      <c r="EA1052" s="54"/>
      <c r="EB1052" s="54"/>
      <c r="EC1052" s="54"/>
      <c r="ED1052" s="54"/>
      <c r="EE1052" s="54"/>
      <c r="EF1052" s="54"/>
      <c r="EG1052" s="54"/>
      <c r="EH1052" s="54"/>
      <c r="EI1052" s="54"/>
      <c r="EJ1052" s="54"/>
      <c r="EK1052" s="54"/>
      <c r="EL1052" s="54"/>
      <c r="EM1052" s="54"/>
      <c r="EN1052" s="54"/>
      <c r="EO1052" s="54"/>
      <c r="EP1052" s="54"/>
      <c r="EQ1052" s="54"/>
      <c r="ER1052" s="54"/>
      <c r="ES1052" s="54"/>
      <c r="ET1052" s="54"/>
      <c r="EU1052" s="54"/>
      <c r="EV1052" s="54"/>
      <c r="EW1052" s="54"/>
      <c r="EX1052" s="54"/>
      <c r="EY1052" s="54"/>
      <c r="EZ1052" s="54"/>
      <c r="FA1052" s="54"/>
      <c r="FB1052" s="54"/>
      <c r="FC1052" s="54"/>
      <c r="FD1052" s="54"/>
      <c r="FE1052" s="54"/>
      <c r="FF1052" s="54"/>
      <c r="FG1052" s="54"/>
      <c r="FH1052" s="54"/>
      <c r="FI1052" s="54"/>
      <c r="FJ1052" s="54"/>
      <c r="FK1052" s="54"/>
      <c r="FL1052" s="54"/>
      <c r="FM1052" s="54"/>
      <c r="FN1052" s="54"/>
      <c r="FO1052" s="54"/>
      <c r="FP1052" s="54"/>
      <c r="FQ1052" s="54"/>
      <c r="FR1052" s="54"/>
      <c r="FS1052" s="54"/>
      <c r="FT1052" s="54"/>
      <c r="FU1052" s="54"/>
      <c r="FV1052" s="54"/>
      <c r="FW1052" s="54"/>
      <c r="FX1052" s="54"/>
      <c r="FY1052" s="54"/>
      <c r="FZ1052" s="54"/>
      <c r="GA1052" s="54"/>
      <c r="GB1052" s="54"/>
      <c r="GC1052" s="54"/>
      <c r="GD1052" s="54"/>
      <c r="GE1052" s="54"/>
      <c r="GF1052" s="54"/>
      <c r="GG1052" s="54"/>
      <c r="GH1052" s="54"/>
      <c r="GI1052" s="54"/>
      <c r="GJ1052" s="54"/>
      <c r="GK1052" s="54"/>
      <c r="GL1052" s="54"/>
      <c r="GM1052" s="54"/>
      <c r="GN1052" s="54"/>
      <c r="GO1052" s="54"/>
      <c r="GP1052" s="54"/>
      <c r="GQ1052" s="54"/>
      <c r="GR1052" s="54"/>
      <c r="GS1052" s="54"/>
      <c r="GT1052" s="54"/>
      <c r="GU1052" s="54"/>
      <c r="GV1052" s="54"/>
      <c r="GW1052" s="54"/>
      <c r="GX1052" s="54"/>
      <c r="GY1052" s="54"/>
      <c r="GZ1052" s="54"/>
      <c r="HA1052" s="54"/>
      <c r="HB1052" s="54"/>
      <c r="HC1052" s="54"/>
      <c r="HD1052" s="54"/>
      <c r="HE1052" s="54"/>
      <c r="HF1052" s="54"/>
      <c r="HG1052" s="54"/>
      <c r="HH1052" s="54"/>
      <c r="HI1052" s="54"/>
      <c r="HJ1052" s="54"/>
      <c r="HK1052" s="54"/>
      <c r="HL1052" s="54"/>
      <c r="HM1052" s="54"/>
      <c r="HN1052" s="54"/>
      <c r="HO1052" s="54"/>
      <c r="HP1052" s="54"/>
      <c r="HQ1052" s="54"/>
      <c r="HR1052" s="54"/>
      <c r="HS1052" s="54"/>
      <c r="HT1052" s="54"/>
      <c r="HU1052" s="54"/>
      <c r="HV1052" s="54"/>
      <c r="HW1052" s="54"/>
      <c r="HX1052" s="54"/>
      <c r="HY1052" s="54"/>
      <c r="HZ1052" s="54"/>
      <c r="IA1052" s="54"/>
      <c r="IB1052" s="54"/>
      <c r="IC1052" s="54"/>
      <c r="ID1052" s="54"/>
      <c r="IE1052" s="54"/>
      <c r="IF1052" s="54"/>
      <c r="IG1052" s="54"/>
      <c r="IH1052" s="54"/>
      <c r="II1052" s="54"/>
      <c r="IJ1052" s="54"/>
      <c r="IK1052" s="54"/>
      <c r="IL1052" s="54"/>
      <c r="IM1052" s="54"/>
      <c r="IN1052" s="54"/>
      <c r="IO1052" s="54"/>
      <c r="IP1052" s="54"/>
      <c r="IQ1052" s="54"/>
      <c r="IR1052" s="54"/>
      <c r="IS1052" s="54"/>
      <c r="IT1052" s="54"/>
      <c r="IU1052" s="54"/>
    </row>
    <row r="1053" spans="1:255" s="53" customFormat="1">
      <c r="A1053" s="74">
        <v>1052</v>
      </c>
      <c r="B1053" s="55" t="s">
        <v>2148</v>
      </c>
      <c r="C1053" s="56" t="s">
        <v>3026</v>
      </c>
      <c r="D1053" s="67">
        <v>23</v>
      </c>
      <c r="E1053" s="55"/>
      <c r="F1053" s="59">
        <v>2551743.4</v>
      </c>
      <c r="G1053" s="69" t="s">
        <v>1229</v>
      </c>
      <c r="H1053" s="63"/>
      <c r="I1053" s="94"/>
      <c r="J1053" s="54"/>
      <c r="K1053" s="48"/>
      <c r="L1053" s="54"/>
      <c r="M1053" s="54"/>
      <c r="N1053" s="54"/>
      <c r="O1053" s="54"/>
      <c r="P1053" s="54"/>
      <c r="Q1053" s="54"/>
      <c r="R1053" s="54"/>
      <c r="S1053" s="54"/>
      <c r="T1053" s="54"/>
      <c r="U1053" s="54"/>
      <c r="V1053" s="54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4"/>
      <c r="BQ1053" s="54"/>
      <c r="BR1053" s="54"/>
      <c r="BS1053" s="54"/>
      <c r="BT1053" s="54"/>
      <c r="BU1053" s="54"/>
      <c r="BV1053" s="54"/>
      <c r="BW1053" s="54"/>
      <c r="BX1053" s="54"/>
      <c r="BY1053" s="54"/>
      <c r="BZ1053" s="54"/>
      <c r="CA1053" s="54"/>
      <c r="CB1053" s="54"/>
      <c r="CC1053" s="54"/>
      <c r="CD1053" s="54"/>
      <c r="CE1053" s="54"/>
      <c r="CF1053" s="54"/>
      <c r="CG1053" s="54"/>
      <c r="CH1053" s="54"/>
      <c r="CI1053" s="54"/>
      <c r="CJ1053" s="54"/>
      <c r="CK1053" s="54"/>
      <c r="CL1053" s="54"/>
      <c r="CM1053" s="54"/>
      <c r="CN1053" s="54"/>
      <c r="CO1053" s="54"/>
      <c r="CP1053" s="54"/>
      <c r="CQ1053" s="54"/>
      <c r="CR1053" s="54"/>
      <c r="CS1053" s="54"/>
      <c r="CT1053" s="54"/>
      <c r="CU1053" s="54"/>
      <c r="CV1053" s="54"/>
      <c r="CW1053" s="54"/>
      <c r="CX1053" s="54"/>
      <c r="CY1053" s="54"/>
      <c r="CZ1053" s="54"/>
      <c r="DA1053" s="54"/>
      <c r="DB1053" s="54"/>
      <c r="DC1053" s="54"/>
      <c r="DD1053" s="54"/>
      <c r="DE1053" s="54"/>
      <c r="DF1053" s="54"/>
      <c r="DG1053" s="54"/>
      <c r="DH1053" s="54"/>
      <c r="DI1053" s="54"/>
      <c r="DJ1053" s="54"/>
      <c r="DK1053" s="54"/>
      <c r="DL1053" s="54"/>
      <c r="DM1053" s="54"/>
      <c r="DN1053" s="54"/>
      <c r="DO1053" s="54"/>
      <c r="DP1053" s="54"/>
      <c r="DQ1053" s="54"/>
      <c r="DR1053" s="54"/>
      <c r="DS1053" s="54"/>
      <c r="DT1053" s="54"/>
      <c r="DU1053" s="54"/>
      <c r="DV1053" s="54"/>
      <c r="DW1053" s="54"/>
      <c r="DX1053" s="54"/>
      <c r="DY1053" s="54"/>
      <c r="DZ1053" s="54"/>
      <c r="EA1053" s="54"/>
      <c r="EB1053" s="54"/>
      <c r="EC1053" s="54"/>
      <c r="ED1053" s="54"/>
      <c r="EE1053" s="54"/>
      <c r="EF1053" s="54"/>
      <c r="EG1053" s="54"/>
      <c r="EH1053" s="54"/>
      <c r="EI1053" s="54"/>
      <c r="EJ1053" s="54"/>
      <c r="EK1053" s="54"/>
      <c r="EL1053" s="54"/>
      <c r="EM1053" s="54"/>
      <c r="EN1053" s="54"/>
      <c r="EO1053" s="54"/>
      <c r="EP1053" s="54"/>
      <c r="EQ1053" s="54"/>
      <c r="ER1053" s="54"/>
      <c r="ES1053" s="54"/>
      <c r="ET1053" s="54"/>
      <c r="EU1053" s="54"/>
      <c r="EV1053" s="54"/>
      <c r="EW1053" s="54"/>
      <c r="EX1053" s="54"/>
      <c r="EY1053" s="54"/>
      <c r="EZ1053" s="54"/>
      <c r="FA1053" s="54"/>
      <c r="FB1053" s="54"/>
      <c r="FC1053" s="54"/>
      <c r="FD1053" s="54"/>
      <c r="FE1053" s="54"/>
      <c r="FF1053" s="54"/>
      <c r="FG1053" s="54"/>
      <c r="FH1053" s="54"/>
      <c r="FI1053" s="54"/>
      <c r="FJ1053" s="54"/>
      <c r="FK1053" s="54"/>
      <c r="FL1053" s="54"/>
      <c r="FM1053" s="54"/>
      <c r="FN1053" s="54"/>
      <c r="FO1053" s="54"/>
      <c r="FP1053" s="54"/>
      <c r="FQ1053" s="54"/>
      <c r="FR1053" s="54"/>
      <c r="FS1053" s="54"/>
      <c r="FT1053" s="54"/>
      <c r="FU1053" s="54"/>
      <c r="FV1053" s="54"/>
      <c r="FW1053" s="54"/>
      <c r="FX1053" s="54"/>
      <c r="FY1053" s="54"/>
      <c r="FZ1053" s="54"/>
      <c r="GA1053" s="54"/>
      <c r="GB1053" s="54"/>
      <c r="GC1053" s="54"/>
      <c r="GD1053" s="54"/>
      <c r="GE1053" s="54"/>
      <c r="GF1053" s="54"/>
      <c r="GG1053" s="54"/>
      <c r="GH1053" s="54"/>
      <c r="GI1053" s="54"/>
      <c r="GJ1053" s="54"/>
      <c r="GK1053" s="54"/>
      <c r="GL1053" s="54"/>
      <c r="GM1053" s="54"/>
      <c r="GN1053" s="54"/>
      <c r="GO1053" s="54"/>
      <c r="GP1053" s="54"/>
      <c r="GQ1053" s="54"/>
      <c r="GR1053" s="54"/>
      <c r="GS1053" s="54"/>
      <c r="GT1053" s="54"/>
      <c r="GU1053" s="54"/>
      <c r="GV1053" s="54"/>
      <c r="GW1053" s="54"/>
      <c r="GX1053" s="54"/>
      <c r="GY1053" s="54"/>
      <c r="GZ1053" s="54"/>
      <c r="HA1053" s="54"/>
      <c r="HB1053" s="54"/>
      <c r="HC1053" s="54"/>
      <c r="HD1053" s="54"/>
      <c r="HE1053" s="54"/>
      <c r="HF1053" s="54"/>
      <c r="HG1053" s="54"/>
      <c r="HH1053" s="54"/>
      <c r="HI1053" s="54"/>
      <c r="HJ1053" s="54"/>
      <c r="HK1053" s="54"/>
      <c r="HL1053" s="54"/>
      <c r="HM1053" s="54"/>
      <c r="HN1053" s="54"/>
      <c r="HO1053" s="54"/>
      <c r="HP1053" s="54"/>
      <c r="HQ1053" s="54"/>
      <c r="HR1053" s="54"/>
      <c r="HS1053" s="54"/>
      <c r="HT1053" s="54"/>
      <c r="HU1053" s="54"/>
      <c r="HV1053" s="54"/>
      <c r="HW1053" s="54"/>
      <c r="HX1053" s="54"/>
      <c r="HY1053" s="54"/>
      <c r="HZ1053" s="54"/>
      <c r="IA1053" s="54"/>
      <c r="IB1053" s="54"/>
      <c r="IC1053" s="54"/>
      <c r="ID1053" s="54"/>
      <c r="IE1053" s="54"/>
      <c r="IF1053" s="54"/>
      <c r="IG1053" s="54"/>
      <c r="IH1053" s="54"/>
      <c r="II1053" s="54"/>
      <c r="IJ1053" s="54"/>
      <c r="IK1053" s="54"/>
      <c r="IL1053" s="54"/>
      <c r="IM1053" s="54"/>
      <c r="IN1053" s="54"/>
      <c r="IO1053" s="54"/>
      <c r="IP1053" s="54"/>
      <c r="IQ1053" s="54"/>
      <c r="IR1053" s="54"/>
      <c r="IS1053" s="54"/>
      <c r="IT1053" s="54"/>
      <c r="IU1053" s="54"/>
    </row>
    <row r="1054" spans="1:255" s="53" customFormat="1">
      <c r="A1054" s="74">
        <v>1053</v>
      </c>
      <c r="B1054" s="55" t="s">
        <v>3027</v>
      </c>
      <c r="C1054" s="56" t="s">
        <v>3028</v>
      </c>
      <c r="D1054" s="67">
        <v>19</v>
      </c>
      <c r="E1054" s="55" t="s">
        <v>924</v>
      </c>
      <c r="F1054" s="78">
        <v>11603201.49</v>
      </c>
      <c r="G1054" s="69" t="s">
        <v>1229</v>
      </c>
      <c r="H1054" s="63"/>
      <c r="I1054" s="94"/>
      <c r="J1054" s="54"/>
      <c r="K1054" s="48"/>
      <c r="L1054" s="54"/>
      <c r="M1054" s="54"/>
      <c r="N1054" s="54"/>
      <c r="O1054" s="54"/>
      <c r="P1054" s="54"/>
      <c r="Q1054" s="54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4"/>
      <c r="BQ1054" s="54"/>
      <c r="BR1054" s="54"/>
      <c r="BS1054" s="54"/>
      <c r="BT1054" s="54"/>
      <c r="BU1054" s="54"/>
      <c r="BV1054" s="54"/>
      <c r="BW1054" s="54"/>
      <c r="BX1054" s="54"/>
      <c r="BY1054" s="54"/>
      <c r="BZ1054" s="54"/>
      <c r="CA1054" s="54"/>
      <c r="CB1054" s="54"/>
      <c r="CC1054" s="54"/>
      <c r="CD1054" s="54"/>
      <c r="CE1054" s="54"/>
      <c r="CF1054" s="54"/>
      <c r="CG1054" s="54"/>
      <c r="CH1054" s="54"/>
      <c r="CI1054" s="54"/>
      <c r="CJ1054" s="54"/>
      <c r="CK1054" s="54"/>
      <c r="CL1054" s="54"/>
      <c r="CM1054" s="54"/>
      <c r="CN1054" s="54"/>
      <c r="CO1054" s="54"/>
      <c r="CP1054" s="54"/>
      <c r="CQ1054" s="54"/>
      <c r="CR1054" s="54"/>
      <c r="CS1054" s="54"/>
      <c r="CT1054" s="54"/>
      <c r="CU1054" s="54"/>
      <c r="CV1054" s="54"/>
      <c r="CW1054" s="54"/>
      <c r="CX1054" s="54"/>
      <c r="CY1054" s="54"/>
      <c r="CZ1054" s="54"/>
      <c r="DA1054" s="54"/>
      <c r="DB1054" s="54"/>
      <c r="DC1054" s="54"/>
      <c r="DD1054" s="54"/>
      <c r="DE1054" s="54"/>
      <c r="DF1054" s="54"/>
      <c r="DG1054" s="54"/>
      <c r="DH1054" s="54"/>
      <c r="DI1054" s="54"/>
      <c r="DJ1054" s="54"/>
      <c r="DK1054" s="54"/>
      <c r="DL1054" s="54"/>
      <c r="DM1054" s="54"/>
      <c r="DN1054" s="54"/>
      <c r="DO1054" s="54"/>
      <c r="DP1054" s="54"/>
      <c r="DQ1054" s="54"/>
      <c r="DR1054" s="54"/>
      <c r="DS1054" s="54"/>
      <c r="DT1054" s="54"/>
      <c r="DU1054" s="54"/>
      <c r="DV1054" s="54"/>
      <c r="DW1054" s="54"/>
      <c r="DX1054" s="54"/>
      <c r="DY1054" s="54"/>
      <c r="DZ1054" s="54"/>
      <c r="EA1054" s="54"/>
      <c r="EB1054" s="54"/>
      <c r="EC1054" s="54"/>
      <c r="ED1054" s="54"/>
      <c r="EE1054" s="54"/>
      <c r="EF1054" s="54"/>
      <c r="EG1054" s="54"/>
      <c r="EH1054" s="54"/>
      <c r="EI1054" s="54"/>
      <c r="EJ1054" s="54"/>
      <c r="EK1054" s="54"/>
      <c r="EL1054" s="54"/>
      <c r="EM1054" s="54"/>
      <c r="EN1054" s="54"/>
      <c r="EO1054" s="54"/>
      <c r="EP1054" s="54"/>
      <c r="EQ1054" s="54"/>
      <c r="ER1054" s="54"/>
      <c r="ES1054" s="54"/>
      <c r="ET1054" s="54"/>
      <c r="EU1054" s="54"/>
      <c r="EV1054" s="54"/>
      <c r="EW1054" s="54"/>
      <c r="EX1054" s="54"/>
      <c r="EY1054" s="54"/>
      <c r="EZ1054" s="54"/>
      <c r="FA1054" s="54"/>
      <c r="FB1054" s="54"/>
      <c r="FC1054" s="54"/>
      <c r="FD1054" s="54"/>
      <c r="FE1054" s="54"/>
      <c r="FF1054" s="54"/>
      <c r="FG1054" s="54"/>
      <c r="FH1054" s="54"/>
      <c r="FI1054" s="54"/>
      <c r="FJ1054" s="54"/>
      <c r="FK1054" s="54"/>
      <c r="FL1054" s="54"/>
      <c r="FM1054" s="54"/>
      <c r="FN1054" s="54"/>
      <c r="FO1054" s="54"/>
      <c r="FP1054" s="54"/>
      <c r="FQ1054" s="54"/>
      <c r="FR1054" s="54"/>
      <c r="FS1054" s="54"/>
      <c r="FT1054" s="54"/>
      <c r="FU1054" s="54"/>
      <c r="FV1054" s="54"/>
      <c r="FW1054" s="54"/>
      <c r="FX1054" s="54"/>
      <c r="FY1054" s="54"/>
      <c r="FZ1054" s="54"/>
      <c r="GA1054" s="54"/>
      <c r="GB1054" s="54"/>
      <c r="GC1054" s="54"/>
      <c r="GD1054" s="54"/>
      <c r="GE1054" s="54"/>
      <c r="GF1054" s="54"/>
      <c r="GG1054" s="54"/>
      <c r="GH1054" s="54"/>
      <c r="GI1054" s="54"/>
      <c r="GJ1054" s="54"/>
      <c r="GK1054" s="54"/>
      <c r="GL1054" s="54"/>
      <c r="GM1054" s="54"/>
      <c r="GN1054" s="54"/>
      <c r="GO1054" s="54"/>
      <c r="GP1054" s="54"/>
      <c r="GQ1054" s="54"/>
      <c r="GR1054" s="54"/>
      <c r="GS1054" s="54"/>
      <c r="GT1054" s="54"/>
      <c r="GU1054" s="54"/>
      <c r="GV1054" s="54"/>
      <c r="GW1054" s="54"/>
      <c r="GX1054" s="54"/>
      <c r="GY1054" s="54"/>
      <c r="GZ1054" s="54"/>
      <c r="HA1054" s="54"/>
      <c r="HB1054" s="54"/>
      <c r="HC1054" s="54"/>
      <c r="HD1054" s="54"/>
      <c r="HE1054" s="54"/>
      <c r="HF1054" s="54"/>
      <c r="HG1054" s="54"/>
      <c r="HH1054" s="54"/>
      <c r="HI1054" s="54"/>
      <c r="HJ1054" s="54"/>
      <c r="HK1054" s="54"/>
      <c r="HL1054" s="54"/>
      <c r="HM1054" s="54"/>
      <c r="HN1054" s="54"/>
      <c r="HO1054" s="54"/>
      <c r="HP1054" s="54"/>
      <c r="HQ1054" s="54"/>
      <c r="HR1054" s="54"/>
      <c r="HS1054" s="54"/>
      <c r="HT1054" s="54"/>
      <c r="HU1054" s="54"/>
      <c r="HV1054" s="54"/>
      <c r="HW1054" s="54"/>
      <c r="HX1054" s="54"/>
      <c r="HY1054" s="54"/>
      <c r="HZ1054" s="54"/>
      <c r="IA1054" s="54"/>
      <c r="IB1054" s="54"/>
      <c r="IC1054" s="54"/>
      <c r="ID1054" s="54"/>
      <c r="IE1054" s="54"/>
      <c r="IF1054" s="54"/>
      <c r="IG1054" s="54"/>
      <c r="IH1054" s="54"/>
      <c r="II1054" s="54"/>
      <c r="IJ1054" s="54"/>
      <c r="IK1054" s="54"/>
      <c r="IL1054" s="54"/>
      <c r="IM1054" s="54"/>
      <c r="IN1054" s="54"/>
      <c r="IO1054" s="54"/>
      <c r="IP1054" s="54"/>
      <c r="IQ1054" s="54"/>
      <c r="IR1054" s="54"/>
      <c r="IS1054" s="54"/>
      <c r="IT1054" s="54"/>
      <c r="IU1054" s="54"/>
    </row>
    <row r="1055" spans="1:255" s="53" customFormat="1">
      <c r="A1055" s="74">
        <v>1054</v>
      </c>
      <c r="B1055" s="55" t="s">
        <v>3029</v>
      </c>
      <c r="C1055" s="56" t="s">
        <v>3030</v>
      </c>
      <c r="D1055" s="67"/>
      <c r="E1055" s="55"/>
      <c r="F1055" s="59">
        <v>66091.59</v>
      </c>
      <c r="G1055" s="69" t="s">
        <v>1229</v>
      </c>
      <c r="H1055" s="63"/>
      <c r="I1055" s="94"/>
      <c r="J1055" s="54"/>
      <c r="K1055" s="48"/>
      <c r="L1055" s="54"/>
      <c r="M1055" s="54"/>
      <c r="N1055" s="54"/>
      <c r="O1055" s="54"/>
      <c r="P1055" s="54"/>
      <c r="Q1055" s="54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4"/>
      <c r="BQ1055" s="54"/>
      <c r="BR1055" s="54"/>
      <c r="BS1055" s="54"/>
      <c r="BT1055" s="54"/>
      <c r="BU1055" s="54"/>
      <c r="BV1055" s="54"/>
      <c r="BW1055" s="54"/>
      <c r="BX1055" s="54"/>
      <c r="BY1055" s="54"/>
      <c r="BZ1055" s="54"/>
      <c r="CA1055" s="54"/>
      <c r="CB1055" s="54"/>
      <c r="CC1055" s="54"/>
      <c r="CD1055" s="54"/>
      <c r="CE1055" s="54"/>
      <c r="CF1055" s="54"/>
      <c r="CG1055" s="54"/>
      <c r="CH1055" s="54"/>
      <c r="CI1055" s="54"/>
      <c r="CJ1055" s="54"/>
      <c r="CK1055" s="54"/>
      <c r="CL1055" s="54"/>
      <c r="CM1055" s="54"/>
      <c r="CN1055" s="54"/>
      <c r="CO1055" s="54"/>
      <c r="CP1055" s="54"/>
      <c r="CQ1055" s="54"/>
      <c r="CR1055" s="54"/>
      <c r="CS1055" s="54"/>
      <c r="CT1055" s="54"/>
      <c r="CU1055" s="54"/>
      <c r="CV1055" s="54"/>
      <c r="CW1055" s="54"/>
      <c r="CX1055" s="54"/>
      <c r="CY1055" s="54"/>
      <c r="CZ1055" s="54"/>
      <c r="DA1055" s="54"/>
      <c r="DB1055" s="54"/>
      <c r="DC1055" s="54"/>
      <c r="DD1055" s="54"/>
      <c r="DE1055" s="54"/>
      <c r="DF1055" s="54"/>
      <c r="DG1055" s="54"/>
      <c r="DH1055" s="54"/>
      <c r="DI1055" s="54"/>
      <c r="DJ1055" s="54"/>
      <c r="DK1055" s="54"/>
      <c r="DL1055" s="54"/>
      <c r="DM1055" s="54"/>
      <c r="DN1055" s="54"/>
      <c r="DO1055" s="54"/>
      <c r="DP1055" s="54"/>
      <c r="DQ1055" s="54"/>
      <c r="DR1055" s="54"/>
      <c r="DS1055" s="54"/>
      <c r="DT1055" s="54"/>
      <c r="DU1055" s="54"/>
      <c r="DV1055" s="54"/>
      <c r="DW1055" s="54"/>
      <c r="DX1055" s="54"/>
      <c r="DY1055" s="54"/>
      <c r="DZ1055" s="54"/>
      <c r="EA1055" s="54"/>
      <c r="EB1055" s="54"/>
      <c r="EC1055" s="54"/>
      <c r="ED1055" s="54"/>
      <c r="EE1055" s="54"/>
      <c r="EF1055" s="54"/>
      <c r="EG1055" s="54"/>
      <c r="EH1055" s="54"/>
      <c r="EI1055" s="54"/>
      <c r="EJ1055" s="54"/>
      <c r="EK1055" s="54"/>
      <c r="EL1055" s="54"/>
      <c r="EM1055" s="54"/>
      <c r="EN1055" s="54"/>
      <c r="EO1055" s="54"/>
      <c r="EP1055" s="54"/>
      <c r="EQ1055" s="54"/>
      <c r="ER1055" s="54"/>
      <c r="ES1055" s="54"/>
      <c r="ET1055" s="54"/>
      <c r="EU1055" s="54"/>
      <c r="EV1055" s="54"/>
      <c r="EW1055" s="54"/>
      <c r="EX1055" s="54"/>
      <c r="EY1055" s="54"/>
      <c r="EZ1055" s="54"/>
      <c r="FA1055" s="54"/>
      <c r="FB1055" s="54"/>
      <c r="FC1055" s="54"/>
      <c r="FD1055" s="54"/>
      <c r="FE1055" s="54"/>
      <c r="FF1055" s="54"/>
      <c r="FG1055" s="54"/>
      <c r="FH1055" s="54"/>
      <c r="FI1055" s="54"/>
      <c r="FJ1055" s="54"/>
      <c r="FK1055" s="54"/>
      <c r="FL1055" s="54"/>
      <c r="FM1055" s="54"/>
      <c r="FN1055" s="54"/>
      <c r="FO1055" s="54"/>
      <c r="FP1055" s="54"/>
      <c r="FQ1055" s="54"/>
      <c r="FR1055" s="54"/>
      <c r="FS1055" s="54"/>
      <c r="FT1055" s="54"/>
      <c r="FU1055" s="54"/>
      <c r="FV1055" s="54"/>
      <c r="FW1055" s="54"/>
      <c r="FX1055" s="54"/>
      <c r="FY1055" s="54"/>
      <c r="FZ1055" s="54"/>
      <c r="GA1055" s="54"/>
      <c r="GB1055" s="54"/>
      <c r="GC1055" s="54"/>
      <c r="GD1055" s="54"/>
      <c r="GE1055" s="54"/>
      <c r="GF1055" s="54"/>
      <c r="GG1055" s="54"/>
      <c r="GH1055" s="54"/>
      <c r="GI1055" s="54"/>
      <c r="GJ1055" s="54"/>
      <c r="GK1055" s="54"/>
      <c r="GL1055" s="54"/>
      <c r="GM1055" s="54"/>
      <c r="GN1055" s="54"/>
      <c r="GO1055" s="54"/>
      <c r="GP1055" s="54"/>
      <c r="GQ1055" s="54"/>
      <c r="GR1055" s="54"/>
      <c r="GS1055" s="54"/>
      <c r="GT1055" s="54"/>
      <c r="GU1055" s="54"/>
      <c r="GV1055" s="54"/>
      <c r="GW1055" s="54"/>
      <c r="GX1055" s="54"/>
      <c r="GY1055" s="54"/>
      <c r="GZ1055" s="54"/>
      <c r="HA1055" s="54"/>
      <c r="HB1055" s="54"/>
      <c r="HC1055" s="54"/>
      <c r="HD1055" s="54"/>
      <c r="HE1055" s="54"/>
      <c r="HF1055" s="54"/>
      <c r="HG1055" s="54"/>
      <c r="HH1055" s="54"/>
      <c r="HI1055" s="54"/>
      <c r="HJ1055" s="54"/>
      <c r="HK1055" s="54"/>
      <c r="HL1055" s="54"/>
      <c r="HM1055" s="54"/>
      <c r="HN1055" s="54"/>
      <c r="HO1055" s="54"/>
      <c r="HP1055" s="54"/>
      <c r="HQ1055" s="54"/>
      <c r="HR1055" s="54"/>
      <c r="HS1055" s="54"/>
      <c r="HT1055" s="54"/>
      <c r="HU1055" s="54"/>
      <c r="HV1055" s="54"/>
      <c r="HW1055" s="54"/>
      <c r="HX1055" s="54"/>
      <c r="HY1055" s="54"/>
      <c r="HZ1055" s="54"/>
      <c r="IA1055" s="54"/>
      <c r="IB1055" s="54"/>
      <c r="IC1055" s="54"/>
      <c r="ID1055" s="54"/>
      <c r="IE1055" s="54"/>
      <c r="IF1055" s="54"/>
      <c r="IG1055" s="54"/>
      <c r="IH1055" s="54"/>
      <c r="II1055" s="54"/>
      <c r="IJ1055" s="54"/>
      <c r="IK1055" s="54"/>
      <c r="IL1055" s="54"/>
      <c r="IM1055" s="54"/>
      <c r="IN1055" s="54"/>
      <c r="IO1055" s="54"/>
      <c r="IP1055" s="54"/>
      <c r="IQ1055" s="54"/>
      <c r="IR1055" s="54"/>
      <c r="IS1055" s="54"/>
      <c r="IT1055" s="54"/>
      <c r="IU1055" s="54"/>
    </row>
    <row r="1056" spans="1:255" s="53" customFormat="1">
      <c r="A1056" s="74">
        <v>1055</v>
      </c>
      <c r="B1056" s="55" t="s">
        <v>3031</v>
      </c>
      <c r="C1056" s="56" t="s">
        <v>3030</v>
      </c>
      <c r="D1056" s="67"/>
      <c r="E1056" s="55"/>
      <c r="F1056" s="59">
        <v>132183.19</v>
      </c>
      <c r="G1056" s="69" t="s">
        <v>1229</v>
      </c>
      <c r="H1056" s="63"/>
      <c r="I1056" s="94"/>
      <c r="J1056" s="54"/>
      <c r="K1056" s="48"/>
      <c r="L1056" s="54"/>
      <c r="M1056" s="54"/>
      <c r="N1056" s="54"/>
      <c r="O1056" s="54"/>
      <c r="P1056" s="54"/>
      <c r="Q1056" s="54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4"/>
      <c r="BQ1056" s="54"/>
      <c r="BR1056" s="54"/>
      <c r="BS1056" s="54"/>
      <c r="BT1056" s="54"/>
      <c r="BU1056" s="54"/>
      <c r="BV1056" s="54"/>
      <c r="BW1056" s="54"/>
      <c r="BX1056" s="54"/>
      <c r="BY1056" s="54"/>
      <c r="BZ1056" s="54"/>
      <c r="CA1056" s="54"/>
      <c r="CB1056" s="54"/>
      <c r="CC1056" s="54"/>
      <c r="CD1056" s="54"/>
      <c r="CE1056" s="54"/>
      <c r="CF1056" s="54"/>
      <c r="CG1056" s="54"/>
      <c r="CH1056" s="54"/>
      <c r="CI1056" s="54"/>
      <c r="CJ1056" s="54"/>
      <c r="CK1056" s="54"/>
      <c r="CL1056" s="54"/>
      <c r="CM1056" s="54"/>
      <c r="CN1056" s="54"/>
      <c r="CO1056" s="54"/>
      <c r="CP1056" s="54"/>
      <c r="CQ1056" s="54"/>
      <c r="CR1056" s="54"/>
      <c r="CS1056" s="54"/>
      <c r="CT1056" s="54"/>
      <c r="CU1056" s="54"/>
      <c r="CV1056" s="54"/>
      <c r="CW1056" s="54"/>
      <c r="CX1056" s="54"/>
      <c r="CY1056" s="54"/>
      <c r="CZ1056" s="54"/>
      <c r="DA1056" s="54"/>
      <c r="DB1056" s="54"/>
      <c r="DC1056" s="54"/>
      <c r="DD1056" s="54"/>
      <c r="DE1056" s="54"/>
      <c r="DF1056" s="54"/>
      <c r="DG1056" s="54"/>
      <c r="DH1056" s="54"/>
      <c r="DI1056" s="54"/>
      <c r="DJ1056" s="54"/>
      <c r="DK1056" s="54"/>
      <c r="DL1056" s="54"/>
      <c r="DM1056" s="54"/>
      <c r="DN1056" s="54"/>
      <c r="DO1056" s="54"/>
      <c r="DP1056" s="54"/>
      <c r="DQ1056" s="54"/>
      <c r="DR1056" s="54"/>
      <c r="DS1056" s="54"/>
      <c r="DT1056" s="54"/>
      <c r="DU1056" s="54"/>
      <c r="DV1056" s="54"/>
      <c r="DW1056" s="54"/>
      <c r="DX1056" s="54"/>
      <c r="DY1056" s="54"/>
      <c r="DZ1056" s="54"/>
      <c r="EA1056" s="54"/>
      <c r="EB1056" s="54"/>
      <c r="EC1056" s="54"/>
      <c r="ED1056" s="54"/>
      <c r="EE1056" s="54"/>
      <c r="EF1056" s="54"/>
      <c r="EG1056" s="54"/>
      <c r="EH1056" s="54"/>
      <c r="EI1056" s="54"/>
      <c r="EJ1056" s="54"/>
      <c r="EK1056" s="54"/>
      <c r="EL1056" s="54"/>
      <c r="EM1056" s="54"/>
      <c r="EN1056" s="54"/>
      <c r="EO1056" s="54"/>
      <c r="EP1056" s="54"/>
      <c r="EQ1056" s="54"/>
      <c r="ER1056" s="54"/>
      <c r="ES1056" s="54"/>
      <c r="ET1056" s="54"/>
      <c r="EU1056" s="54"/>
      <c r="EV1056" s="54"/>
      <c r="EW1056" s="54"/>
      <c r="EX1056" s="54"/>
      <c r="EY1056" s="54"/>
      <c r="EZ1056" s="54"/>
      <c r="FA1056" s="54"/>
      <c r="FB1056" s="54"/>
      <c r="FC1056" s="54"/>
      <c r="FD1056" s="54"/>
      <c r="FE1056" s="54"/>
      <c r="FF1056" s="54"/>
      <c r="FG1056" s="54"/>
      <c r="FH1056" s="54"/>
      <c r="FI1056" s="54"/>
      <c r="FJ1056" s="54"/>
      <c r="FK1056" s="54"/>
      <c r="FL1056" s="54"/>
      <c r="FM1056" s="54"/>
      <c r="FN1056" s="54"/>
      <c r="FO1056" s="54"/>
      <c r="FP1056" s="54"/>
      <c r="FQ1056" s="54"/>
      <c r="FR1056" s="54"/>
      <c r="FS1056" s="54"/>
      <c r="FT1056" s="54"/>
      <c r="FU1056" s="54"/>
      <c r="FV1056" s="54"/>
      <c r="FW1056" s="54"/>
      <c r="FX1056" s="54"/>
      <c r="FY1056" s="54"/>
      <c r="FZ1056" s="54"/>
      <c r="GA1056" s="54"/>
      <c r="GB1056" s="54"/>
      <c r="GC1056" s="54"/>
      <c r="GD1056" s="54"/>
      <c r="GE1056" s="54"/>
      <c r="GF1056" s="54"/>
      <c r="GG1056" s="54"/>
      <c r="GH1056" s="54"/>
      <c r="GI1056" s="54"/>
      <c r="GJ1056" s="54"/>
      <c r="GK1056" s="54"/>
      <c r="GL1056" s="54"/>
      <c r="GM1056" s="54"/>
      <c r="GN1056" s="54"/>
      <c r="GO1056" s="54"/>
      <c r="GP1056" s="54"/>
      <c r="GQ1056" s="54"/>
      <c r="GR1056" s="54"/>
      <c r="GS1056" s="54"/>
      <c r="GT1056" s="54"/>
      <c r="GU1056" s="54"/>
      <c r="GV1056" s="54"/>
      <c r="GW1056" s="54"/>
      <c r="GX1056" s="54"/>
      <c r="GY1056" s="54"/>
      <c r="GZ1056" s="54"/>
      <c r="HA1056" s="54"/>
      <c r="HB1056" s="54"/>
      <c r="HC1056" s="54"/>
      <c r="HD1056" s="54"/>
      <c r="HE1056" s="54"/>
      <c r="HF1056" s="54"/>
      <c r="HG1056" s="54"/>
      <c r="HH1056" s="54"/>
      <c r="HI1056" s="54"/>
      <c r="HJ1056" s="54"/>
      <c r="HK1056" s="54"/>
      <c r="HL1056" s="54"/>
      <c r="HM1056" s="54"/>
      <c r="HN1056" s="54"/>
      <c r="HO1056" s="54"/>
      <c r="HP1056" s="54"/>
      <c r="HQ1056" s="54"/>
      <c r="HR1056" s="54"/>
      <c r="HS1056" s="54"/>
      <c r="HT1056" s="54"/>
      <c r="HU1056" s="54"/>
      <c r="HV1056" s="54"/>
      <c r="HW1056" s="54"/>
      <c r="HX1056" s="54"/>
      <c r="HY1056" s="54"/>
      <c r="HZ1056" s="54"/>
      <c r="IA1056" s="54"/>
      <c r="IB1056" s="54"/>
      <c r="IC1056" s="54"/>
      <c r="ID1056" s="54"/>
      <c r="IE1056" s="54"/>
      <c r="IF1056" s="54"/>
      <c r="IG1056" s="54"/>
      <c r="IH1056" s="54"/>
      <c r="II1056" s="54"/>
      <c r="IJ1056" s="54"/>
      <c r="IK1056" s="54"/>
      <c r="IL1056" s="54"/>
      <c r="IM1056" s="54"/>
      <c r="IN1056" s="54"/>
      <c r="IO1056" s="54"/>
      <c r="IP1056" s="54"/>
      <c r="IQ1056" s="54"/>
      <c r="IR1056" s="54"/>
      <c r="IS1056" s="54"/>
      <c r="IT1056" s="54"/>
      <c r="IU1056" s="54"/>
    </row>
    <row r="1057" spans="1:255" s="53" customFormat="1">
      <c r="A1057" s="74">
        <v>1056</v>
      </c>
      <c r="B1057" s="55" t="s">
        <v>2084</v>
      </c>
      <c r="C1057" s="56" t="s">
        <v>3030</v>
      </c>
      <c r="D1057" s="67">
        <v>29</v>
      </c>
      <c r="E1057" s="55" t="s">
        <v>3032</v>
      </c>
      <c r="F1057" s="59">
        <v>9236628.8499999996</v>
      </c>
      <c r="G1057" s="69" t="s">
        <v>1229</v>
      </c>
      <c r="H1057" s="63"/>
      <c r="I1057" s="94"/>
      <c r="J1057" s="54"/>
      <c r="K1057" s="48"/>
      <c r="L1057" s="54"/>
      <c r="M1057" s="54"/>
      <c r="N1057" s="54"/>
      <c r="O1057" s="54"/>
      <c r="P1057" s="54"/>
      <c r="Q1057" s="54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4"/>
      <c r="BQ1057" s="54"/>
      <c r="BR1057" s="54"/>
      <c r="BS1057" s="54"/>
      <c r="BT1057" s="54"/>
      <c r="BU1057" s="54"/>
      <c r="BV1057" s="54"/>
      <c r="BW1057" s="54"/>
      <c r="BX1057" s="54"/>
      <c r="BY1057" s="54"/>
      <c r="BZ1057" s="54"/>
      <c r="CA1057" s="54"/>
      <c r="CB1057" s="54"/>
      <c r="CC1057" s="54"/>
      <c r="CD1057" s="54"/>
      <c r="CE1057" s="54"/>
      <c r="CF1057" s="54"/>
      <c r="CG1057" s="54"/>
      <c r="CH1057" s="54"/>
      <c r="CI1057" s="54"/>
      <c r="CJ1057" s="54"/>
      <c r="CK1057" s="54"/>
      <c r="CL1057" s="54"/>
      <c r="CM1057" s="54"/>
      <c r="CN1057" s="54"/>
      <c r="CO1057" s="54"/>
      <c r="CP1057" s="54"/>
      <c r="CQ1057" s="54"/>
      <c r="CR1057" s="54"/>
      <c r="CS1057" s="54"/>
      <c r="CT1057" s="54"/>
      <c r="CU1057" s="54"/>
      <c r="CV1057" s="54"/>
      <c r="CW1057" s="54"/>
      <c r="CX1057" s="54"/>
      <c r="CY1057" s="54"/>
      <c r="CZ1057" s="54"/>
      <c r="DA1057" s="54"/>
      <c r="DB1057" s="54"/>
      <c r="DC1057" s="54"/>
      <c r="DD1057" s="54"/>
      <c r="DE1057" s="54"/>
      <c r="DF1057" s="54"/>
      <c r="DG1057" s="54"/>
      <c r="DH1057" s="54"/>
      <c r="DI1057" s="54"/>
      <c r="DJ1057" s="54"/>
      <c r="DK1057" s="54"/>
      <c r="DL1057" s="54"/>
      <c r="DM1057" s="54"/>
      <c r="DN1057" s="54"/>
      <c r="DO1057" s="54"/>
      <c r="DP1057" s="54"/>
      <c r="DQ1057" s="54"/>
      <c r="DR1057" s="54"/>
      <c r="DS1057" s="54"/>
      <c r="DT1057" s="54"/>
      <c r="DU1057" s="54"/>
      <c r="DV1057" s="54"/>
      <c r="DW1057" s="54"/>
      <c r="DX1057" s="54"/>
      <c r="DY1057" s="54"/>
      <c r="DZ1057" s="54"/>
      <c r="EA1057" s="54"/>
      <c r="EB1057" s="54"/>
      <c r="EC1057" s="54"/>
      <c r="ED1057" s="54"/>
      <c r="EE1057" s="54"/>
      <c r="EF1057" s="54"/>
      <c r="EG1057" s="54"/>
      <c r="EH1057" s="54"/>
      <c r="EI1057" s="54"/>
      <c r="EJ1057" s="54"/>
      <c r="EK1057" s="54"/>
      <c r="EL1057" s="54"/>
      <c r="EM1057" s="54"/>
      <c r="EN1057" s="54"/>
      <c r="EO1057" s="54"/>
      <c r="EP1057" s="54"/>
      <c r="EQ1057" s="54"/>
      <c r="ER1057" s="54"/>
      <c r="ES1057" s="54"/>
      <c r="ET1057" s="54"/>
      <c r="EU1057" s="54"/>
      <c r="EV1057" s="54"/>
      <c r="EW1057" s="54"/>
      <c r="EX1057" s="54"/>
      <c r="EY1057" s="54"/>
      <c r="EZ1057" s="54"/>
      <c r="FA1057" s="54"/>
      <c r="FB1057" s="54"/>
      <c r="FC1057" s="54"/>
      <c r="FD1057" s="54"/>
      <c r="FE1057" s="54"/>
      <c r="FF1057" s="54"/>
      <c r="FG1057" s="54"/>
      <c r="FH1057" s="54"/>
      <c r="FI1057" s="54"/>
      <c r="FJ1057" s="54"/>
      <c r="FK1057" s="54"/>
      <c r="FL1057" s="54"/>
      <c r="FM1057" s="54"/>
      <c r="FN1057" s="54"/>
      <c r="FO1057" s="54"/>
      <c r="FP1057" s="54"/>
      <c r="FQ1057" s="54"/>
      <c r="FR1057" s="54"/>
      <c r="FS1057" s="54"/>
      <c r="FT1057" s="54"/>
      <c r="FU1057" s="54"/>
      <c r="FV1057" s="54"/>
      <c r="FW1057" s="54"/>
      <c r="FX1057" s="54"/>
      <c r="FY1057" s="54"/>
      <c r="FZ1057" s="54"/>
      <c r="GA1057" s="54"/>
      <c r="GB1057" s="54"/>
      <c r="GC1057" s="54"/>
      <c r="GD1057" s="54"/>
      <c r="GE1057" s="54"/>
      <c r="GF1057" s="54"/>
      <c r="GG1057" s="54"/>
      <c r="GH1057" s="54"/>
      <c r="GI1057" s="54"/>
      <c r="GJ1057" s="54"/>
      <c r="GK1057" s="54"/>
      <c r="GL1057" s="54"/>
      <c r="GM1057" s="54"/>
      <c r="GN1057" s="54"/>
      <c r="GO1057" s="54"/>
      <c r="GP1057" s="54"/>
      <c r="GQ1057" s="54"/>
      <c r="GR1057" s="54"/>
      <c r="GS1057" s="54"/>
      <c r="GT1057" s="54"/>
      <c r="GU1057" s="54"/>
      <c r="GV1057" s="54"/>
      <c r="GW1057" s="54"/>
      <c r="GX1057" s="54"/>
      <c r="GY1057" s="54"/>
      <c r="GZ1057" s="54"/>
      <c r="HA1057" s="54"/>
      <c r="HB1057" s="54"/>
      <c r="HC1057" s="54"/>
      <c r="HD1057" s="54"/>
      <c r="HE1057" s="54"/>
      <c r="HF1057" s="54"/>
      <c r="HG1057" s="54"/>
      <c r="HH1057" s="54"/>
      <c r="HI1057" s="54"/>
      <c r="HJ1057" s="54"/>
      <c r="HK1057" s="54"/>
      <c r="HL1057" s="54"/>
      <c r="HM1057" s="54"/>
      <c r="HN1057" s="54"/>
      <c r="HO1057" s="54"/>
      <c r="HP1057" s="54"/>
      <c r="HQ1057" s="54"/>
      <c r="HR1057" s="54"/>
      <c r="HS1057" s="54"/>
      <c r="HT1057" s="54"/>
      <c r="HU1057" s="54"/>
      <c r="HV1057" s="54"/>
      <c r="HW1057" s="54"/>
      <c r="HX1057" s="54"/>
      <c r="HY1057" s="54"/>
      <c r="HZ1057" s="54"/>
      <c r="IA1057" s="54"/>
      <c r="IB1057" s="54"/>
      <c r="IC1057" s="54"/>
      <c r="ID1057" s="54"/>
      <c r="IE1057" s="54"/>
      <c r="IF1057" s="54"/>
      <c r="IG1057" s="54"/>
      <c r="IH1057" s="54"/>
      <c r="II1057" s="54"/>
      <c r="IJ1057" s="54"/>
      <c r="IK1057" s="54"/>
      <c r="IL1057" s="54"/>
      <c r="IM1057" s="54"/>
      <c r="IN1057" s="54"/>
      <c r="IO1057" s="54"/>
      <c r="IP1057" s="54"/>
      <c r="IQ1057" s="54"/>
      <c r="IR1057" s="54"/>
      <c r="IS1057" s="54"/>
      <c r="IT1057" s="54"/>
      <c r="IU1057" s="54"/>
    </row>
    <row r="1058" spans="1:255" s="53" customFormat="1">
      <c r="A1058" s="74">
        <v>1057</v>
      </c>
      <c r="B1058" s="55" t="s">
        <v>3037</v>
      </c>
      <c r="C1058" s="56" t="s">
        <v>3034</v>
      </c>
      <c r="D1058" s="67">
        <v>14</v>
      </c>
      <c r="E1058" s="55" t="s">
        <v>924</v>
      </c>
      <c r="F1058" s="78">
        <v>159417.9</v>
      </c>
      <c r="G1058" s="69" t="s">
        <v>1229</v>
      </c>
      <c r="H1058" s="63"/>
      <c r="I1058" s="94"/>
      <c r="J1058" s="54"/>
      <c r="K1058" s="48"/>
      <c r="L1058" s="54"/>
      <c r="M1058" s="54"/>
      <c r="N1058" s="54"/>
      <c r="O1058" s="54"/>
      <c r="P1058" s="54"/>
      <c r="Q1058" s="54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4"/>
      <c r="BQ1058" s="54"/>
      <c r="BR1058" s="54"/>
      <c r="BS1058" s="54"/>
      <c r="BT1058" s="54"/>
      <c r="BU1058" s="54"/>
      <c r="BV1058" s="54"/>
      <c r="BW1058" s="54"/>
      <c r="BX1058" s="54"/>
      <c r="BY1058" s="54"/>
      <c r="BZ1058" s="54"/>
      <c r="CA1058" s="54"/>
      <c r="CB1058" s="54"/>
      <c r="CC1058" s="54"/>
      <c r="CD1058" s="54"/>
      <c r="CE1058" s="54"/>
      <c r="CF1058" s="54"/>
      <c r="CG1058" s="54"/>
      <c r="CH1058" s="54"/>
      <c r="CI1058" s="54"/>
      <c r="CJ1058" s="54"/>
      <c r="CK1058" s="54"/>
      <c r="CL1058" s="54"/>
      <c r="CM1058" s="54"/>
      <c r="CN1058" s="54"/>
      <c r="CO1058" s="54"/>
      <c r="CP1058" s="54"/>
      <c r="CQ1058" s="54"/>
      <c r="CR1058" s="54"/>
      <c r="CS1058" s="54"/>
      <c r="CT1058" s="54"/>
      <c r="CU1058" s="54"/>
      <c r="CV1058" s="54"/>
      <c r="CW1058" s="54"/>
      <c r="CX1058" s="54"/>
      <c r="CY1058" s="54"/>
      <c r="CZ1058" s="54"/>
      <c r="DA1058" s="54"/>
      <c r="DB1058" s="54"/>
      <c r="DC1058" s="54"/>
      <c r="DD1058" s="54"/>
      <c r="DE1058" s="54"/>
      <c r="DF1058" s="54"/>
      <c r="DG1058" s="54"/>
      <c r="DH1058" s="54"/>
      <c r="DI1058" s="54"/>
      <c r="DJ1058" s="54"/>
      <c r="DK1058" s="54"/>
      <c r="DL1058" s="54"/>
      <c r="DM1058" s="54"/>
      <c r="DN1058" s="54"/>
      <c r="DO1058" s="54"/>
      <c r="DP1058" s="54"/>
      <c r="DQ1058" s="54"/>
      <c r="DR1058" s="54"/>
      <c r="DS1058" s="54"/>
      <c r="DT1058" s="54"/>
      <c r="DU1058" s="54"/>
      <c r="DV1058" s="54"/>
      <c r="DW1058" s="54"/>
      <c r="DX1058" s="54"/>
      <c r="DY1058" s="54"/>
      <c r="DZ1058" s="54"/>
      <c r="EA1058" s="54"/>
      <c r="EB1058" s="54"/>
      <c r="EC1058" s="54"/>
      <c r="ED1058" s="54"/>
      <c r="EE1058" s="54"/>
      <c r="EF1058" s="54"/>
      <c r="EG1058" s="54"/>
      <c r="EH1058" s="54"/>
      <c r="EI1058" s="54"/>
      <c r="EJ1058" s="54"/>
      <c r="EK1058" s="54"/>
      <c r="EL1058" s="54"/>
      <c r="EM1058" s="54"/>
      <c r="EN1058" s="54"/>
      <c r="EO1058" s="54"/>
      <c r="EP1058" s="54"/>
      <c r="EQ1058" s="54"/>
      <c r="ER1058" s="54"/>
      <c r="ES1058" s="54"/>
      <c r="ET1058" s="54"/>
      <c r="EU1058" s="54"/>
      <c r="EV1058" s="54"/>
      <c r="EW1058" s="54"/>
      <c r="EX1058" s="54"/>
      <c r="EY1058" s="54"/>
      <c r="EZ1058" s="54"/>
      <c r="FA1058" s="54"/>
      <c r="FB1058" s="54"/>
      <c r="FC1058" s="54"/>
      <c r="FD1058" s="54"/>
      <c r="FE1058" s="54"/>
      <c r="FF1058" s="54"/>
      <c r="FG1058" s="54"/>
      <c r="FH1058" s="54"/>
      <c r="FI1058" s="54"/>
      <c r="FJ1058" s="54"/>
      <c r="FK1058" s="54"/>
      <c r="FL1058" s="54"/>
      <c r="FM1058" s="54"/>
      <c r="FN1058" s="54"/>
      <c r="FO1058" s="54"/>
      <c r="FP1058" s="54"/>
      <c r="FQ1058" s="54"/>
      <c r="FR1058" s="54"/>
      <c r="FS1058" s="54"/>
      <c r="FT1058" s="54"/>
      <c r="FU1058" s="54"/>
      <c r="FV1058" s="54"/>
      <c r="FW1058" s="54"/>
      <c r="FX1058" s="54"/>
      <c r="FY1058" s="54"/>
      <c r="FZ1058" s="54"/>
      <c r="GA1058" s="54"/>
      <c r="GB1058" s="54"/>
      <c r="GC1058" s="54"/>
      <c r="GD1058" s="54"/>
      <c r="GE1058" s="54"/>
      <c r="GF1058" s="54"/>
      <c r="GG1058" s="54"/>
      <c r="GH1058" s="54"/>
      <c r="GI1058" s="54"/>
      <c r="GJ1058" s="54"/>
      <c r="GK1058" s="54"/>
      <c r="GL1058" s="54"/>
      <c r="GM1058" s="54"/>
      <c r="GN1058" s="54"/>
      <c r="GO1058" s="54"/>
      <c r="GP1058" s="54"/>
      <c r="GQ1058" s="54"/>
      <c r="GR1058" s="54"/>
      <c r="GS1058" s="54"/>
      <c r="GT1058" s="54"/>
      <c r="GU1058" s="54"/>
      <c r="GV1058" s="54"/>
      <c r="GW1058" s="54"/>
      <c r="GX1058" s="54"/>
      <c r="GY1058" s="54"/>
      <c r="GZ1058" s="54"/>
      <c r="HA1058" s="54"/>
      <c r="HB1058" s="54"/>
      <c r="HC1058" s="54"/>
      <c r="HD1058" s="54"/>
      <c r="HE1058" s="54"/>
      <c r="HF1058" s="54"/>
      <c r="HG1058" s="54"/>
      <c r="HH1058" s="54"/>
      <c r="HI1058" s="54"/>
      <c r="HJ1058" s="54"/>
      <c r="HK1058" s="54"/>
      <c r="HL1058" s="54"/>
      <c r="HM1058" s="54"/>
      <c r="HN1058" s="54"/>
      <c r="HO1058" s="54"/>
      <c r="HP1058" s="54"/>
      <c r="HQ1058" s="54"/>
      <c r="HR1058" s="54"/>
      <c r="HS1058" s="54"/>
      <c r="HT1058" s="54"/>
      <c r="HU1058" s="54"/>
      <c r="HV1058" s="54"/>
      <c r="HW1058" s="54"/>
      <c r="HX1058" s="54"/>
      <c r="HY1058" s="54"/>
      <c r="HZ1058" s="54"/>
      <c r="IA1058" s="54"/>
      <c r="IB1058" s="54"/>
      <c r="IC1058" s="54"/>
      <c r="ID1058" s="54"/>
      <c r="IE1058" s="54"/>
      <c r="IF1058" s="54"/>
      <c r="IG1058" s="54"/>
      <c r="IH1058" s="54"/>
      <c r="II1058" s="54"/>
      <c r="IJ1058" s="54"/>
      <c r="IK1058" s="54"/>
      <c r="IL1058" s="54"/>
      <c r="IM1058" s="54"/>
      <c r="IN1058" s="54"/>
      <c r="IO1058" s="54"/>
      <c r="IP1058" s="54"/>
      <c r="IQ1058" s="54"/>
      <c r="IR1058" s="54"/>
      <c r="IS1058" s="54"/>
      <c r="IT1058" s="54"/>
      <c r="IU1058" s="54"/>
    </row>
    <row r="1059" spans="1:255" s="53" customFormat="1">
      <c r="A1059" s="74">
        <v>1058</v>
      </c>
      <c r="B1059" s="55" t="s">
        <v>2104</v>
      </c>
      <c r="C1059" s="56" t="s">
        <v>3034</v>
      </c>
      <c r="D1059" s="67">
        <v>147</v>
      </c>
      <c r="E1059" s="55" t="s">
        <v>3044</v>
      </c>
      <c r="F1059" s="59">
        <v>534035.55000000005</v>
      </c>
      <c r="G1059" s="69" t="s">
        <v>1229</v>
      </c>
      <c r="H1059" s="63"/>
      <c r="I1059" s="94"/>
      <c r="J1059" s="54"/>
      <c r="K1059" s="48"/>
      <c r="L1059" s="54"/>
      <c r="M1059" s="54"/>
      <c r="N1059" s="54"/>
      <c r="O1059" s="54"/>
      <c r="P1059" s="54"/>
      <c r="Q1059" s="54"/>
      <c r="R1059" s="54"/>
      <c r="S1059" s="54"/>
      <c r="T1059" s="54"/>
      <c r="U1059" s="54"/>
      <c r="V1059" s="54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4"/>
      <c r="BQ1059" s="54"/>
      <c r="BR1059" s="54"/>
      <c r="BS1059" s="54"/>
      <c r="BT1059" s="54"/>
      <c r="BU1059" s="54"/>
      <c r="BV1059" s="54"/>
      <c r="BW1059" s="54"/>
      <c r="BX1059" s="54"/>
      <c r="BY1059" s="54"/>
      <c r="BZ1059" s="54"/>
      <c r="CA1059" s="54"/>
      <c r="CB1059" s="54"/>
      <c r="CC1059" s="54"/>
      <c r="CD1059" s="54"/>
      <c r="CE1059" s="54"/>
      <c r="CF1059" s="54"/>
      <c r="CG1059" s="54"/>
      <c r="CH1059" s="54"/>
      <c r="CI1059" s="54"/>
      <c r="CJ1059" s="54"/>
      <c r="CK1059" s="54"/>
      <c r="CL1059" s="54"/>
      <c r="CM1059" s="54"/>
      <c r="CN1059" s="54"/>
      <c r="CO1059" s="54"/>
      <c r="CP1059" s="54"/>
      <c r="CQ1059" s="54"/>
      <c r="CR1059" s="54"/>
      <c r="CS1059" s="54"/>
      <c r="CT1059" s="54"/>
      <c r="CU1059" s="54"/>
      <c r="CV1059" s="54"/>
      <c r="CW1059" s="54"/>
      <c r="CX1059" s="54"/>
      <c r="CY1059" s="54"/>
      <c r="CZ1059" s="54"/>
      <c r="DA1059" s="54"/>
      <c r="DB1059" s="54"/>
      <c r="DC1059" s="54"/>
      <c r="DD1059" s="54"/>
      <c r="DE1059" s="54"/>
      <c r="DF1059" s="54"/>
      <c r="DG1059" s="54"/>
      <c r="DH1059" s="54"/>
      <c r="DI1059" s="54"/>
      <c r="DJ1059" s="54"/>
      <c r="DK1059" s="54"/>
      <c r="DL1059" s="54"/>
      <c r="DM1059" s="54"/>
      <c r="DN1059" s="54"/>
      <c r="DO1059" s="54"/>
      <c r="DP1059" s="54"/>
      <c r="DQ1059" s="54"/>
      <c r="DR1059" s="54"/>
      <c r="DS1059" s="54"/>
      <c r="DT1059" s="54"/>
      <c r="DU1059" s="54"/>
      <c r="DV1059" s="54"/>
      <c r="DW1059" s="54"/>
      <c r="DX1059" s="54"/>
      <c r="DY1059" s="54"/>
      <c r="DZ1059" s="54"/>
      <c r="EA1059" s="54"/>
      <c r="EB1059" s="54"/>
      <c r="EC1059" s="54"/>
      <c r="ED1059" s="54"/>
      <c r="EE1059" s="54"/>
      <c r="EF1059" s="54"/>
      <c r="EG1059" s="54"/>
      <c r="EH1059" s="54"/>
      <c r="EI1059" s="54"/>
      <c r="EJ1059" s="54"/>
      <c r="EK1059" s="54"/>
      <c r="EL1059" s="54"/>
      <c r="EM1059" s="54"/>
      <c r="EN1059" s="54"/>
      <c r="EO1059" s="54"/>
      <c r="EP1059" s="54"/>
      <c r="EQ1059" s="54"/>
      <c r="ER1059" s="54"/>
      <c r="ES1059" s="54"/>
      <c r="ET1059" s="54"/>
      <c r="EU1059" s="54"/>
      <c r="EV1059" s="54"/>
      <c r="EW1059" s="54"/>
      <c r="EX1059" s="54"/>
      <c r="EY1059" s="54"/>
      <c r="EZ1059" s="54"/>
      <c r="FA1059" s="54"/>
      <c r="FB1059" s="54"/>
      <c r="FC1059" s="54"/>
      <c r="FD1059" s="54"/>
      <c r="FE1059" s="54"/>
      <c r="FF1059" s="54"/>
      <c r="FG1059" s="54"/>
      <c r="FH1059" s="54"/>
      <c r="FI1059" s="54"/>
      <c r="FJ1059" s="54"/>
      <c r="FK1059" s="54"/>
      <c r="FL1059" s="54"/>
      <c r="FM1059" s="54"/>
      <c r="FN1059" s="54"/>
      <c r="FO1059" s="54"/>
      <c r="FP1059" s="54"/>
      <c r="FQ1059" s="54"/>
      <c r="FR1059" s="54"/>
      <c r="FS1059" s="54"/>
      <c r="FT1059" s="54"/>
      <c r="FU1059" s="54"/>
      <c r="FV1059" s="54"/>
      <c r="FW1059" s="54"/>
      <c r="FX1059" s="54"/>
      <c r="FY1059" s="54"/>
      <c r="FZ1059" s="54"/>
      <c r="GA1059" s="54"/>
      <c r="GB1059" s="54"/>
      <c r="GC1059" s="54"/>
      <c r="GD1059" s="54"/>
      <c r="GE1059" s="54"/>
      <c r="GF1059" s="54"/>
      <c r="GG1059" s="54"/>
      <c r="GH1059" s="54"/>
      <c r="GI1059" s="54"/>
      <c r="GJ1059" s="54"/>
      <c r="GK1059" s="54"/>
      <c r="GL1059" s="54"/>
      <c r="GM1059" s="54"/>
      <c r="GN1059" s="54"/>
      <c r="GO1059" s="54"/>
      <c r="GP1059" s="54"/>
      <c r="GQ1059" s="54"/>
      <c r="GR1059" s="54"/>
      <c r="GS1059" s="54"/>
      <c r="GT1059" s="54"/>
      <c r="GU1059" s="54"/>
      <c r="GV1059" s="54"/>
      <c r="GW1059" s="54"/>
      <c r="GX1059" s="54"/>
      <c r="GY1059" s="54"/>
      <c r="GZ1059" s="54"/>
      <c r="HA1059" s="54"/>
      <c r="HB1059" s="54"/>
      <c r="HC1059" s="54"/>
      <c r="HD1059" s="54"/>
      <c r="HE1059" s="54"/>
      <c r="HF1059" s="54"/>
      <c r="HG1059" s="54"/>
      <c r="HH1059" s="54"/>
      <c r="HI1059" s="54"/>
      <c r="HJ1059" s="54"/>
      <c r="HK1059" s="54"/>
      <c r="HL1059" s="54"/>
      <c r="HM1059" s="54"/>
      <c r="HN1059" s="54"/>
      <c r="HO1059" s="54"/>
      <c r="HP1059" s="54"/>
      <c r="HQ1059" s="54"/>
      <c r="HR1059" s="54"/>
      <c r="HS1059" s="54"/>
      <c r="HT1059" s="54"/>
      <c r="HU1059" s="54"/>
      <c r="HV1059" s="54"/>
      <c r="HW1059" s="54"/>
      <c r="HX1059" s="54"/>
      <c r="HY1059" s="54"/>
      <c r="HZ1059" s="54"/>
      <c r="IA1059" s="54"/>
      <c r="IB1059" s="54"/>
      <c r="IC1059" s="54"/>
      <c r="ID1059" s="54"/>
      <c r="IE1059" s="54"/>
      <c r="IF1059" s="54"/>
      <c r="IG1059" s="54"/>
      <c r="IH1059" s="54"/>
      <c r="II1059" s="54"/>
      <c r="IJ1059" s="54"/>
      <c r="IK1059" s="54"/>
      <c r="IL1059" s="54"/>
      <c r="IM1059" s="54"/>
      <c r="IN1059" s="54"/>
      <c r="IO1059" s="54"/>
      <c r="IP1059" s="54"/>
      <c r="IQ1059" s="54"/>
      <c r="IR1059" s="54"/>
      <c r="IS1059" s="54"/>
      <c r="IT1059" s="54"/>
      <c r="IU1059" s="54"/>
    </row>
    <row r="1060" spans="1:255" s="53" customFormat="1">
      <c r="A1060" s="74">
        <v>1059</v>
      </c>
      <c r="B1060" s="55" t="s">
        <v>3035</v>
      </c>
      <c r="C1060" s="56" t="s">
        <v>3034</v>
      </c>
      <c r="D1060" s="67">
        <v>147</v>
      </c>
      <c r="E1060" s="55" t="s">
        <v>3036</v>
      </c>
      <c r="F1060" s="78">
        <v>1269745.79</v>
      </c>
      <c r="G1060" s="69" t="s">
        <v>1229</v>
      </c>
      <c r="H1060" s="63"/>
      <c r="I1060" s="94"/>
      <c r="J1060" s="54"/>
      <c r="K1060" s="48"/>
      <c r="L1060" s="54"/>
      <c r="M1060" s="54"/>
      <c r="N1060" s="54"/>
      <c r="O1060" s="54"/>
      <c r="P1060" s="54"/>
      <c r="Q1060" s="54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4"/>
      <c r="BQ1060" s="54"/>
      <c r="BR1060" s="54"/>
      <c r="BS1060" s="54"/>
      <c r="BT1060" s="54"/>
      <c r="BU1060" s="54"/>
      <c r="BV1060" s="54"/>
      <c r="BW1060" s="54"/>
      <c r="BX1060" s="54"/>
      <c r="BY1060" s="54"/>
      <c r="BZ1060" s="54"/>
      <c r="CA1060" s="54"/>
      <c r="CB1060" s="54"/>
      <c r="CC1060" s="54"/>
      <c r="CD1060" s="54"/>
      <c r="CE1060" s="54"/>
      <c r="CF1060" s="54"/>
      <c r="CG1060" s="54"/>
      <c r="CH1060" s="54"/>
      <c r="CI1060" s="54"/>
      <c r="CJ1060" s="54"/>
      <c r="CK1060" s="54"/>
      <c r="CL1060" s="54"/>
      <c r="CM1060" s="54"/>
      <c r="CN1060" s="54"/>
      <c r="CO1060" s="54"/>
      <c r="CP1060" s="54"/>
      <c r="CQ1060" s="54"/>
      <c r="CR1060" s="54"/>
      <c r="CS1060" s="54"/>
      <c r="CT1060" s="54"/>
      <c r="CU1060" s="54"/>
      <c r="CV1060" s="54"/>
      <c r="CW1060" s="54"/>
      <c r="CX1060" s="54"/>
      <c r="CY1060" s="54"/>
      <c r="CZ1060" s="54"/>
      <c r="DA1060" s="54"/>
      <c r="DB1060" s="54"/>
      <c r="DC1060" s="54"/>
      <c r="DD1060" s="54"/>
      <c r="DE1060" s="54"/>
      <c r="DF1060" s="54"/>
      <c r="DG1060" s="54"/>
      <c r="DH1060" s="54"/>
      <c r="DI1060" s="54"/>
      <c r="DJ1060" s="54"/>
      <c r="DK1060" s="54"/>
      <c r="DL1060" s="54"/>
      <c r="DM1060" s="54"/>
      <c r="DN1060" s="54"/>
      <c r="DO1060" s="54"/>
      <c r="DP1060" s="54"/>
      <c r="DQ1060" s="54"/>
      <c r="DR1060" s="54"/>
      <c r="DS1060" s="54"/>
      <c r="DT1060" s="54"/>
      <c r="DU1060" s="54"/>
      <c r="DV1060" s="54"/>
      <c r="DW1060" s="54"/>
      <c r="DX1060" s="54"/>
      <c r="DY1060" s="54"/>
      <c r="DZ1060" s="54"/>
      <c r="EA1060" s="54"/>
      <c r="EB1060" s="54"/>
      <c r="EC1060" s="54"/>
      <c r="ED1060" s="54"/>
      <c r="EE1060" s="54"/>
      <c r="EF1060" s="54"/>
      <c r="EG1060" s="54"/>
      <c r="EH1060" s="54"/>
      <c r="EI1060" s="54"/>
      <c r="EJ1060" s="54"/>
      <c r="EK1060" s="54"/>
      <c r="EL1060" s="54"/>
      <c r="EM1060" s="54"/>
      <c r="EN1060" s="54"/>
      <c r="EO1060" s="54"/>
      <c r="EP1060" s="54"/>
      <c r="EQ1060" s="54"/>
      <c r="ER1060" s="54"/>
      <c r="ES1060" s="54"/>
      <c r="ET1060" s="54"/>
      <c r="EU1060" s="54"/>
      <c r="EV1060" s="54"/>
      <c r="EW1060" s="54"/>
      <c r="EX1060" s="54"/>
      <c r="EY1060" s="54"/>
      <c r="EZ1060" s="54"/>
      <c r="FA1060" s="54"/>
      <c r="FB1060" s="54"/>
      <c r="FC1060" s="54"/>
      <c r="FD1060" s="54"/>
      <c r="FE1060" s="54"/>
      <c r="FF1060" s="54"/>
      <c r="FG1060" s="54"/>
      <c r="FH1060" s="54"/>
      <c r="FI1060" s="54"/>
      <c r="FJ1060" s="54"/>
      <c r="FK1060" s="54"/>
      <c r="FL1060" s="54"/>
      <c r="FM1060" s="54"/>
      <c r="FN1060" s="54"/>
      <c r="FO1060" s="54"/>
      <c r="FP1060" s="54"/>
      <c r="FQ1060" s="54"/>
      <c r="FR1060" s="54"/>
      <c r="FS1060" s="54"/>
      <c r="FT1060" s="54"/>
      <c r="FU1060" s="54"/>
      <c r="FV1060" s="54"/>
      <c r="FW1060" s="54"/>
      <c r="FX1060" s="54"/>
      <c r="FY1060" s="54"/>
      <c r="FZ1060" s="54"/>
      <c r="GA1060" s="54"/>
      <c r="GB1060" s="54"/>
      <c r="GC1060" s="54"/>
      <c r="GD1060" s="54"/>
      <c r="GE1060" s="54"/>
      <c r="GF1060" s="54"/>
      <c r="GG1060" s="54"/>
      <c r="GH1060" s="54"/>
      <c r="GI1060" s="54"/>
      <c r="GJ1060" s="54"/>
      <c r="GK1060" s="54"/>
      <c r="GL1060" s="54"/>
      <c r="GM1060" s="54"/>
      <c r="GN1060" s="54"/>
      <c r="GO1060" s="54"/>
      <c r="GP1060" s="54"/>
      <c r="GQ1060" s="54"/>
      <c r="GR1060" s="54"/>
      <c r="GS1060" s="54"/>
      <c r="GT1060" s="54"/>
      <c r="GU1060" s="54"/>
      <c r="GV1060" s="54"/>
      <c r="GW1060" s="54"/>
      <c r="GX1060" s="54"/>
      <c r="GY1060" s="54"/>
      <c r="GZ1060" s="54"/>
      <c r="HA1060" s="54"/>
      <c r="HB1060" s="54"/>
      <c r="HC1060" s="54"/>
      <c r="HD1060" s="54"/>
      <c r="HE1060" s="54"/>
      <c r="HF1060" s="54"/>
      <c r="HG1060" s="54"/>
      <c r="HH1060" s="54"/>
      <c r="HI1060" s="54"/>
      <c r="HJ1060" s="54"/>
      <c r="HK1060" s="54"/>
      <c r="HL1060" s="54"/>
      <c r="HM1060" s="54"/>
      <c r="HN1060" s="54"/>
      <c r="HO1060" s="54"/>
      <c r="HP1060" s="54"/>
      <c r="HQ1060" s="54"/>
      <c r="HR1060" s="54"/>
      <c r="HS1060" s="54"/>
      <c r="HT1060" s="54"/>
      <c r="HU1060" s="54"/>
      <c r="HV1060" s="54"/>
      <c r="HW1060" s="54"/>
      <c r="HX1060" s="54"/>
      <c r="HY1060" s="54"/>
      <c r="HZ1060" s="54"/>
      <c r="IA1060" s="54"/>
      <c r="IB1060" s="54"/>
      <c r="IC1060" s="54"/>
      <c r="ID1060" s="54"/>
      <c r="IE1060" s="54"/>
      <c r="IF1060" s="54"/>
      <c r="IG1060" s="54"/>
      <c r="IH1060" s="54"/>
      <c r="II1060" s="54"/>
      <c r="IJ1060" s="54"/>
      <c r="IK1060" s="54"/>
      <c r="IL1060" s="54"/>
      <c r="IM1060" s="54"/>
      <c r="IN1060" s="54"/>
      <c r="IO1060" s="54"/>
      <c r="IP1060" s="54"/>
      <c r="IQ1060" s="54"/>
      <c r="IR1060" s="54"/>
      <c r="IS1060" s="54"/>
      <c r="IT1060" s="54"/>
      <c r="IU1060" s="54"/>
    </row>
    <row r="1061" spans="1:255" s="53" customFormat="1">
      <c r="A1061" s="74">
        <v>1060</v>
      </c>
      <c r="B1061" s="55" t="s">
        <v>3038</v>
      </c>
      <c r="C1061" s="56" t="s">
        <v>3034</v>
      </c>
      <c r="D1061" s="67">
        <v>137</v>
      </c>
      <c r="E1061" s="55"/>
      <c r="F1061" s="78">
        <v>1399567.11</v>
      </c>
      <c r="G1061" s="69" t="s">
        <v>1229</v>
      </c>
      <c r="H1061" s="63"/>
      <c r="I1061" s="94"/>
      <c r="J1061" s="54"/>
      <c r="K1061" s="48"/>
      <c r="L1061" s="54"/>
      <c r="M1061" s="54"/>
      <c r="N1061" s="54"/>
      <c r="O1061" s="54"/>
      <c r="P1061" s="54"/>
      <c r="Q1061" s="54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4"/>
      <c r="BQ1061" s="54"/>
      <c r="BR1061" s="54"/>
      <c r="BS1061" s="54"/>
      <c r="BT1061" s="54"/>
      <c r="BU1061" s="54"/>
      <c r="BV1061" s="54"/>
      <c r="BW1061" s="54"/>
      <c r="BX1061" s="54"/>
      <c r="BY1061" s="54"/>
      <c r="BZ1061" s="54"/>
      <c r="CA1061" s="54"/>
      <c r="CB1061" s="54"/>
      <c r="CC1061" s="54"/>
      <c r="CD1061" s="54"/>
      <c r="CE1061" s="54"/>
      <c r="CF1061" s="54"/>
      <c r="CG1061" s="54"/>
      <c r="CH1061" s="54"/>
      <c r="CI1061" s="54"/>
      <c r="CJ1061" s="54"/>
      <c r="CK1061" s="54"/>
      <c r="CL1061" s="54"/>
      <c r="CM1061" s="54"/>
      <c r="CN1061" s="54"/>
      <c r="CO1061" s="54"/>
      <c r="CP1061" s="54"/>
      <c r="CQ1061" s="54"/>
      <c r="CR1061" s="54"/>
      <c r="CS1061" s="54"/>
      <c r="CT1061" s="54"/>
      <c r="CU1061" s="54"/>
      <c r="CV1061" s="54"/>
      <c r="CW1061" s="54"/>
      <c r="CX1061" s="54"/>
      <c r="CY1061" s="54"/>
      <c r="CZ1061" s="54"/>
      <c r="DA1061" s="54"/>
      <c r="DB1061" s="54"/>
      <c r="DC1061" s="54"/>
      <c r="DD1061" s="54"/>
      <c r="DE1061" s="54"/>
      <c r="DF1061" s="54"/>
      <c r="DG1061" s="54"/>
      <c r="DH1061" s="54"/>
      <c r="DI1061" s="54"/>
      <c r="DJ1061" s="54"/>
      <c r="DK1061" s="54"/>
      <c r="DL1061" s="54"/>
      <c r="DM1061" s="54"/>
      <c r="DN1061" s="54"/>
      <c r="DO1061" s="54"/>
      <c r="DP1061" s="54"/>
      <c r="DQ1061" s="54"/>
      <c r="DR1061" s="54"/>
      <c r="DS1061" s="54"/>
      <c r="DT1061" s="54"/>
      <c r="DU1061" s="54"/>
      <c r="DV1061" s="54"/>
      <c r="DW1061" s="54"/>
      <c r="DX1061" s="54"/>
      <c r="DY1061" s="54"/>
      <c r="DZ1061" s="54"/>
      <c r="EA1061" s="54"/>
      <c r="EB1061" s="54"/>
      <c r="EC1061" s="54"/>
      <c r="ED1061" s="54"/>
      <c r="EE1061" s="54"/>
      <c r="EF1061" s="54"/>
      <c r="EG1061" s="54"/>
      <c r="EH1061" s="54"/>
      <c r="EI1061" s="54"/>
      <c r="EJ1061" s="54"/>
      <c r="EK1061" s="54"/>
      <c r="EL1061" s="54"/>
      <c r="EM1061" s="54"/>
      <c r="EN1061" s="54"/>
      <c r="EO1061" s="54"/>
      <c r="EP1061" s="54"/>
      <c r="EQ1061" s="54"/>
      <c r="ER1061" s="54"/>
      <c r="ES1061" s="54"/>
      <c r="ET1061" s="54"/>
      <c r="EU1061" s="54"/>
      <c r="EV1061" s="54"/>
      <c r="EW1061" s="54"/>
      <c r="EX1061" s="54"/>
      <c r="EY1061" s="54"/>
      <c r="EZ1061" s="54"/>
      <c r="FA1061" s="54"/>
      <c r="FB1061" s="54"/>
      <c r="FC1061" s="54"/>
      <c r="FD1061" s="54"/>
      <c r="FE1061" s="54"/>
      <c r="FF1061" s="54"/>
      <c r="FG1061" s="54"/>
      <c r="FH1061" s="54"/>
      <c r="FI1061" s="54"/>
      <c r="FJ1061" s="54"/>
      <c r="FK1061" s="54"/>
      <c r="FL1061" s="54"/>
      <c r="FM1061" s="54"/>
      <c r="FN1061" s="54"/>
      <c r="FO1061" s="54"/>
      <c r="FP1061" s="54"/>
      <c r="FQ1061" s="54"/>
      <c r="FR1061" s="54"/>
      <c r="FS1061" s="54"/>
      <c r="FT1061" s="54"/>
      <c r="FU1061" s="54"/>
      <c r="FV1061" s="54"/>
      <c r="FW1061" s="54"/>
      <c r="FX1061" s="54"/>
      <c r="FY1061" s="54"/>
      <c r="FZ1061" s="54"/>
      <c r="GA1061" s="54"/>
      <c r="GB1061" s="54"/>
      <c r="GC1061" s="54"/>
      <c r="GD1061" s="54"/>
      <c r="GE1061" s="54"/>
      <c r="GF1061" s="54"/>
      <c r="GG1061" s="54"/>
      <c r="GH1061" s="54"/>
      <c r="GI1061" s="54"/>
      <c r="GJ1061" s="54"/>
      <c r="GK1061" s="54"/>
      <c r="GL1061" s="54"/>
      <c r="GM1061" s="54"/>
      <c r="GN1061" s="54"/>
      <c r="GO1061" s="54"/>
      <c r="GP1061" s="54"/>
      <c r="GQ1061" s="54"/>
      <c r="GR1061" s="54"/>
      <c r="GS1061" s="54"/>
      <c r="GT1061" s="54"/>
      <c r="GU1061" s="54"/>
      <c r="GV1061" s="54"/>
      <c r="GW1061" s="54"/>
      <c r="GX1061" s="54"/>
      <c r="GY1061" s="54"/>
      <c r="GZ1061" s="54"/>
      <c r="HA1061" s="54"/>
      <c r="HB1061" s="54"/>
      <c r="HC1061" s="54"/>
      <c r="HD1061" s="54"/>
      <c r="HE1061" s="54"/>
      <c r="HF1061" s="54"/>
      <c r="HG1061" s="54"/>
      <c r="HH1061" s="54"/>
      <c r="HI1061" s="54"/>
      <c r="HJ1061" s="54"/>
      <c r="HK1061" s="54"/>
      <c r="HL1061" s="54"/>
      <c r="HM1061" s="54"/>
      <c r="HN1061" s="54"/>
      <c r="HO1061" s="54"/>
      <c r="HP1061" s="54"/>
      <c r="HQ1061" s="54"/>
      <c r="HR1061" s="54"/>
      <c r="HS1061" s="54"/>
      <c r="HT1061" s="54"/>
      <c r="HU1061" s="54"/>
      <c r="HV1061" s="54"/>
      <c r="HW1061" s="54"/>
      <c r="HX1061" s="54"/>
      <c r="HY1061" s="54"/>
      <c r="HZ1061" s="54"/>
      <c r="IA1061" s="54"/>
      <c r="IB1061" s="54"/>
      <c r="IC1061" s="54"/>
      <c r="ID1061" s="54"/>
      <c r="IE1061" s="54"/>
      <c r="IF1061" s="54"/>
      <c r="IG1061" s="54"/>
      <c r="IH1061" s="54"/>
      <c r="II1061" s="54"/>
      <c r="IJ1061" s="54"/>
      <c r="IK1061" s="54"/>
      <c r="IL1061" s="54"/>
      <c r="IM1061" s="54"/>
      <c r="IN1061" s="54"/>
      <c r="IO1061" s="54"/>
      <c r="IP1061" s="54"/>
      <c r="IQ1061" s="54"/>
      <c r="IR1061" s="54"/>
      <c r="IS1061" s="54"/>
      <c r="IT1061" s="54"/>
      <c r="IU1061" s="54"/>
    </row>
    <row r="1062" spans="1:255" s="53" customFormat="1">
      <c r="A1062" s="74">
        <v>1061</v>
      </c>
      <c r="B1062" s="55" t="s">
        <v>2148</v>
      </c>
      <c r="C1062" s="56" t="s">
        <v>3034</v>
      </c>
      <c r="D1062" s="67">
        <v>37</v>
      </c>
      <c r="E1062" s="55"/>
      <c r="F1062" s="78">
        <v>2110437.37</v>
      </c>
      <c r="G1062" s="69" t="s">
        <v>1229</v>
      </c>
      <c r="H1062" s="63"/>
      <c r="I1062" s="94"/>
      <c r="J1062" s="54"/>
      <c r="K1062" s="48"/>
      <c r="L1062" s="54"/>
      <c r="M1062" s="54"/>
      <c r="N1062" s="54"/>
      <c r="O1062" s="54"/>
      <c r="P1062" s="54"/>
      <c r="Q1062" s="54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4"/>
      <c r="BQ1062" s="54"/>
      <c r="BR1062" s="54"/>
      <c r="BS1062" s="54"/>
      <c r="BT1062" s="54"/>
      <c r="BU1062" s="54"/>
      <c r="BV1062" s="54"/>
      <c r="BW1062" s="54"/>
      <c r="BX1062" s="54"/>
      <c r="BY1062" s="54"/>
      <c r="BZ1062" s="54"/>
      <c r="CA1062" s="54"/>
      <c r="CB1062" s="54"/>
      <c r="CC1062" s="54"/>
      <c r="CD1062" s="54"/>
      <c r="CE1062" s="54"/>
      <c r="CF1062" s="54"/>
      <c r="CG1062" s="54"/>
      <c r="CH1062" s="54"/>
      <c r="CI1062" s="54"/>
      <c r="CJ1062" s="54"/>
      <c r="CK1062" s="54"/>
      <c r="CL1062" s="54"/>
      <c r="CM1062" s="54"/>
      <c r="CN1062" s="54"/>
      <c r="CO1062" s="54"/>
      <c r="CP1062" s="54"/>
      <c r="CQ1062" s="54"/>
      <c r="CR1062" s="54"/>
      <c r="CS1062" s="54"/>
      <c r="CT1062" s="54"/>
      <c r="CU1062" s="54"/>
      <c r="CV1062" s="54"/>
      <c r="CW1062" s="54"/>
      <c r="CX1062" s="54"/>
      <c r="CY1062" s="54"/>
      <c r="CZ1062" s="54"/>
      <c r="DA1062" s="54"/>
      <c r="DB1062" s="54"/>
      <c r="DC1062" s="54"/>
      <c r="DD1062" s="54"/>
      <c r="DE1062" s="54"/>
      <c r="DF1062" s="54"/>
      <c r="DG1062" s="54"/>
      <c r="DH1062" s="54"/>
      <c r="DI1062" s="54"/>
      <c r="DJ1062" s="54"/>
      <c r="DK1062" s="54"/>
      <c r="DL1062" s="54"/>
      <c r="DM1062" s="54"/>
      <c r="DN1062" s="54"/>
      <c r="DO1062" s="54"/>
      <c r="DP1062" s="54"/>
      <c r="DQ1062" s="54"/>
      <c r="DR1062" s="54"/>
      <c r="DS1062" s="54"/>
      <c r="DT1062" s="54"/>
      <c r="DU1062" s="54"/>
      <c r="DV1062" s="54"/>
      <c r="DW1062" s="54"/>
      <c r="DX1062" s="54"/>
      <c r="DY1062" s="54"/>
      <c r="DZ1062" s="54"/>
      <c r="EA1062" s="54"/>
      <c r="EB1062" s="54"/>
      <c r="EC1062" s="54"/>
      <c r="ED1062" s="54"/>
      <c r="EE1062" s="54"/>
      <c r="EF1062" s="54"/>
      <c r="EG1062" s="54"/>
      <c r="EH1062" s="54"/>
      <c r="EI1062" s="54"/>
      <c r="EJ1062" s="54"/>
      <c r="EK1062" s="54"/>
      <c r="EL1062" s="54"/>
      <c r="EM1062" s="54"/>
      <c r="EN1062" s="54"/>
      <c r="EO1062" s="54"/>
      <c r="EP1062" s="54"/>
      <c r="EQ1062" s="54"/>
      <c r="ER1062" s="54"/>
      <c r="ES1062" s="54"/>
      <c r="ET1062" s="54"/>
      <c r="EU1062" s="54"/>
      <c r="EV1062" s="54"/>
      <c r="EW1062" s="54"/>
      <c r="EX1062" s="54"/>
      <c r="EY1062" s="54"/>
      <c r="EZ1062" s="54"/>
      <c r="FA1062" s="54"/>
      <c r="FB1062" s="54"/>
      <c r="FC1062" s="54"/>
      <c r="FD1062" s="54"/>
      <c r="FE1062" s="54"/>
      <c r="FF1062" s="54"/>
      <c r="FG1062" s="54"/>
      <c r="FH1062" s="54"/>
      <c r="FI1062" s="54"/>
      <c r="FJ1062" s="54"/>
      <c r="FK1062" s="54"/>
      <c r="FL1062" s="54"/>
      <c r="FM1062" s="54"/>
      <c r="FN1062" s="54"/>
      <c r="FO1062" s="54"/>
      <c r="FP1062" s="54"/>
      <c r="FQ1062" s="54"/>
      <c r="FR1062" s="54"/>
      <c r="FS1062" s="54"/>
      <c r="FT1062" s="54"/>
      <c r="FU1062" s="54"/>
      <c r="FV1062" s="54"/>
      <c r="FW1062" s="54"/>
      <c r="FX1062" s="54"/>
      <c r="FY1062" s="54"/>
      <c r="FZ1062" s="54"/>
      <c r="GA1062" s="54"/>
      <c r="GB1062" s="54"/>
      <c r="GC1062" s="54"/>
      <c r="GD1062" s="54"/>
      <c r="GE1062" s="54"/>
      <c r="GF1062" s="54"/>
      <c r="GG1062" s="54"/>
      <c r="GH1062" s="54"/>
      <c r="GI1062" s="54"/>
      <c r="GJ1062" s="54"/>
      <c r="GK1062" s="54"/>
      <c r="GL1062" s="54"/>
      <c r="GM1062" s="54"/>
      <c r="GN1062" s="54"/>
      <c r="GO1062" s="54"/>
      <c r="GP1062" s="54"/>
      <c r="GQ1062" s="54"/>
      <c r="GR1062" s="54"/>
      <c r="GS1062" s="54"/>
      <c r="GT1062" s="54"/>
      <c r="GU1062" s="54"/>
      <c r="GV1062" s="54"/>
      <c r="GW1062" s="54"/>
      <c r="GX1062" s="54"/>
      <c r="GY1062" s="54"/>
      <c r="GZ1062" s="54"/>
      <c r="HA1062" s="54"/>
      <c r="HB1062" s="54"/>
      <c r="HC1062" s="54"/>
      <c r="HD1062" s="54"/>
      <c r="HE1062" s="54"/>
      <c r="HF1062" s="54"/>
      <c r="HG1062" s="54"/>
      <c r="HH1062" s="54"/>
      <c r="HI1062" s="54"/>
      <c r="HJ1062" s="54"/>
      <c r="HK1062" s="54"/>
      <c r="HL1062" s="54"/>
      <c r="HM1062" s="54"/>
      <c r="HN1062" s="54"/>
      <c r="HO1062" s="54"/>
      <c r="HP1062" s="54"/>
      <c r="HQ1062" s="54"/>
      <c r="HR1062" s="54"/>
      <c r="HS1062" s="54"/>
      <c r="HT1062" s="54"/>
      <c r="HU1062" s="54"/>
      <c r="HV1062" s="54"/>
      <c r="HW1062" s="54"/>
      <c r="HX1062" s="54"/>
      <c r="HY1062" s="54"/>
      <c r="HZ1062" s="54"/>
      <c r="IA1062" s="54"/>
      <c r="IB1062" s="54"/>
      <c r="IC1062" s="54"/>
      <c r="ID1062" s="54"/>
      <c r="IE1062" s="54"/>
      <c r="IF1062" s="54"/>
      <c r="IG1062" s="54"/>
      <c r="IH1062" s="54"/>
      <c r="II1062" s="54"/>
      <c r="IJ1062" s="54"/>
      <c r="IK1062" s="54"/>
      <c r="IL1062" s="54"/>
      <c r="IM1062" s="54"/>
      <c r="IN1062" s="54"/>
      <c r="IO1062" s="54"/>
      <c r="IP1062" s="54"/>
      <c r="IQ1062" s="54"/>
      <c r="IR1062" s="54"/>
      <c r="IS1062" s="54"/>
      <c r="IT1062" s="54"/>
      <c r="IU1062" s="54"/>
    </row>
    <row r="1063" spans="1:255" s="53" customFormat="1">
      <c r="A1063" s="74">
        <v>1062</v>
      </c>
      <c r="B1063" s="55" t="s">
        <v>2373</v>
      </c>
      <c r="C1063" s="56" t="s">
        <v>3034</v>
      </c>
      <c r="D1063" s="67">
        <v>121</v>
      </c>
      <c r="E1063" s="55"/>
      <c r="F1063" s="78">
        <v>2460815.62</v>
      </c>
      <c r="G1063" s="69" t="s">
        <v>1229</v>
      </c>
      <c r="H1063" s="63"/>
      <c r="I1063" s="94"/>
      <c r="J1063" s="54"/>
      <c r="K1063" s="48"/>
      <c r="L1063" s="54"/>
      <c r="M1063" s="54"/>
      <c r="N1063" s="54"/>
      <c r="O1063" s="54"/>
      <c r="P1063" s="54"/>
      <c r="Q1063" s="54"/>
      <c r="R1063" s="54"/>
      <c r="S1063" s="54"/>
      <c r="T1063" s="54"/>
      <c r="U1063" s="54"/>
      <c r="V1063" s="54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4"/>
      <c r="BQ1063" s="54"/>
      <c r="BR1063" s="54"/>
      <c r="BS1063" s="54"/>
      <c r="BT1063" s="54"/>
      <c r="BU1063" s="54"/>
      <c r="BV1063" s="54"/>
      <c r="BW1063" s="54"/>
      <c r="BX1063" s="54"/>
      <c r="BY1063" s="54"/>
      <c r="BZ1063" s="54"/>
      <c r="CA1063" s="54"/>
      <c r="CB1063" s="54"/>
      <c r="CC1063" s="54"/>
      <c r="CD1063" s="54"/>
      <c r="CE1063" s="54"/>
      <c r="CF1063" s="54"/>
      <c r="CG1063" s="54"/>
      <c r="CH1063" s="54"/>
      <c r="CI1063" s="54"/>
      <c r="CJ1063" s="54"/>
      <c r="CK1063" s="54"/>
      <c r="CL1063" s="54"/>
      <c r="CM1063" s="54"/>
      <c r="CN1063" s="54"/>
      <c r="CO1063" s="54"/>
      <c r="CP1063" s="54"/>
      <c r="CQ1063" s="54"/>
      <c r="CR1063" s="54"/>
      <c r="CS1063" s="54"/>
      <c r="CT1063" s="54"/>
      <c r="CU1063" s="54"/>
      <c r="CV1063" s="54"/>
      <c r="CW1063" s="54"/>
      <c r="CX1063" s="54"/>
      <c r="CY1063" s="54"/>
      <c r="CZ1063" s="54"/>
      <c r="DA1063" s="54"/>
      <c r="DB1063" s="54"/>
      <c r="DC1063" s="54"/>
      <c r="DD1063" s="54"/>
      <c r="DE1063" s="54"/>
      <c r="DF1063" s="54"/>
      <c r="DG1063" s="54"/>
      <c r="DH1063" s="54"/>
      <c r="DI1063" s="54"/>
      <c r="DJ1063" s="54"/>
      <c r="DK1063" s="54"/>
      <c r="DL1063" s="54"/>
      <c r="DM1063" s="54"/>
      <c r="DN1063" s="54"/>
      <c r="DO1063" s="54"/>
      <c r="DP1063" s="54"/>
      <c r="DQ1063" s="54"/>
      <c r="DR1063" s="54"/>
      <c r="DS1063" s="54"/>
      <c r="DT1063" s="54"/>
      <c r="DU1063" s="54"/>
      <c r="DV1063" s="54"/>
      <c r="DW1063" s="54"/>
      <c r="DX1063" s="54"/>
      <c r="DY1063" s="54"/>
      <c r="DZ1063" s="54"/>
      <c r="EA1063" s="54"/>
      <c r="EB1063" s="54"/>
      <c r="EC1063" s="54"/>
      <c r="ED1063" s="54"/>
      <c r="EE1063" s="54"/>
      <c r="EF1063" s="54"/>
      <c r="EG1063" s="54"/>
      <c r="EH1063" s="54"/>
      <c r="EI1063" s="54"/>
      <c r="EJ1063" s="54"/>
      <c r="EK1063" s="54"/>
      <c r="EL1063" s="54"/>
      <c r="EM1063" s="54"/>
      <c r="EN1063" s="54"/>
      <c r="EO1063" s="54"/>
      <c r="EP1063" s="54"/>
      <c r="EQ1063" s="54"/>
      <c r="ER1063" s="54"/>
      <c r="ES1063" s="54"/>
      <c r="ET1063" s="54"/>
      <c r="EU1063" s="54"/>
      <c r="EV1063" s="54"/>
      <c r="EW1063" s="54"/>
      <c r="EX1063" s="54"/>
      <c r="EY1063" s="54"/>
      <c r="EZ1063" s="54"/>
      <c r="FA1063" s="54"/>
      <c r="FB1063" s="54"/>
      <c r="FC1063" s="54"/>
      <c r="FD1063" s="54"/>
      <c r="FE1063" s="54"/>
      <c r="FF1063" s="54"/>
      <c r="FG1063" s="54"/>
      <c r="FH1063" s="54"/>
      <c r="FI1063" s="54"/>
      <c r="FJ1063" s="54"/>
      <c r="FK1063" s="54"/>
      <c r="FL1063" s="54"/>
      <c r="FM1063" s="54"/>
      <c r="FN1063" s="54"/>
      <c r="FO1063" s="54"/>
      <c r="FP1063" s="54"/>
      <c r="FQ1063" s="54"/>
      <c r="FR1063" s="54"/>
      <c r="FS1063" s="54"/>
      <c r="FT1063" s="54"/>
      <c r="FU1063" s="54"/>
      <c r="FV1063" s="54"/>
      <c r="FW1063" s="54"/>
      <c r="FX1063" s="54"/>
      <c r="FY1063" s="54"/>
      <c r="FZ1063" s="54"/>
      <c r="GA1063" s="54"/>
      <c r="GB1063" s="54"/>
      <c r="GC1063" s="54"/>
      <c r="GD1063" s="54"/>
      <c r="GE1063" s="54"/>
      <c r="GF1063" s="54"/>
      <c r="GG1063" s="54"/>
      <c r="GH1063" s="54"/>
      <c r="GI1063" s="54"/>
      <c r="GJ1063" s="54"/>
      <c r="GK1063" s="54"/>
      <c r="GL1063" s="54"/>
      <c r="GM1063" s="54"/>
      <c r="GN1063" s="54"/>
      <c r="GO1063" s="54"/>
      <c r="GP1063" s="54"/>
      <c r="GQ1063" s="54"/>
      <c r="GR1063" s="54"/>
      <c r="GS1063" s="54"/>
      <c r="GT1063" s="54"/>
      <c r="GU1063" s="54"/>
      <c r="GV1063" s="54"/>
      <c r="GW1063" s="54"/>
      <c r="GX1063" s="54"/>
      <c r="GY1063" s="54"/>
      <c r="GZ1063" s="54"/>
      <c r="HA1063" s="54"/>
      <c r="HB1063" s="54"/>
      <c r="HC1063" s="54"/>
      <c r="HD1063" s="54"/>
      <c r="HE1063" s="54"/>
      <c r="HF1063" s="54"/>
      <c r="HG1063" s="54"/>
      <c r="HH1063" s="54"/>
      <c r="HI1063" s="54"/>
      <c r="HJ1063" s="54"/>
      <c r="HK1063" s="54"/>
      <c r="HL1063" s="54"/>
      <c r="HM1063" s="54"/>
      <c r="HN1063" s="54"/>
      <c r="HO1063" s="54"/>
      <c r="HP1063" s="54"/>
      <c r="HQ1063" s="54"/>
      <c r="HR1063" s="54"/>
      <c r="HS1063" s="54"/>
      <c r="HT1063" s="54"/>
      <c r="HU1063" s="54"/>
      <c r="HV1063" s="54"/>
      <c r="HW1063" s="54"/>
      <c r="HX1063" s="54"/>
      <c r="HY1063" s="54"/>
      <c r="HZ1063" s="54"/>
      <c r="IA1063" s="54"/>
      <c r="IB1063" s="54"/>
      <c r="IC1063" s="54"/>
      <c r="ID1063" s="54"/>
      <c r="IE1063" s="54"/>
      <c r="IF1063" s="54"/>
      <c r="IG1063" s="54"/>
      <c r="IH1063" s="54"/>
      <c r="II1063" s="54"/>
      <c r="IJ1063" s="54"/>
      <c r="IK1063" s="54"/>
      <c r="IL1063" s="54"/>
      <c r="IM1063" s="54"/>
      <c r="IN1063" s="54"/>
      <c r="IO1063" s="54"/>
      <c r="IP1063" s="54"/>
      <c r="IQ1063" s="54"/>
      <c r="IR1063" s="54"/>
      <c r="IS1063" s="54"/>
      <c r="IT1063" s="54"/>
      <c r="IU1063" s="54"/>
    </row>
    <row r="1064" spans="1:255" s="53" customFormat="1">
      <c r="A1064" s="74">
        <v>1063</v>
      </c>
      <c r="B1064" s="55" t="s">
        <v>3039</v>
      </c>
      <c r="C1064" s="56" t="s">
        <v>3034</v>
      </c>
      <c r="D1064" s="67">
        <v>139</v>
      </c>
      <c r="E1064" s="55"/>
      <c r="F1064" s="78">
        <v>2825007.2</v>
      </c>
      <c r="G1064" s="69" t="s">
        <v>1229</v>
      </c>
      <c r="H1064" s="63"/>
      <c r="I1064" s="94"/>
      <c r="J1064" s="54"/>
      <c r="K1064" s="48"/>
      <c r="L1064" s="54"/>
      <c r="M1064" s="54"/>
      <c r="N1064" s="54"/>
      <c r="O1064" s="54"/>
      <c r="P1064" s="54"/>
      <c r="Q1064" s="54"/>
      <c r="R1064" s="54"/>
      <c r="S1064" s="54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4"/>
      <c r="BQ1064" s="54"/>
      <c r="BR1064" s="54"/>
      <c r="BS1064" s="54"/>
      <c r="BT1064" s="54"/>
      <c r="BU1064" s="54"/>
      <c r="BV1064" s="54"/>
      <c r="BW1064" s="54"/>
      <c r="BX1064" s="54"/>
      <c r="BY1064" s="54"/>
      <c r="BZ1064" s="54"/>
      <c r="CA1064" s="54"/>
      <c r="CB1064" s="54"/>
      <c r="CC1064" s="54"/>
      <c r="CD1064" s="54"/>
      <c r="CE1064" s="54"/>
      <c r="CF1064" s="54"/>
      <c r="CG1064" s="54"/>
      <c r="CH1064" s="54"/>
      <c r="CI1064" s="54"/>
      <c r="CJ1064" s="54"/>
      <c r="CK1064" s="54"/>
      <c r="CL1064" s="54"/>
      <c r="CM1064" s="54"/>
      <c r="CN1064" s="54"/>
      <c r="CO1064" s="54"/>
      <c r="CP1064" s="54"/>
      <c r="CQ1064" s="54"/>
      <c r="CR1064" s="54"/>
      <c r="CS1064" s="54"/>
      <c r="CT1064" s="54"/>
      <c r="CU1064" s="54"/>
      <c r="CV1064" s="54"/>
      <c r="CW1064" s="54"/>
      <c r="CX1064" s="54"/>
      <c r="CY1064" s="54"/>
      <c r="CZ1064" s="54"/>
      <c r="DA1064" s="54"/>
      <c r="DB1064" s="54"/>
      <c r="DC1064" s="54"/>
      <c r="DD1064" s="54"/>
      <c r="DE1064" s="54"/>
      <c r="DF1064" s="54"/>
      <c r="DG1064" s="54"/>
      <c r="DH1064" s="54"/>
      <c r="DI1064" s="54"/>
      <c r="DJ1064" s="54"/>
      <c r="DK1064" s="54"/>
      <c r="DL1064" s="54"/>
      <c r="DM1064" s="54"/>
      <c r="DN1064" s="54"/>
      <c r="DO1064" s="54"/>
      <c r="DP1064" s="54"/>
      <c r="DQ1064" s="54"/>
      <c r="DR1064" s="54"/>
      <c r="DS1064" s="54"/>
      <c r="DT1064" s="54"/>
      <c r="DU1064" s="54"/>
      <c r="DV1064" s="54"/>
      <c r="DW1064" s="54"/>
      <c r="DX1064" s="54"/>
      <c r="DY1064" s="54"/>
      <c r="DZ1064" s="54"/>
      <c r="EA1064" s="54"/>
      <c r="EB1064" s="54"/>
      <c r="EC1064" s="54"/>
      <c r="ED1064" s="54"/>
      <c r="EE1064" s="54"/>
      <c r="EF1064" s="54"/>
      <c r="EG1064" s="54"/>
      <c r="EH1064" s="54"/>
      <c r="EI1064" s="54"/>
      <c r="EJ1064" s="54"/>
      <c r="EK1064" s="54"/>
      <c r="EL1064" s="54"/>
      <c r="EM1064" s="54"/>
      <c r="EN1064" s="54"/>
      <c r="EO1064" s="54"/>
      <c r="EP1064" s="54"/>
      <c r="EQ1064" s="54"/>
      <c r="ER1064" s="54"/>
      <c r="ES1064" s="54"/>
      <c r="ET1064" s="54"/>
      <c r="EU1064" s="54"/>
      <c r="EV1064" s="54"/>
      <c r="EW1064" s="54"/>
      <c r="EX1064" s="54"/>
      <c r="EY1064" s="54"/>
      <c r="EZ1064" s="54"/>
      <c r="FA1064" s="54"/>
      <c r="FB1064" s="54"/>
      <c r="FC1064" s="54"/>
      <c r="FD1064" s="54"/>
      <c r="FE1064" s="54"/>
      <c r="FF1064" s="54"/>
      <c r="FG1064" s="54"/>
      <c r="FH1064" s="54"/>
      <c r="FI1064" s="54"/>
      <c r="FJ1064" s="54"/>
      <c r="FK1064" s="54"/>
      <c r="FL1064" s="54"/>
      <c r="FM1064" s="54"/>
      <c r="FN1064" s="54"/>
      <c r="FO1064" s="54"/>
      <c r="FP1064" s="54"/>
      <c r="FQ1064" s="54"/>
      <c r="FR1064" s="54"/>
      <c r="FS1064" s="54"/>
      <c r="FT1064" s="54"/>
      <c r="FU1064" s="54"/>
      <c r="FV1064" s="54"/>
      <c r="FW1064" s="54"/>
      <c r="FX1064" s="54"/>
      <c r="FY1064" s="54"/>
      <c r="FZ1064" s="54"/>
      <c r="GA1064" s="54"/>
      <c r="GB1064" s="54"/>
      <c r="GC1064" s="54"/>
      <c r="GD1064" s="54"/>
      <c r="GE1064" s="54"/>
      <c r="GF1064" s="54"/>
      <c r="GG1064" s="54"/>
      <c r="GH1064" s="54"/>
      <c r="GI1064" s="54"/>
      <c r="GJ1064" s="54"/>
      <c r="GK1064" s="54"/>
      <c r="GL1064" s="54"/>
      <c r="GM1064" s="54"/>
      <c r="GN1064" s="54"/>
      <c r="GO1064" s="54"/>
      <c r="GP1064" s="54"/>
      <c r="GQ1064" s="54"/>
      <c r="GR1064" s="54"/>
      <c r="GS1064" s="54"/>
      <c r="GT1064" s="54"/>
      <c r="GU1064" s="54"/>
      <c r="GV1064" s="54"/>
      <c r="GW1064" s="54"/>
      <c r="GX1064" s="54"/>
      <c r="GY1064" s="54"/>
      <c r="GZ1064" s="54"/>
      <c r="HA1064" s="54"/>
      <c r="HB1064" s="54"/>
      <c r="HC1064" s="54"/>
      <c r="HD1064" s="54"/>
      <c r="HE1064" s="54"/>
      <c r="HF1064" s="54"/>
      <c r="HG1064" s="54"/>
      <c r="HH1064" s="54"/>
      <c r="HI1064" s="54"/>
      <c r="HJ1064" s="54"/>
      <c r="HK1064" s="54"/>
      <c r="HL1064" s="54"/>
      <c r="HM1064" s="54"/>
      <c r="HN1064" s="54"/>
      <c r="HO1064" s="54"/>
      <c r="HP1064" s="54"/>
      <c r="HQ1064" s="54"/>
      <c r="HR1064" s="54"/>
      <c r="HS1064" s="54"/>
      <c r="HT1064" s="54"/>
      <c r="HU1064" s="54"/>
      <c r="HV1064" s="54"/>
      <c r="HW1064" s="54"/>
      <c r="HX1064" s="54"/>
      <c r="HY1064" s="54"/>
      <c r="HZ1064" s="54"/>
      <c r="IA1064" s="54"/>
      <c r="IB1064" s="54"/>
      <c r="IC1064" s="54"/>
      <c r="ID1064" s="54"/>
      <c r="IE1064" s="54"/>
      <c r="IF1064" s="54"/>
      <c r="IG1064" s="54"/>
      <c r="IH1064" s="54"/>
      <c r="II1064" s="54"/>
      <c r="IJ1064" s="54"/>
      <c r="IK1064" s="54"/>
      <c r="IL1064" s="54"/>
      <c r="IM1064" s="54"/>
      <c r="IN1064" s="54"/>
      <c r="IO1064" s="54"/>
      <c r="IP1064" s="54"/>
      <c r="IQ1064" s="54"/>
      <c r="IR1064" s="54"/>
      <c r="IS1064" s="54"/>
      <c r="IT1064" s="54"/>
      <c r="IU1064" s="54"/>
    </row>
    <row r="1065" spans="1:255" s="53" customFormat="1">
      <c r="A1065" s="74">
        <v>1064</v>
      </c>
      <c r="B1065" s="55" t="s">
        <v>2582</v>
      </c>
      <c r="C1065" s="56" t="s">
        <v>3034</v>
      </c>
      <c r="D1065" s="67">
        <v>25</v>
      </c>
      <c r="E1065" s="55"/>
      <c r="F1065" s="78">
        <v>3043017.67</v>
      </c>
      <c r="G1065" s="69" t="s">
        <v>1229</v>
      </c>
      <c r="H1065" s="63"/>
      <c r="I1065" s="94"/>
      <c r="J1065" s="54"/>
      <c r="K1065" s="48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4"/>
      <c r="BQ1065" s="54"/>
      <c r="BR1065" s="54"/>
      <c r="BS1065" s="54"/>
      <c r="BT1065" s="54"/>
      <c r="BU1065" s="54"/>
      <c r="BV1065" s="54"/>
      <c r="BW1065" s="54"/>
      <c r="BX1065" s="54"/>
      <c r="BY1065" s="54"/>
      <c r="BZ1065" s="54"/>
      <c r="CA1065" s="54"/>
      <c r="CB1065" s="54"/>
      <c r="CC1065" s="54"/>
      <c r="CD1065" s="54"/>
      <c r="CE1065" s="54"/>
      <c r="CF1065" s="54"/>
      <c r="CG1065" s="54"/>
      <c r="CH1065" s="54"/>
      <c r="CI1065" s="54"/>
      <c r="CJ1065" s="54"/>
      <c r="CK1065" s="54"/>
      <c r="CL1065" s="54"/>
      <c r="CM1065" s="54"/>
      <c r="CN1065" s="54"/>
      <c r="CO1065" s="54"/>
      <c r="CP1065" s="54"/>
      <c r="CQ1065" s="54"/>
      <c r="CR1065" s="54"/>
      <c r="CS1065" s="54"/>
      <c r="CT1065" s="54"/>
      <c r="CU1065" s="54"/>
      <c r="CV1065" s="54"/>
      <c r="CW1065" s="54"/>
      <c r="CX1065" s="54"/>
      <c r="CY1065" s="54"/>
      <c r="CZ1065" s="54"/>
      <c r="DA1065" s="54"/>
      <c r="DB1065" s="54"/>
      <c r="DC1065" s="54"/>
      <c r="DD1065" s="54"/>
      <c r="DE1065" s="54"/>
      <c r="DF1065" s="54"/>
      <c r="DG1065" s="54"/>
      <c r="DH1065" s="54"/>
      <c r="DI1065" s="54"/>
      <c r="DJ1065" s="54"/>
      <c r="DK1065" s="54"/>
      <c r="DL1065" s="54"/>
      <c r="DM1065" s="54"/>
      <c r="DN1065" s="54"/>
      <c r="DO1065" s="54"/>
      <c r="DP1065" s="54"/>
      <c r="DQ1065" s="54"/>
      <c r="DR1065" s="54"/>
      <c r="DS1065" s="54"/>
      <c r="DT1065" s="54"/>
      <c r="DU1065" s="54"/>
      <c r="DV1065" s="54"/>
      <c r="DW1065" s="54"/>
      <c r="DX1065" s="54"/>
      <c r="DY1065" s="54"/>
      <c r="DZ1065" s="54"/>
      <c r="EA1065" s="54"/>
      <c r="EB1065" s="54"/>
      <c r="EC1065" s="54"/>
      <c r="ED1065" s="54"/>
      <c r="EE1065" s="54"/>
      <c r="EF1065" s="54"/>
      <c r="EG1065" s="54"/>
      <c r="EH1065" s="54"/>
      <c r="EI1065" s="54"/>
      <c r="EJ1065" s="54"/>
      <c r="EK1065" s="54"/>
      <c r="EL1065" s="54"/>
      <c r="EM1065" s="54"/>
      <c r="EN1065" s="54"/>
      <c r="EO1065" s="54"/>
      <c r="EP1065" s="54"/>
      <c r="EQ1065" s="54"/>
      <c r="ER1065" s="54"/>
      <c r="ES1065" s="54"/>
      <c r="ET1065" s="54"/>
      <c r="EU1065" s="54"/>
      <c r="EV1065" s="54"/>
      <c r="EW1065" s="54"/>
      <c r="EX1065" s="54"/>
      <c r="EY1065" s="54"/>
      <c r="EZ1065" s="54"/>
      <c r="FA1065" s="54"/>
      <c r="FB1065" s="54"/>
      <c r="FC1065" s="54"/>
      <c r="FD1065" s="54"/>
      <c r="FE1065" s="54"/>
      <c r="FF1065" s="54"/>
      <c r="FG1065" s="54"/>
      <c r="FH1065" s="54"/>
      <c r="FI1065" s="54"/>
      <c r="FJ1065" s="54"/>
      <c r="FK1065" s="54"/>
      <c r="FL1065" s="54"/>
      <c r="FM1065" s="54"/>
      <c r="FN1065" s="54"/>
      <c r="FO1065" s="54"/>
      <c r="FP1065" s="54"/>
      <c r="FQ1065" s="54"/>
      <c r="FR1065" s="54"/>
      <c r="FS1065" s="54"/>
      <c r="FT1065" s="54"/>
      <c r="FU1065" s="54"/>
      <c r="FV1065" s="54"/>
      <c r="FW1065" s="54"/>
      <c r="FX1065" s="54"/>
      <c r="FY1065" s="54"/>
      <c r="FZ1065" s="54"/>
      <c r="GA1065" s="54"/>
      <c r="GB1065" s="54"/>
      <c r="GC1065" s="54"/>
      <c r="GD1065" s="54"/>
      <c r="GE1065" s="54"/>
      <c r="GF1065" s="54"/>
      <c r="GG1065" s="54"/>
      <c r="GH1065" s="54"/>
      <c r="GI1065" s="54"/>
      <c r="GJ1065" s="54"/>
      <c r="GK1065" s="54"/>
      <c r="GL1065" s="54"/>
      <c r="GM1065" s="54"/>
      <c r="GN1065" s="54"/>
      <c r="GO1065" s="54"/>
      <c r="GP1065" s="54"/>
      <c r="GQ1065" s="54"/>
      <c r="GR1065" s="54"/>
      <c r="GS1065" s="54"/>
      <c r="GT1065" s="54"/>
      <c r="GU1065" s="54"/>
      <c r="GV1065" s="54"/>
      <c r="GW1065" s="54"/>
      <c r="GX1065" s="54"/>
      <c r="GY1065" s="54"/>
      <c r="GZ1065" s="54"/>
      <c r="HA1065" s="54"/>
      <c r="HB1065" s="54"/>
      <c r="HC1065" s="54"/>
      <c r="HD1065" s="54"/>
      <c r="HE1065" s="54"/>
      <c r="HF1065" s="54"/>
      <c r="HG1065" s="54"/>
      <c r="HH1065" s="54"/>
      <c r="HI1065" s="54"/>
      <c r="HJ1065" s="54"/>
      <c r="HK1065" s="54"/>
      <c r="HL1065" s="54"/>
      <c r="HM1065" s="54"/>
      <c r="HN1065" s="54"/>
      <c r="HO1065" s="54"/>
      <c r="HP1065" s="54"/>
      <c r="HQ1065" s="54"/>
      <c r="HR1065" s="54"/>
      <c r="HS1065" s="54"/>
      <c r="HT1065" s="54"/>
      <c r="HU1065" s="54"/>
      <c r="HV1065" s="54"/>
      <c r="HW1065" s="54"/>
      <c r="HX1065" s="54"/>
      <c r="HY1065" s="54"/>
      <c r="HZ1065" s="54"/>
      <c r="IA1065" s="54"/>
      <c r="IB1065" s="54"/>
      <c r="IC1065" s="54"/>
      <c r="ID1065" s="54"/>
      <c r="IE1065" s="54"/>
      <c r="IF1065" s="54"/>
      <c r="IG1065" s="54"/>
      <c r="IH1065" s="54"/>
      <c r="II1065" s="54"/>
      <c r="IJ1065" s="54"/>
      <c r="IK1065" s="54"/>
      <c r="IL1065" s="54"/>
      <c r="IM1065" s="54"/>
      <c r="IN1065" s="54"/>
      <c r="IO1065" s="54"/>
      <c r="IP1065" s="54"/>
      <c r="IQ1065" s="54"/>
      <c r="IR1065" s="54"/>
      <c r="IS1065" s="54"/>
      <c r="IT1065" s="54"/>
      <c r="IU1065" s="54"/>
    </row>
    <row r="1066" spans="1:255" s="53" customFormat="1">
      <c r="A1066" s="74">
        <v>1065</v>
      </c>
      <c r="B1066" s="55" t="s">
        <v>3040</v>
      </c>
      <c r="C1066" s="56" t="s">
        <v>3034</v>
      </c>
      <c r="D1066" s="67">
        <v>29</v>
      </c>
      <c r="E1066" s="55"/>
      <c r="F1066" s="78">
        <v>3046501.03</v>
      </c>
      <c r="G1066" s="69" t="s">
        <v>1229</v>
      </c>
      <c r="H1066" s="63"/>
      <c r="I1066" s="94"/>
      <c r="J1066" s="54"/>
      <c r="K1066" s="48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4"/>
      <c r="BQ1066" s="54"/>
      <c r="BR1066" s="54"/>
      <c r="BS1066" s="54"/>
      <c r="BT1066" s="54"/>
      <c r="BU1066" s="54"/>
      <c r="BV1066" s="54"/>
      <c r="BW1066" s="54"/>
      <c r="BX1066" s="54"/>
      <c r="BY1066" s="54"/>
      <c r="BZ1066" s="54"/>
      <c r="CA1066" s="54"/>
      <c r="CB1066" s="54"/>
      <c r="CC1066" s="54"/>
      <c r="CD1066" s="54"/>
      <c r="CE1066" s="54"/>
      <c r="CF1066" s="54"/>
      <c r="CG1066" s="54"/>
      <c r="CH1066" s="54"/>
      <c r="CI1066" s="54"/>
      <c r="CJ1066" s="54"/>
      <c r="CK1066" s="54"/>
      <c r="CL1066" s="54"/>
      <c r="CM1066" s="54"/>
      <c r="CN1066" s="54"/>
      <c r="CO1066" s="54"/>
      <c r="CP1066" s="54"/>
      <c r="CQ1066" s="54"/>
      <c r="CR1066" s="54"/>
      <c r="CS1066" s="54"/>
      <c r="CT1066" s="54"/>
      <c r="CU1066" s="54"/>
      <c r="CV1066" s="54"/>
      <c r="CW1066" s="54"/>
      <c r="CX1066" s="54"/>
      <c r="CY1066" s="54"/>
      <c r="CZ1066" s="54"/>
      <c r="DA1066" s="54"/>
      <c r="DB1066" s="54"/>
      <c r="DC1066" s="54"/>
      <c r="DD1066" s="54"/>
      <c r="DE1066" s="54"/>
      <c r="DF1066" s="54"/>
      <c r="DG1066" s="54"/>
      <c r="DH1066" s="54"/>
      <c r="DI1066" s="54"/>
      <c r="DJ1066" s="54"/>
      <c r="DK1066" s="54"/>
      <c r="DL1066" s="54"/>
      <c r="DM1066" s="54"/>
      <c r="DN1066" s="54"/>
      <c r="DO1066" s="54"/>
      <c r="DP1066" s="54"/>
      <c r="DQ1066" s="54"/>
      <c r="DR1066" s="54"/>
      <c r="DS1066" s="54"/>
      <c r="DT1066" s="54"/>
      <c r="DU1066" s="54"/>
      <c r="DV1066" s="54"/>
      <c r="DW1066" s="54"/>
      <c r="DX1066" s="54"/>
      <c r="DY1066" s="54"/>
      <c r="DZ1066" s="54"/>
      <c r="EA1066" s="54"/>
      <c r="EB1066" s="54"/>
      <c r="EC1066" s="54"/>
      <c r="ED1066" s="54"/>
      <c r="EE1066" s="54"/>
      <c r="EF1066" s="54"/>
      <c r="EG1066" s="54"/>
      <c r="EH1066" s="54"/>
      <c r="EI1066" s="54"/>
      <c r="EJ1066" s="54"/>
      <c r="EK1066" s="54"/>
      <c r="EL1066" s="54"/>
      <c r="EM1066" s="54"/>
      <c r="EN1066" s="54"/>
      <c r="EO1066" s="54"/>
      <c r="EP1066" s="54"/>
      <c r="EQ1066" s="54"/>
      <c r="ER1066" s="54"/>
      <c r="ES1066" s="54"/>
      <c r="ET1066" s="54"/>
      <c r="EU1066" s="54"/>
      <c r="EV1066" s="54"/>
      <c r="EW1066" s="54"/>
      <c r="EX1066" s="54"/>
      <c r="EY1066" s="54"/>
      <c r="EZ1066" s="54"/>
      <c r="FA1066" s="54"/>
      <c r="FB1066" s="54"/>
      <c r="FC1066" s="54"/>
      <c r="FD1066" s="54"/>
      <c r="FE1066" s="54"/>
      <c r="FF1066" s="54"/>
      <c r="FG1066" s="54"/>
      <c r="FH1066" s="54"/>
      <c r="FI1066" s="54"/>
      <c r="FJ1066" s="54"/>
      <c r="FK1066" s="54"/>
      <c r="FL1066" s="54"/>
      <c r="FM1066" s="54"/>
      <c r="FN1066" s="54"/>
      <c r="FO1066" s="54"/>
      <c r="FP1066" s="54"/>
      <c r="FQ1066" s="54"/>
      <c r="FR1066" s="54"/>
      <c r="FS1066" s="54"/>
      <c r="FT1066" s="54"/>
      <c r="FU1066" s="54"/>
      <c r="FV1066" s="54"/>
      <c r="FW1066" s="54"/>
      <c r="FX1066" s="54"/>
      <c r="FY1066" s="54"/>
      <c r="FZ1066" s="54"/>
      <c r="GA1066" s="54"/>
      <c r="GB1066" s="54"/>
      <c r="GC1066" s="54"/>
      <c r="GD1066" s="54"/>
      <c r="GE1066" s="54"/>
      <c r="GF1066" s="54"/>
      <c r="GG1066" s="54"/>
      <c r="GH1066" s="54"/>
      <c r="GI1066" s="54"/>
      <c r="GJ1066" s="54"/>
      <c r="GK1066" s="54"/>
      <c r="GL1066" s="54"/>
      <c r="GM1066" s="54"/>
      <c r="GN1066" s="54"/>
      <c r="GO1066" s="54"/>
      <c r="GP1066" s="54"/>
      <c r="GQ1066" s="54"/>
      <c r="GR1066" s="54"/>
      <c r="GS1066" s="54"/>
      <c r="GT1066" s="54"/>
      <c r="GU1066" s="54"/>
      <c r="GV1066" s="54"/>
      <c r="GW1066" s="54"/>
      <c r="GX1066" s="54"/>
      <c r="GY1066" s="54"/>
      <c r="GZ1066" s="54"/>
      <c r="HA1066" s="54"/>
      <c r="HB1066" s="54"/>
      <c r="HC1066" s="54"/>
      <c r="HD1066" s="54"/>
      <c r="HE1066" s="54"/>
      <c r="HF1066" s="54"/>
      <c r="HG1066" s="54"/>
      <c r="HH1066" s="54"/>
      <c r="HI1066" s="54"/>
      <c r="HJ1066" s="54"/>
      <c r="HK1066" s="54"/>
      <c r="HL1066" s="54"/>
      <c r="HM1066" s="54"/>
      <c r="HN1066" s="54"/>
      <c r="HO1066" s="54"/>
      <c r="HP1066" s="54"/>
      <c r="HQ1066" s="54"/>
      <c r="HR1066" s="54"/>
      <c r="HS1066" s="54"/>
      <c r="HT1066" s="54"/>
      <c r="HU1066" s="54"/>
      <c r="HV1066" s="54"/>
      <c r="HW1066" s="54"/>
      <c r="HX1066" s="54"/>
      <c r="HY1066" s="54"/>
      <c r="HZ1066" s="54"/>
      <c r="IA1066" s="54"/>
      <c r="IB1066" s="54"/>
      <c r="IC1066" s="54"/>
      <c r="ID1066" s="54"/>
      <c r="IE1066" s="54"/>
      <c r="IF1066" s="54"/>
      <c r="IG1066" s="54"/>
      <c r="IH1066" s="54"/>
      <c r="II1066" s="54"/>
      <c r="IJ1066" s="54"/>
      <c r="IK1066" s="54"/>
      <c r="IL1066" s="54"/>
      <c r="IM1066" s="54"/>
      <c r="IN1066" s="54"/>
      <c r="IO1066" s="54"/>
      <c r="IP1066" s="54"/>
      <c r="IQ1066" s="54"/>
      <c r="IR1066" s="54"/>
      <c r="IS1066" s="54"/>
      <c r="IT1066" s="54"/>
      <c r="IU1066" s="54"/>
    </row>
    <row r="1067" spans="1:255" s="53" customFormat="1">
      <c r="A1067" s="74">
        <v>1066</v>
      </c>
      <c r="B1067" s="55" t="s">
        <v>2289</v>
      </c>
      <c r="C1067" s="56" t="s">
        <v>3034</v>
      </c>
      <c r="D1067" s="67">
        <v>36</v>
      </c>
      <c r="E1067" s="55"/>
      <c r="F1067" s="78">
        <v>3084337.56</v>
      </c>
      <c r="G1067" s="69" t="s">
        <v>1229</v>
      </c>
      <c r="H1067" s="63"/>
      <c r="I1067" s="94"/>
      <c r="J1067" s="54"/>
      <c r="K1067" s="48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4"/>
      <c r="BQ1067" s="54"/>
      <c r="BR1067" s="54"/>
      <c r="BS1067" s="54"/>
      <c r="BT1067" s="54"/>
      <c r="BU1067" s="54"/>
      <c r="BV1067" s="54"/>
      <c r="BW1067" s="54"/>
      <c r="BX1067" s="54"/>
      <c r="BY1067" s="54"/>
      <c r="BZ1067" s="54"/>
      <c r="CA1067" s="54"/>
      <c r="CB1067" s="54"/>
      <c r="CC1067" s="54"/>
      <c r="CD1067" s="54"/>
      <c r="CE1067" s="54"/>
      <c r="CF1067" s="54"/>
      <c r="CG1067" s="54"/>
      <c r="CH1067" s="54"/>
      <c r="CI1067" s="54"/>
      <c r="CJ1067" s="54"/>
      <c r="CK1067" s="54"/>
      <c r="CL1067" s="54"/>
      <c r="CM1067" s="54"/>
      <c r="CN1067" s="54"/>
      <c r="CO1067" s="54"/>
      <c r="CP1067" s="54"/>
      <c r="CQ1067" s="54"/>
      <c r="CR1067" s="54"/>
      <c r="CS1067" s="54"/>
      <c r="CT1067" s="54"/>
      <c r="CU1067" s="54"/>
      <c r="CV1067" s="54"/>
      <c r="CW1067" s="54"/>
      <c r="CX1067" s="54"/>
      <c r="CY1067" s="54"/>
      <c r="CZ1067" s="54"/>
      <c r="DA1067" s="54"/>
      <c r="DB1067" s="54"/>
      <c r="DC1067" s="54"/>
      <c r="DD1067" s="54"/>
      <c r="DE1067" s="54"/>
      <c r="DF1067" s="54"/>
      <c r="DG1067" s="54"/>
      <c r="DH1067" s="54"/>
      <c r="DI1067" s="54"/>
      <c r="DJ1067" s="54"/>
      <c r="DK1067" s="54"/>
      <c r="DL1067" s="54"/>
      <c r="DM1067" s="54"/>
      <c r="DN1067" s="54"/>
      <c r="DO1067" s="54"/>
      <c r="DP1067" s="54"/>
      <c r="DQ1067" s="54"/>
      <c r="DR1067" s="54"/>
      <c r="DS1067" s="54"/>
      <c r="DT1067" s="54"/>
      <c r="DU1067" s="54"/>
      <c r="DV1067" s="54"/>
      <c r="DW1067" s="54"/>
      <c r="DX1067" s="54"/>
      <c r="DY1067" s="54"/>
      <c r="DZ1067" s="54"/>
      <c r="EA1067" s="54"/>
      <c r="EB1067" s="54"/>
      <c r="EC1067" s="54"/>
      <c r="ED1067" s="54"/>
      <c r="EE1067" s="54"/>
      <c r="EF1067" s="54"/>
      <c r="EG1067" s="54"/>
      <c r="EH1067" s="54"/>
      <c r="EI1067" s="54"/>
      <c r="EJ1067" s="54"/>
      <c r="EK1067" s="54"/>
      <c r="EL1067" s="54"/>
      <c r="EM1067" s="54"/>
      <c r="EN1067" s="54"/>
      <c r="EO1067" s="54"/>
      <c r="EP1067" s="54"/>
      <c r="EQ1067" s="54"/>
      <c r="ER1067" s="54"/>
      <c r="ES1067" s="54"/>
      <c r="ET1067" s="54"/>
      <c r="EU1067" s="54"/>
      <c r="EV1067" s="54"/>
      <c r="EW1067" s="54"/>
      <c r="EX1067" s="54"/>
      <c r="EY1067" s="54"/>
      <c r="EZ1067" s="54"/>
      <c r="FA1067" s="54"/>
      <c r="FB1067" s="54"/>
      <c r="FC1067" s="54"/>
      <c r="FD1067" s="54"/>
      <c r="FE1067" s="54"/>
      <c r="FF1067" s="54"/>
      <c r="FG1067" s="54"/>
      <c r="FH1067" s="54"/>
      <c r="FI1067" s="54"/>
      <c r="FJ1067" s="54"/>
      <c r="FK1067" s="54"/>
      <c r="FL1067" s="54"/>
      <c r="FM1067" s="54"/>
      <c r="FN1067" s="54"/>
      <c r="FO1067" s="54"/>
      <c r="FP1067" s="54"/>
      <c r="FQ1067" s="54"/>
      <c r="FR1067" s="54"/>
      <c r="FS1067" s="54"/>
      <c r="FT1067" s="54"/>
      <c r="FU1067" s="54"/>
      <c r="FV1067" s="54"/>
      <c r="FW1067" s="54"/>
      <c r="FX1067" s="54"/>
      <c r="FY1067" s="54"/>
      <c r="FZ1067" s="54"/>
      <c r="GA1067" s="54"/>
      <c r="GB1067" s="54"/>
      <c r="GC1067" s="54"/>
      <c r="GD1067" s="54"/>
      <c r="GE1067" s="54"/>
      <c r="GF1067" s="54"/>
      <c r="GG1067" s="54"/>
      <c r="GH1067" s="54"/>
      <c r="GI1067" s="54"/>
      <c r="GJ1067" s="54"/>
      <c r="GK1067" s="54"/>
      <c r="GL1067" s="54"/>
      <c r="GM1067" s="54"/>
      <c r="GN1067" s="54"/>
      <c r="GO1067" s="54"/>
      <c r="GP1067" s="54"/>
      <c r="GQ1067" s="54"/>
      <c r="GR1067" s="54"/>
      <c r="GS1067" s="54"/>
      <c r="GT1067" s="54"/>
      <c r="GU1067" s="54"/>
      <c r="GV1067" s="54"/>
      <c r="GW1067" s="54"/>
      <c r="GX1067" s="54"/>
      <c r="GY1067" s="54"/>
      <c r="GZ1067" s="54"/>
      <c r="HA1067" s="54"/>
      <c r="HB1067" s="54"/>
      <c r="HC1067" s="54"/>
      <c r="HD1067" s="54"/>
      <c r="HE1067" s="54"/>
      <c r="HF1067" s="54"/>
      <c r="HG1067" s="54"/>
      <c r="HH1067" s="54"/>
      <c r="HI1067" s="54"/>
      <c r="HJ1067" s="54"/>
      <c r="HK1067" s="54"/>
      <c r="HL1067" s="54"/>
      <c r="HM1067" s="54"/>
      <c r="HN1067" s="54"/>
      <c r="HO1067" s="54"/>
      <c r="HP1067" s="54"/>
      <c r="HQ1067" s="54"/>
      <c r="HR1067" s="54"/>
      <c r="HS1067" s="54"/>
      <c r="HT1067" s="54"/>
      <c r="HU1067" s="54"/>
      <c r="HV1067" s="54"/>
      <c r="HW1067" s="54"/>
      <c r="HX1067" s="54"/>
      <c r="HY1067" s="54"/>
      <c r="HZ1067" s="54"/>
      <c r="IA1067" s="54"/>
      <c r="IB1067" s="54"/>
      <c r="IC1067" s="54"/>
      <c r="ID1067" s="54"/>
      <c r="IE1067" s="54"/>
      <c r="IF1067" s="54"/>
      <c r="IG1067" s="54"/>
      <c r="IH1067" s="54"/>
      <c r="II1067" s="54"/>
      <c r="IJ1067" s="54"/>
      <c r="IK1067" s="54"/>
      <c r="IL1067" s="54"/>
      <c r="IM1067" s="54"/>
      <c r="IN1067" s="54"/>
      <c r="IO1067" s="54"/>
      <c r="IP1067" s="54"/>
      <c r="IQ1067" s="54"/>
      <c r="IR1067" s="54"/>
      <c r="IS1067" s="54"/>
      <c r="IT1067" s="54"/>
      <c r="IU1067" s="54"/>
    </row>
    <row r="1068" spans="1:255" s="53" customFormat="1">
      <c r="A1068" s="74">
        <v>1067</v>
      </c>
      <c r="B1068" s="55" t="s">
        <v>3042</v>
      </c>
      <c r="C1068" s="56" t="s">
        <v>3034</v>
      </c>
      <c r="D1068" s="67">
        <v>78</v>
      </c>
      <c r="E1068" s="55"/>
      <c r="F1068" s="78">
        <v>3290096.19</v>
      </c>
      <c r="G1068" s="69" t="s">
        <v>1229</v>
      </c>
      <c r="H1068" s="63"/>
      <c r="I1068" s="94"/>
      <c r="J1068" s="54"/>
      <c r="K1068" s="48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4"/>
      <c r="BQ1068" s="54"/>
      <c r="BR1068" s="54"/>
      <c r="BS1068" s="54"/>
      <c r="BT1068" s="54"/>
      <c r="BU1068" s="54"/>
      <c r="BV1068" s="54"/>
      <c r="BW1068" s="54"/>
      <c r="BX1068" s="54"/>
      <c r="BY1068" s="54"/>
      <c r="BZ1068" s="54"/>
      <c r="CA1068" s="54"/>
      <c r="CB1068" s="54"/>
      <c r="CC1068" s="54"/>
      <c r="CD1068" s="54"/>
      <c r="CE1068" s="54"/>
      <c r="CF1068" s="54"/>
      <c r="CG1068" s="54"/>
      <c r="CH1068" s="54"/>
      <c r="CI1068" s="54"/>
      <c r="CJ1068" s="54"/>
      <c r="CK1068" s="54"/>
      <c r="CL1068" s="54"/>
      <c r="CM1068" s="54"/>
      <c r="CN1068" s="54"/>
      <c r="CO1068" s="54"/>
      <c r="CP1068" s="54"/>
      <c r="CQ1068" s="54"/>
      <c r="CR1068" s="54"/>
      <c r="CS1068" s="54"/>
      <c r="CT1068" s="54"/>
      <c r="CU1068" s="54"/>
      <c r="CV1068" s="54"/>
      <c r="CW1068" s="54"/>
      <c r="CX1068" s="54"/>
      <c r="CY1068" s="54"/>
      <c r="CZ1068" s="54"/>
      <c r="DA1068" s="54"/>
      <c r="DB1068" s="54"/>
      <c r="DC1068" s="54"/>
      <c r="DD1068" s="54"/>
      <c r="DE1068" s="54"/>
      <c r="DF1068" s="54"/>
      <c r="DG1068" s="54"/>
      <c r="DH1068" s="54"/>
      <c r="DI1068" s="54"/>
      <c r="DJ1068" s="54"/>
      <c r="DK1068" s="54"/>
      <c r="DL1068" s="54"/>
      <c r="DM1068" s="54"/>
      <c r="DN1068" s="54"/>
      <c r="DO1068" s="54"/>
      <c r="DP1068" s="54"/>
      <c r="DQ1068" s="54"/>
      <c r="DR1068" s="54"/>
      <c r="DS1068" s="54"/>
      <c r="DT1068" s="54"/>
      <c r="DU1068" s="54"/>
      <c r="DV1068" s="54"/>
      <c r="DW1068" s="54"/>
      <c r="DX1068" s="54"/>
      <c r="DY1068" s="54"/>
      <c r="DZ1068" s="54"/>
      <c r="EA1068" s="54"/>
      <c r="EB1068" s="54"/>
      <c r="EC1068" s="54"/>
      <c r="ED1068" s="54"/>
      <c r="EE1068" s="54"/>
      <c r="EF1068" s="54"/>
      <c r="EG1068" s="54"/>
      <c r="EH1068" s="54"/>
      <c r="EI1068" s="54"/>
      <c r="EJ1068" s="54"/>
      <c r="EK1068" s="54"/>
      <c r="EL1068" s="54"/>
      <c r="EM1068" s="54"/>
      <c r="EN1068" s="54"/>
      <c r="EO1068" s="54"/>
      <c r="EP1068" s="54"/>
      <c r="EQ1068" s="54"/>
      <c r="ER1068" s="54"/>
      <c r="ES1068" s="54"/>
      <c r="ET1068" s="54"/>
      <c r="EU1068" s="54"/>
      <c r="EV1068" s="54"/>
      <c r="EW1068" s="54"/>
      <c r="EX1068" s="54"/>
      <c r="EY1068" s="54"/>
      <c r="EZ1068" s="54"/>
      <c r="FA1068" s="54"/>
      <c r="FB1068" s="54"/>
      <c r="FC1068" s="54"/>
      <c r="FD1068" s="54"/>
      <c r="FE1068" s="54"/>
      <c r="FF1068" s="54"/>
      <c r="FG1068" s="54"/>
      <c r="FH1068" s="54"/>
      <c r="FI1068" s="54"/>
      <c r="FJ1068" s="54"/>
      <c r="FK1068" s="54"/>
      <c r="FL1068" s="54"/>
      <c r="FM1068" s="54"/>
      <c r="FN1068" s="54"/>
      <c r="FO1068" s="54"/>
      <c r="FP1068" s="54"/>
      <c r="FQ1068" s="54"/>
      <c r="FR1068" s="54"/>
      <c r="FS1068" s="54"/>
      <c r="FT1068" s="54"/>
      <c r="FU1068" s="54"/>
      <c r="FV1068" s="54"/>
      <c r="FW1068" s="54"/>
      <c r="FX1068" s="54"/>
      <c r="FY1068" s="54"/>
      <c r="FZ1068" s="54"/>
      <c r="GA1068" s="54"/>
      <c r="GB1068" s="54"/>
      <c r="GC1068" s="54"/>
      <c r="GD1068" s="54"/>
      <c r="GE1068" s="54"/>
      <c r="GF1068" s="54"/>
      <c r="GG1068" s="54"/>
      <c r="GH1068" s="54"/>
      <c r="GI1068" s="54"/>
      <c r="GJ1068" s="54"/>
      <c r="GK1068" s="54"/>
      <c r="GL1068" s="54"/>
      <c r="GM1068" s="54"/>
      <c r="GN1068" s="54"/>
      <c r="GO1068" s="54"/>
      <c r="GP1068" s="54"/>
      <c r="GQ1068" s="54"/>
      <c r="GR1068" s="54"/>
      <c r="GS1068" s="54"/>
      <c r="GT1068" s="54"/>
      <c r="GU1068" s="54"/>
      <c r="GV1068" s="54"/>
      <c r="GW1068" s="54"/>
      <c r="GX1068" s="54"/>
      <c r="GY1068" s="54"/>
      <c r="GZ1068" s="54"/>
      <c r="HA1068" s="54"/>
      <c r="HB1068" s="54"/>
      <c r="HC1068" s="54"/>
      <c r="HD1068" s="54"/>
      <c r="HE1068" s="54"/>
      <c r="HF1068" s="54"/>
      <c r="HG1068" s="54"/>
      <c r="HH1068" s="54"/>
      <c r="HI1068" s="54"/>
      <c r="HJ1068" s="54"/>
      <c r="HK1068" s="54"/>
      <c r="HL1068" s="54"/>
      <c r="HM1068" s="54"/>
      <c r="HN1068" s="54"/>
      <c r="HO1068" s="54"/>
      <c r="HP1068" s="54"/>
      <c r="HQ1068" s="54"/>
      <c r="HR1068" s="54"/>
      <c r="HS1068" s="54"/>
      <c r="HT1068" s="54"/>
      <c r="HU1068" s="54"/>
      <c r="HV1068" s="54"/>
      <c r="HW1068" s="54"/>
      <c r="HX1068" s="54"/>
      <c r="HY1068" s="54"/>
      <c r="HZ1068" s="54"/>
      <c r="IA1068" s="54"/>
      <c r="IB1068" s="54"/>
      <c r="IC1068" s="54"/>
      <c r="ID1068" s="54"/>
      <c r="IE1068" s="54"/>
      <c r="IF1068" s="54"/>
      <c r="IG1068" s="54"/>
      <c r="IH1068" s="54"/>
      <c r="II1068" s="54"/>
      <c r="IJ1068" s="54"/>
      <c r="IK1068" s="54"/>
      <c r="IL1068" s="54"/>
      <c r="IM1068" s="54"/>
      <c r="IN1068" s="54"/>
      <c r="IO1068" s="54"/>
      <c r="IP1068" s="54"/>
      <c r="IQ1068" s="54"/>
      <c r="IR1068" s="54"/>
      <c r="IS1068" s="54"/>
      <c r="IT1068" s="54"/>
      <c r="IU1068" s="54"/>
    </row>
    <row r="1069" spans="1:255">
      <c r="A1069" s="74">
        <v>1068</v>
      </c>
      <c r="B1069" s="55" t="s">
        <v>1962</v>
      </c>
      <c r="C1069" s="56" t="s">
        <v>3034</v>
      </c>
      <c r="D1069" s="67">
        <v>14</v>
      </c>
      <c r="E1069" s="55"/>
      <c r="F1069" s="78">
        <v>3619814.5</v>
      </c>
      <c r="G1069" s="69" t="s">
        <v>1229</v>
      </c>
      <c r="H1069" s="63"/>
      <c r="I1069" s="94"/>
      <c r="J1069" s="54"/>
      <c r="L1069" s="54"/>
      <c r="M1069" s="54"/>
      <c r="N1069" s="54"/>
      <c r="O1069" s="54"/>
      <c r="P1069" s="54"/>
      <c r="Q1069" s="54"/>
      <c r="R1069" s="54"/>
      <c r="S1069" s="54"/>
      <c r="T1069" s="54"/>
      <c r="U1069" s="54"/>
      <c r="V1069" s="54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4"/>
      <c r="BQ1069" s="54"/>
      <c r="BR1069" s="54"/>
      <c r="BS1069" s="54"/>
      <c r="BT1069" s="54"/>
      <c r="BU1069" s="54"/>
      <c r="BV1069" s="54"/>
      <c r="BW1069" s="54"/>
      <c r="BX1069" s="54"/>
      <c r="BY1069" s="54"/>
      <c r="BZ1069" s="54"/>
      <c r="CA1069" s="54"/>
      <c r="CB1069" s="54"/>
      <c r="CC1069" s="54"/>
      <c r="CD1069" s="54"/>
      <c r="CE1069" s="54"/>
      <c r="CF1069" s="54"/>
      <c r="CG1069" s="54"/>
      <c r="CH1069" s="54"/>
      <c r="CI1069" s="54"/>
      <c r="CJ1069" s="54"/>
      <c r="CK1069" s="54"/>
      <c r="CL1069" s="54"/>
      <c r="CM1069" s="54"/>
      <c r="CN1069" s="54"/>
      <c r="CO1069" s="54"/>
      <c r="CP1069" s="54"/>
      <c r="CQ1069" s="54"/>
      <c r="CR1069" s="54"/>
      <c r="CS1069" s="54"/>
      <c r="CT1069" s="54"/>
      <c r="CU1069" s="54"/>
      <c r="CV1069" s="54"/>
      <c r="CW1069" s="54"/>
      <c r="CX1069" s="54"/>
      <c r="CY1069" s="54"/>
      <c r="CZ1069" s="54"/>
      <c r="DA1069" s="54"/>
      <c r="DB1069" s="54"/>
      <c r="DC1069" s="54"/>
      <c r="DD1069" s="54"/>
      <c r="DE1069" s="54"/>
      <c r="DF1069" s="54"/>
      <c r="DG1069" s="54"/>
      <c r="DH1069" s="54"/>
      <c r="DI1069" s="54"/>
      <c r="DJ1069" s="54"/>
      <c r="DK1069" s="54"/>
      <c r="DL1069" s="54"/>
      <c r="DM1069" s="54"/>
      <c r="DN1069" s="54"/>
      <c r="DO1069" s="54"/>
      <c r="DP1069" s="54"/>
      <c r="DQ1069" s="54"/>
      <c r="DR1069" s="54"/>
      <c r="DS1069" s="54"/>
      <c r="DT1069" s="54"/>
      <c r="DU1069" s="54"/>
      <c r="DV1069" s="54"/>
      <c r="DW1069" s="54"/>
      <c r="DX1069" s="54"/>
      <c r="DY1069" s="54"/>
      <c r="DZ1069" s="54"/>
      <c r="EA1069" s="54"/>
      <c r="EB1069" s="54"/>
      <c r="EC1069" s="54"/>
      <c r="ED1069" s="54"/>
      <c r="EE1069" s="54"/>
      <c r="EF1069" s="54"/>
      <c r="EG1069" s="54"/>
      <c r="EH1069" s="54"/>
      <c r="EI1069" s="54"/>
      <c r="EJ1069" s="54"/>
      <c r="EK1069" s="54"/>
      <c r="EL1069" s="54"/>
      <c r="EM1069" s="54"/>
      <c r="EN1069" s="54"/>
      <c r="EO1069" s="54"/>
      <c r="EP1069" s="54"/>
      <c r="EQ1069" s="54"/>
      <c r="ER1069" s="54"/>
      <c r="ES1069" s="54"/>
      <c r="ET1069" s="54"/>
      <c r="EU1069" s="54"/>
      <c r="EV1069" s="54"/>
      <c r="EW1069" s="54"/>
      <c r="EX1069" s="54"/>
      <c r="EY1069" s="54"/>
      <c r="EZ1069" s="54"/>
      <c r="FA1069" s="54"/>
      <c r="FB1069" s="54"/>
      <c r="FC1069" s="54"/>
      <c r="FD1069" s="54"/>
      <c r="FE1069" s="54"/>
      <c r="FF1069" s="54"/>
      <c r="FG1069" s="54"/>
      <c r="FH1069" s="54"/>
      <c r="FI1069" s="54"/>
      <c r="FJ1069" s="54"/>
      <c r="FK1069" s="54"/>
      <c r="FL1069" s="54"/>
      <c r="FM1069" s="54"/>
      <c r="FN1069" s="54"/>
      <c r="FO1069" s="54"/>
      <c r="FP1069" s="54"/>
      <c r="FQ1069" s="54"/>
      <c r="FR1069" s="54"/>
      <c r="FS1069" s="54"/>
      <c r="FT1069" s="54"/>
      <c r="FU1069" s="54"/>
      <c r="FV1069" s="54"/>
      <c r="FW1069" s="54"/>
      <c r="FX1069" s="54"/>
      <c r="FY1069" s="54"/>
      <c r="FZ1069" s="54"/>
      <c r="GA1069" s="54"/>
      <c r="GB1069" s="54"/>
      <c r="GC1069" s="54"/>
      <c r="GD1069" s="54"/>
      <c r="GE1069" s="54"/>
      <c r="GF1069" s="54"/>
      <c r="GG1069" s="54"/>
      <c r="GH1069" s="54"/>
      <c r="GI1069" s="54"/>
      <c r="GJ1069" s="54"/>
      <c r="GK1069" s="54"/>
      <c r="GL1069" s="54"/>
      <c r="GM1069" s="54"/>
      <c r="GN1069" s="54"/>
      <c r="GO1069" s="54"/>
      <c r="GP1069" s="54"/>
      <c r="GQ1069" s="54"/>
      <c r="GR1069" s="54"/>
      <c r="GS1069" s="54"/>
      <c r="GT1069" s="54"/>
      <c r="GU1069" s="54"/>
      <c r="GV1069" s="54"/>
      <c r="GW1069" s="54"/>
      <c r="GX1069" s="54"/>
      <c r="GY1069" s="54"/>
      <c r="GZ1069" s="54"/>
      <c r="HA1069" s="54"/>
      <c r="HB1069" s="54"/>
      <c r="HC1069" s="54"/>
      <c r="HD1069" s="54"/>
      <c r="HE1069" s="54"/>
      <c r="HF1069" s="54"/>
      <c r="HG1069" s="54"/>
      <c r="HH1069" s="54"/>
      <c r="HI1069" s="54"/>
      <c r="HJ1069" s="54"/>
      <c r="HK1069" s="54"/>
      <c r="HL1069" s="54"/>
      <c r="HM1069" s="54"/>
      <c r="HN1069" s="54"/>
      <c r="HO1069" s="54"/>
      <c r="HP1069" s="54"/>
      <c r="HQ1069" s="54"/>
      <c r="HR1069" s="54"/>
      <c r="HS1069" s="54"/>
      <c r="HT1069" s="54"/>
      <c r="HU1069" s="54"/>
      <c r="HV1069" s="54"/>
      <c r="HW1069" s="54"/>
      <c r="HX1069" s="54"/>
      <c r="HY1069" s="54"/>
      <c r="HZ1069" s="54"/>
      <c r="IA1069" s="54"/>
      <c r="IB1069" s="54"/>
      <c r="IC1069" s="54"/>
      <c r="ID1069" s="54"/>
      <c r="IE1069" s="54"/>
      <c r="IF1069" s="54"/>
      <c r="IG1069" s="54"/>
      <c r="IH1069" s="54"/>
      <c r="II1069" s="54"/>
      <c r="IJ1069" s="54"/>
      <c r="IK1069" s="54"/>
      <c r="IL1069" s="54"/>
      <c r="IM1069" s="54"/>
      <c r="IN1069" s="54"/>
      <c r="IO1069" s="54"/>
      <c r="IP1069" s="54"/>
      <c r="IQ1069" s="54"/>
      <c r="IR1069" s="54"/>
      <c r="IS1069" s="54"/>
      <c r="IT1069" s="54"/>
      <c r="IU1069" s="54"/>
    </row>
    <row r="1070" spans="1:255">
      <c r="A1070" s="74">
        <v>1069</v>
      </c>
      <c r="B1070" s="55" t="s">
        <v>2213</v>
      </c>
      <c r="C1070" s="56" t="s">
        <v>3034</v>
      </c>
      <c r="D1070" s="67">
        <v>13</v>
      </c>
      <c r="E1070" s="55"/>
      <c r="F1070" s="59">
        <v>3677950.62</v>
      </c>
      <c r="G1070" s="69" t="s">
        <v>1229</v>
      </c>
      <c r="H1070" s="63"/>
      <c r="I1070" s="94"/>
      <c r="J1070" s="54"/>
      <c r="L1070" s="54"/>
      <c r="M1070" s="54"/>
      <c r="N1070" s="54"/>
      <c r="O1070" s="54"/>
      <c r="P1070" s="54"/>
      <c r="Q1070" s="54"/>
      <c r="R1070" s="54"/>
      <c r="S1070" s="54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4"/>
      <c r="BQ1070" s="54"/>
      <c r="BR1070" s="54"/>
      <c r="BS1070" s="54"/>
      <c r="BT1070" s="54"/>
      <c r="BU1070" s="54"/>
      <c r="BV1070" s="54"/>
      <c r="BW1070" s="54"/>
      <c r="BX1070" s="54"/>
      <c r="BY1070" s="54"/>
      <c r="BZ1070" s="54"/>
      <c r="CA1070" s="54"/>
      <c r="CB1070" s="54"/>
      <c r="CC1070" s="54"/>
      <c r="CD1070" s="54"/>
      <c r="CE1070" s="54"/>
      <c r="CF1070" s="54"/>
      <c r="CG1070" s="54"/>
      <c r="CH1070" s="54"/>
      <c r="CI1070" s="54"/>
      <c r="CJ1070" s="54"/>
      <c r="CK1070" s="54"/>
      <c r="CL1070" s="54"/>
      <c r="CM1070" s="54"/>
      <c r="CN1070" s="54"/>
      <c r="CO1070" s="54"/>
      <c r="CP1070" s="54"/>
      <c r="CQ1070" s="54"/>
      <c r="CR1070" s="54"/>
      <c r="CS1070" s="54"/>
      <c r="CT1070" s="54"/>
      <c r="CU1070" s="54"/>
      <c r="CV1070" s="54"/>
      <c r="CW1070" s="54"/>
      <c r="CX1070" s="54"/>
      <c r="CY1070" s="54"/>
      <c r="CZ1070" s="54"/>
      <c r="DA1070" s="54"/>
      <c r="DB1070" s="54"/>
      <c r="DC1070" s="54"/>
      <c r="DD1070" s="54"/>
      <c r="DE1070" s="54"/>
      <c r="DF1070" s="54"/>
      <c r="DG1070" s="54"/>
      <c r="DH1070" s="54"/>
      <c r="DI1070" s="54"/>
      <c r="DJ1070" s="54"/>
      <c r="DK1070" s="54"/>
      <c r="DL1070" s="54"/>
      <c r="DM1070" s="54"/>
      <c r="DN1070" s="54"/>
      <c r="DO1070" s="54"/>
      <c r="DP1070" s="54"/>
      <c r="DQ1070" s="54"/>
      <c r="DR1070" s="54"/>
      <c r="DS1070" s="54"/>
      <c r="DT1070" s="54"/>
      <c r="DU1070" s="54"/>
      <c r="DV1070" s="54"/>
      <c r="DW1070" s="54"/>
      <c r="DX1070" s="54"/>
      <c r="DY1070" s="54"/>
      <c r="DZ1070" s="54"/>
      <c r="EA1070" s="54"/>
      <c r="EB1070" s="54"/>
      <c r="EC1070" s="54"/>
      <c r="ED1070" s="54"/>
      <c r="EE1070" s="54"/>
      <c r="EF1070" s="54"/>
      <c r="EG1070" s="54"/>
      <c r="EH1070" s="54"/>
      <c r="EI1070" s="54"/>
      <c r="EJ1070" s="54"/>
      <c r="EK1070" s="54"/>
      <c r="EL1070" s="54"/>
      <c r="EM1070" s="54"/>
      <c r="EN1070" s="54"/>
      <c r="EO1070" s="54"/>
      <c r="EP1070" s="54"/>
      <c r="EQ1070" s="54"/>
      <c r="ER1070" s="54"/>
      <c r="ES1070" s="54"/>
      <c r="ET1070" s="54"/>
      <c r="EU1070" s="54"/>
      <c r="EV1070" s="54"/>
      <c r="EW1070" s="54"/>
      <c r="EX1070" s="54"/>
      <c r="EY1070" s="54"/>
      <c r="EZ1070" s="54"/>
      <c r="FA1070" s="54"/>
      <c r="FB1070" s="54"/>
      <c r="FC1070" s="54"/>
      <c r="FD1070" s="54"/>
      <c r="FE1070" s="54"/>
      <c r="FF1070" s="54"/>
      <c r="FG1070" s="54"/>
      <c r="FH1070" s="54"/>
      <c r="FI1070" s="54"/>
      <c r="FJ1070" s="54"/>
      <c r="FK1070" s="54"/>
      <c r="FL1070" s="54"/>
      <c r="FM1070" s="54"/>
      <c r="FN1070" s="54"/>
      <c r="FO1070" s="54"/>
      <c r="FP1070" s="54"/>
      <c r="FQ1070" s="54"/>
      <c r="FR1070" s="54"/>
      <c r="FS1070" s="54"/>
      <c r="FT1070" s="54"/>
      <c r="FU1070" s="54"/>
      <c r="FV1070" s="54"/>
      <c r="FW1070" s="54"/>
      <c r="FX1070" s="54"/>
      <c r="FY1070" s="54"/>
      <c r="FZ1070" s="54"/>
      <c r="GA1070" s="54"/>
      <c r="GB1070" s="54"/>
      <c r="GC1070" s="54"/>
      <c r="GD1070" s="54"/>
      <c r="GE1070" s="54"/>
      <c r="GF1070" s="54"/>
      <c r="GG1070" s="54"/>
      <c r="GH1070" s="54"/>
      <c r="GI1070" s="54"/>
      <c r="GJ1070" s="54"/>
      <c r="GK1070" s="54"/>
      <c r="GL1070" s="54"/>
      <c r="GM1070" s="54"/>
      <c r="GN1070" s="54"/>
      <c r="GO1070" s="54"/>
      <c r="GP1070" s="54"/>
      <c r="GQ1070" s="54"/>
      <c r="GR1070" s="54"/>
      <c r="GS1070" s="54"/>
      <c r="GT1070" s="54"/>
      <c r="GU1070" s="54"/>
      <c r="GV1070" s="54"/>
      <c r="GW1070" s="54"/>
      <c r="GX1070" s="54"/>
      <c r="GY1070" s="54"/>
      <c r="GZ1070" s="54"/>
      <c r="HA1070" s="54"/>
      <c r="HB1070" s="54"/>
      <c r="HC1070" s="54"/>
      <c r="HD1070" s="54"/>
      <c r="HE1070" s="54"/>
      <c r="HF1070" s="54"/>
      <c r="HG1070" s="54"/>
      <c r="HH1070" s="54"/>
      <c r="HI1070" s="54"/>
      <c r="HJ1070" s="54"/>
      <c r="HK1070" s="54"/>
      <c r="HL1070" s="54"/>
      <c r="HM1070" s="54"/>
      <c r="HN1070" s="54"/>
      <c r="HO1070" s="54"/>
      <c r="HP1070" s="54"/>
      <c r="HQ1070" s="54"/>
      <c r="HR1070" s="54"/>
      <c r="HS1070" s="54"/>
      <c r="HT1070" s="54"/>
      <c r="HU1070" s="54"/>
      <c r="HV1070" s="54"/>
      <c r="HW1070" s="54"/>
      <c r="HX1070" s="54"/>
      <c r="HY1070" s="54"/>
      <c r="HZ1070" s="54"/>
      <c r="IA1070" s="54"/>
      <c r="IB1070" s="54"/>
      <c r="IC1070" s="54"/>
      <c r="ID1070" s="54"/>
      <c r="IE1070" s="54"/>
      <c r="IF1070" s="54"/>
      <c r="IG1070" s="54"/>
      <c r="IH1070" s="54"/>
      <c r="II1070" s="54"/>
      <c r="IJ1070" s="54"/>
      <c r="IK1070" s="54"/>
      <c r="IL1070" s="54"/>
      <c r="IM1070" s="54"/>
      <c r="IN1070" s="54"/>
      <c r="IO1070" s="54"/>
      <c r="IP1070" s="54"/>
      <c r="IQ1070" s="54"/>
      <c r="IR1070" s="54"/>
      <c r="IS1070" s="54"/>
      <c r="IT1070" s="54"/>
      <c r="IU1070" s="54"/>
    </row>
    <row r="1071" spans="1:255">
      <c r="A1071" s="74">
        <v>1070</v>
      </c>
      <c r="B1071" s="55" t="s">
        <v>2016</v>
      </c>
      <c r="C1071" s="56" t="s">
        <v>3034</v>
      </c>
      <c r="D1071" s="67">
        <v>16</v>
      </c>
      <c r="E1071" s="55"/>
      <c r="F1071" s="78">
        <v>3802871.21</v>
      </c>
      <c r="G1071" s="69" t="s">
        <v>1229</v>
      </c>
      <c r="H1071" s="63"/>
      <c r="I1071" s="94"/>
      <c r="J1071" s="54"/>
      <c r="L1071" s="54"/>
      <c r="M1071" s="54"/>
      <c r="N1071" s="54"/>
      <c r="O1071" s="54"/>
      <c r="P1071" s="54"/>
      <c r="Q1071" s="54"/>
      <c r="R1071" s="54"/>
      <c r="S1071" s="54"/>
      <c r="T1071" s="54"/>
      <c r="U1071" s="54"/>
      <c r="V1071" s="54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4"/>
      <c r="BQ1071" s="54"/>
      <c r="BR1071" s="54"/>
      <c r="BS1071" s="54"/>
      <c r="BT1071" s="54"/>
      <c r="BU1071" s="54"/>
      <c r="BV1071" s="54"/>
      <c r="BW1071" s="54"/>
      <c r="BX1071" s="54"/>
      <c r="BY1071" s="54"/>
      <c r="BZ1071" s="54"/>
      <c r="CA1071" s="54"/>
      <c r="CB1071" s="54"/>
      <c r="CC1071" s="54"/>
      <c r="CD1071" s="54"/>
      <c r="CE1071" s="54"/>
      <c r="CF1071" s="54"/>
      <c r="CG1071" s="54"/>
      <c r="CH1071" s="54"/>
      <c r="CI1071" s="54"/>
      <c r="CJ1071" s="54"/>
      <c r="CK1071" s="54"/>
      <c r="CL1071" s="54"/>
      <c r="CM1071" s="54"/>
      <c r="CN1071" s="54"/>
      <c r="CO1071" s="54"/>
      <c r="CP1071" s="54"/>
      <c r="CQ1071" s="54"/>
      <c r="CR1071" s="54"/>
      <c r="CS1071" s="54"/>
      <c r="CT1071" s="54"/>
      <c r="CU1071" s="54"/>
      <c r="CV1071" s="54"/>
      <c r="CW1071" s="54"/>
      <c r="CX1071" s="54"/>
      <c r="CY1071" s="54"/>
      <c r="CZ1071" s="54"/>
      <c r="DA1071" s="54"/>
      <c r="DB1071" s="54"/>
      <c r="DC1071" s="54"/>
      <c r="DD1071" s="54"/>
      <c r="DE1071" s="54"/>
      <c r="DF1071" s="54"/>
      <c r="DG1071" s="54"/>
      <c r="DH1071" s="54"/>
      <c r="DI1071" s="54"/>
      <c r="DJ1071" s="54"/>
      <c r="DK1071" s="54"/>
      <c r="DL1071" s="54"/>
      <c r="DM1071" s="54"/>
      <c r="DN1071" s="54"/>
      <c r="DO1071" s="54"/>
      <c r="DP1071" s="54"/>
      <c r="DQ1071" s="54"/>
      <c r="DR1071" s="54"/>
      <c r="DS1071" s="54"/>
      <c r="DT1071" s="54"/>
      <c r="DU1071" s="54"/>
      <c r="DV1071" s="54"/>
      <c r="DW1071" s="54"/>
      <c r="DX1071" s="54"/>
      <c r="DY1071" s="54"/>
      <c r="DZ1071" s="54"/>
      <c r="EA1071" s="54"/>
      <c r="EB1071" s="54"/>
      <c r="EC1071" s="54"/>
      <c r="ED1071" s="54"/>
      <c r="EE1071" s="54"/>
      <c r="EF1071" s="54"/>
      <c r="EG1071" s="54"/>
      <c r="EH1071" s="54"/>
      <c r="EI1071" s="54"/>
      <c r="EJ1071" s="54"/>
      <c r="EK1071" s="54"/>
      <c r="EL1071" s="54"/>
      <c r="EM1071" s="54"/>
      <c r="EN1071" s="54"/>
      <c r="EO1071" s="54"/>
      <c r="EP1071" s="54"/>
      <c r="EQ1071" s="54"/>
      <c r="ER1071" s="54"/>
      <c r="ES1071" s="54"/>
      <c r="ET1071" s="54"/>
      <c r="EU1071" s="54"/>
      <c r="EV1071" s="54"/>
      <c r="EW1071" s="54"/>
      <c r="EX1071" s="54"/>
      <c r="EY1071" s="54"/>
      <c r="EZ1071" s="54"/>
      <c r="FA1071" s="54"/>
      <c r="FB1071" s="54"/>
      <c r="FC1071" s="54"/>
      <c r="FD1071" s="54"/>
      <c r="FE1071" s="54"/>
      <c r="FF1071" s="54"/>
      <c r="FG1071" s="54"/>
      <c r="FH1071" s="54"/>
      <c r="FI1071" s="54"/>
      <c r="FJ1071" s="54"/>
      <c r="FK1071" s="54"/>
      <c r="FL1071" s="54"/>
      <c r="FM1071" s="54"/>
      <c r="FN1071" s="54"/>
      <c r="FO1071" s="54"/>
      <c r="FP1071" s="54"/>
      <c r="FQ1071" s="54"/>
      <c r="FR1071" s="54"/>
      <c r="FS1071" s="54"/>
      <c r="FT1071" s="54"/>
      <c r="FU1071" s="54"/>
      <c r="FV1071" s="54"/>
      <c r="FW1071" s="54"/>
      <c r="FX1071" s="54"/>
      <c r="FY1071" s="54"/>
      <c r="FZ1071" s="54"/>
      <c r="GA1071" s="54"/>
      <c r="GB1071" s="54"/>
      <c r="GC1071" s="54"/>
      <c r="GD1071" s="54"/>
      <c r="GE1071" s="54"/>
      <c r="GF1071" s="54"/>
      <c r="GG1071" s="54"/>
      <c r="GH1071" s="54"/>
      <c r="GI1071" s="54"/>
      <c r="GJ1071" s="54"/>
      <c r="GK1071" s="54"/>
      <c r="GL1071" s="54"/>
      <c r="GM1071" s="54"/>
      <c r="GN1071" s="54"/>
      <c r="GO1071" s="54"/>
      <c r="GP1071" s="54"/>
      <c r="GQ1071" s="54"/>
      <c r="GR1071" s="54"/>
      <c r="GS1071" s="54"/>
      <c r="GT1071" s="54"/>
      <c r="GU1071" s="54"/>
      <c r="GV1071" s="54"/>
      <c r="GW1071" s="54"/>
      <c r="GX1071" s="54"/>
      <c r="GY1071" s="54"/>
      <c r="GZ1071" s="54"/>
      <c r="HA1071" s="54"/>
      <c r="HB1071" s="54"/>
      <c r="HC1071" s="54"/>
      <c r="HD1071" s="54"/>
      <c r="HE1071" s="54"/>
      <c r="HF1071" s="54"/>
      <c r="HG1071" s="54"/>
      <c r="HH1071" s="54"/>
      <c r="HI1071" s="54"/>
      <c r="HJ1071" s="54"/>
      <c r="HK1071" s="54"/>
      <c r="HL1071" s="54"/>
      <c r="HM1071" s="54"/>
      <c r="HN1071" s="54"/>
      <c r="HO1071" s="54"/>
      <c r="HP1071" s="54"/>
      <c r="HQ1071" s="54"/>
      <c r="HR1071" s="54"/>
      <c r="HS1071" s="54"/>
      <c r="HT1071" s="54"/>
      <c r="HU1071" s="54"/>
      <c r="HV1071" s="54"/>
      <c r="HW1071" s="54"/>
      <c r="HX1071" s="54"/>
      <c r="HY1071" s="54"/>
      <c r="HZ1071" s="54"/>
      <c r="IA1071" s="54"/>
      <c r="IB1071" s="54"/>
      <c r="IC1071" s="54"/>
      <c r="ID1071" s="54"/>
      <c r="IE1071" s="54"/>
      <c r="IF1071" s="54"/>
      <c r="IG1071" s="54"/>
      <c r="IH1071" s="54"/>
      <c r="II1071" s="54"/>
      <c r="IJ1071" s="54"/>
      <c r="IK1071" s="54"/>
      <c r="IL1071" s="54"/>
      <c r="IM1071" s="54"/>
      <c r="IN1071" s="54"/>
      <c r="IO1071" s="54"/>
      <c r="IP1071" s="54"/>
      <c r="IQ1071" s="54"/>
      <c r="IR1071" s="54"/>
      <c r="IS1071" s="54"/>
      <c r="IT1071" s="54"/>
      <c r="IU1071" s="54"/>
    </row>
    <row r="1072" spans="1:255">
      <c r="A1072" s="74">
        <v>1071</v>
      </c>
      <c r="B1072" s="55" t="s">
        <v>3043</v>
      </c>
      <c r="C1072" s="56" t="s">
        <v>3034</v>
      </c>
      <c r="D1072" s="67">
        <v>17</v>
      </c>
      <c r="E1072" s="55"/>
      <c r="F1072" s="59">
        <v>4023404.11</v>
      </c>
      <c r="G1072" s="69" t="s">
        <v>1229</v>
      </c>
      <c r="H1072" s="63"/>
      <c r="I1072" s="94"/>
      <c r="J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4"/>
      <c r="BQ1072" s="54"/>
      <c r="BR1072" s="54"/>
      <c r="BS1072" s="54"/>
      <c r="BT1072" s="54"/>
      <c r="BU1072" s="54"/>
      <c r="BV1072" s="54"/>
      <c r="BW1072" s="54"/>
      <c r="BX1072" s="54"/>
      <c r="BY1072" s="54"/>
      <c r="BZ1072" s="54"/>
      <c r="CA1072" s="54"/>
      <c r="CB1072" s="54"/>
      <c r="CC1072" s="54"/>
      <c r="CD1072" s="54"/>
      <c r="CE1072" s="54"/>
      <c r="CF1072" s="54"/>
      <c r="CG1072" s="54"/>
      <c r="CH1072" s="54"/>
      <c r="CI1072" s="54"/>
      <c r="CJ1072" s="54"/>
      <c r="CK1072" s="54"/>
      <c r="CL1072" s="54"/>
      <c r="CM1072" s="54"/>
      <c r="CN1072" s="54"/>
      <c r="CO1072" s="54"/>
      <c r="CP1072" s="54"/>
      <c r="CQ1072" s="54"/>
      <c r="CR1072" s="54"/>
      <c r="CS1072" s="54"/>
      <c r="CT1072" s="54"/>
      <c r="CU1072" s="54"/>
      <c r="CV1072" s="54"/>
      <c r="CW1072" s="54"/>
      <c r="CX1072" s="54"/>
      <c r="CY1072" s="54"/>
      <c r="CZ1072" s="54"/>
      <c r="DA1072" s="54"/>
      <c r="DB1072" s="54"/>
      <c r="DC1072" s="54"/>
      <c r="DD1072" s="54"/>
      <c r="DE1072" s="54"/>
      <c r="DF1072" s="54"/>
      <c r="DG1072" s="54"/>
      <c r="DH1072" s="54"/>
      <c r="DI1072" s="54"/>
      <c r="DJ1072" s="54"/>
      <c r="DK1072" s="54"/>
      <c r="DL1072" s="54"/>
      <c r="DM1072" s="54"/>
      <c r="DN1072" s="54"/>
      <c r="DO1072" s="54"/>
      <c r="DP1072" s="54"/>
      <c r="DQ1072" s="54"/>
      <c r="DR1072" s="54"/>
      <c r="DS1072" s="54"/>
      <c r="DT1072" s="54"/>
      <c r="DU1072" s="54"/>
      <c r="DV1072" s="54"/>
      <c r="DW1072" s="54"/>
      <c r="DX1072" s="54"/>
      <c r="DY1072" s="54"/>
      <c r="DZ1072" s="54"/>
      <c r="EA1072" s="54"/>
      <c r="EB1072" s="54"/>
      <c r="EC1072" s="54"/>
      <c r="ED1072" s="54"/>
      <c r="EE1072" s="54"/>
      <c r="EF1072" s="54"/>
      <c r="EG1072" s="54"/>
      <c r="EH1072" s="54"/>
      <c r="EI1072" s="54"/>
      <c r="EJ1072" s="54"/>
      <c r="EK1072" s="54"/>
      <c r="EL1072" s="54"/>
      <c r="EM1072" s="54"/>
      <c r="EN1072" s="54"/>
      <c r="EO1072" s="54"/>
      <c r="EP1072" s="54"/>
      <c r="EQ1072" s="54"/>
      <c r="ER1072" s="54"/>
      <c r="ES1072" s="54"/>
      <c r="ET1072" s="54"/>
      <c r="EU1072" s="54"/>
      <c r="EV1072" s="54"/>
      <c r="EW1072" s="54"/>
      <c r="EX1072" s="54"/>
      <c r="EY1072" s="54"/>
      <c r="EZ1072" s="54"/>
      <c r="FA1072" s="54"/>
      <c r="FB1072" s="54"/>
      <c r="FC1072" s="54"/>
      <c r="FD1072" s="54"/>
      <c r="FE1072" s="54"/>
      <c r="FF1072" s="54"/>
      <c r="FG1072" s="54"/>
      <c r="FH1072" s="54"/>
      <c r="FI1072" s="54"/>
      <c r="FJ1072" s="54"/>
      <c r="FK1072" s="54"/>
      <c r="FL1072" s="54"/>
      <c r="FM1072" s="54"/>
      <c r="FN1072" s="54"/>
      <c r="FO1072" s="54"/>
      <c r="FP1072" s="54"/>
      <c r="FQ1072" s="54"/>
      <c r="FR1072" s="54"/>
      <c r="FS1072" s="54"/>
      <c r="FT1072" s="54"/>
      <c r="FU1072" s="54"/>
      <c r="FV1072" s="54"/>
      <c r="FW1072" s="54"/>
      <c r="FX1072" s="54"/>
      <c r="FY1072" s="54"/>
      <c r="FZ1072" s="54"/>
      <c r="GA1072" s="54"/>
      <c r="GB1072" s="54"/>
      <c r="GC1072" s="54"/>
      <c r="GD1072" s="54"/>
      <c r="GE1072" s="54"/>
      <c r="GF1072" s="54"/>
      <c r="GG1072" s="54"/>
      <c r="GH1072" s="54"/>
      <c r="GI1072" s="54"/>
      <c r="GJ1072" s="54"/>
      <c r="GK1072" s="54"/>
      <c r="GL1072" s="54"/>
      <c r="GM1072" s="54"/>
      <c r="GN1072" s="54"/>
      <c r="GO1072" s="54"/>
      <c r="GP1072" s="54"/>
      <c r="GQ1072" s="54"/>
      <c r="GR1072" s="54"/>
      <c r="GS1072" s="54"/>
      <c r="GT1072" s="54"/>
      <c r="GU1072" s="54"/>
      <c r="GV1072" s="54"/>
      <c r="GW1072" s="54"/>
      <c r="GX1072" s="54"/>
      <c r="GY1072" s="54"/>
      <c r="GZ1072" s="54"/>
      <c r="HA1072" s="54"/>
      <c r="HB1072" s="54"/>
      <c r="HC1072" s="54"/>
      <c r="HD1072" s="54"/>
      <c r="HE1072" s="54"/>
      <c r="HF1072" s="54"/>
      <c r="HG1072" s="54"/>
      <c r="HH1072" s="54"/>
      <c r="HI1072" s="54"/>
      <c r="HJ1072" s="54"/>
      <c r="HK1072" s="54"/>
      <c r="HL1072" s="54"/>
      <c r="HM1072" s="54"/>
      <c r="HN1072" s="54"/>
      <c r="HO1072" s="54"/>
      <c r="HP1072" s="54"/>
      <c r="HQ1072" s="54"/>
      <c r="HR1072" s="54"/>
      <c r="HS1072" s="54"/>
      <c r="HT1072" s="54"/>
      <c r="HU1072" s="54"/>
      <c r="HV1072" s="54"/>
      <c r="HW1072" s="54"/>
      <c r="HX1072" s="54"/>
      <c r="HY1072" s="54"/>
      <c r="HZ1072" s="54"/>
      <c r="IA1072" s="54"/>
      <c r="IB1072" s="54"/>
      <c r="IC1072" s="54"/>
      <c r="ID1072" s="54"/>
      <c r="IE1072" s="54"/>
      <c r="IF1072" s="54"/>
      <c r="IG1072" s="54"/>
      <c r="IH1072" s="54"/>
      <c r="II1072" s="54"/>
      <c r="IJ1072" s="54"/>
      <c r="IK1072" s="54"/>
      <c r="IL1072" s="54"/>
      <c r="IM1072" s="54"/>
      <c r="IN1072" s="54"/>
      <c r="IO1072" s="54"/>
      <c r="IP1072" s="54"/>
      <c r="IQ1072" s="54"/>
      <c r="IR1072" s="54"/>
      <c r="IS1072" s="54"/>
      <c r="IT1072" s="54"/>
      <c r="IU1072" s="54"/>
    </row>
    <row r="1073" spans="1:255">
      <c r="A1073" s="74">
        <v>1072</v>
      </c>
      <c r="B1073" s="55" t="s">
        <v>3041</v>
      </c>
      <c r="C1073" s="56" t="s">
        <v>3034</v>
      </c>
      <c r="D1073" s="67">
        <v>60</v>
      </c>
      <c r="E1073" s="55"/>
      <c r="F1073" s="78">
        <v>4486811.4800000004</v>
      </c>
      <c r="G1073" s="69" t="s">
        <v>1229</v>
      </c>
      <c r="H1073" s="63"/>
      <c r="I1073" s="94"/>
      <c r="J1073" s="54"/>
      <c r="L1073" s="54"/>
      <c r="M1073" s="54"/>
      <c r="N1073" s="54"/>
      <c r="O1073" s="54"/>
      <c r="P1073" s="54"/>
      <c r="Q1073" s="54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4"/>
      <c r="BQ1073" s="54"/>
      <c r="BR1073" s="54"/>
      <c r="BS1073" s="54"/>
      <c r="BT1073" s="54"/>
      <c r="BU1073" s="54"/>
      <c r="BV1073" s="54"/>
      <c r="BW1073" s="54"/>
      <c r="BX1073" s="54"/>
      <c r="BY1073" s="54"/>
      <c r="BZ1073" s="54"/>
      <c r="CA1073" s="54"/>
      <c r="CB1073" s="54"/>
      <c r="CC1073" s="54"/>
      <c r="CD1073" s="54"/>
      <c r="CE1073" s="54"/>
      <c r="CF1073" s="54"/>
      <c r="CG1073" s="54"/>
      <c r="CH1073" s="54"/>
      <c r="CI1073" s="54"/>
      <c r="CJ1073" s="54"/>
      <c r="CK1073" s="54"/>
      <c r="CL1073" s="54"/>
      <c r="CM1073" s="54"/>
      <c r="CN1073" s="54"/>
      <c r="CO1073" s="54"/>
      <c r="CP1073" s="54"/>
      <c r="CQ1073" s="54"/>
      <c r="CR1073" s="54"/>
      <c r="CS1073" s="54"/>
      <c r="CT1073" s="54"/>
      <c r="CU1073" s="54"/>
      <c r="CV1073" s="54"/>
      <c r="CW1073" s="54"/>
      <c r="CX1073" s="54"/>
      <c r="CY1073" s="54"/>
      <c r="CZ1073" s="54"/>
      <c r="DA1073" s="54"/>
      <c r="DB1073" s="54"/>
      <c r="DC1073" s="54"/>
      <c r="DD1073" s="54"/>
      <c r="DE1073" s="54"/>
      <c r="DF1073" s="54"/>
      <c r="DG1073" s="54"/>
      <c r="DH1073" s="54"/>
      <c r="DI1073" s="54"/>
      <c r="DJ1073" s="54"/>
      <c r="DK1073" s="54"/>
      <c r="DL1073" s="54"/>
      <c r="DM1073" s="54"/>
      <c r="DN1073" s="54"/>
      <c r="DO1073" s="54"/>
      <c r="DP1073" s="54"/>
      <c r="DQ1073" s="54"/>
      <c r="DR1073" s="54"/>
      <c r="DS1073" s="54"/>
      <c r="DT1073" s="54"/>
      <c r="DU1073" s="54"/>
      <c r="DV1073" s="54"/>
      <c r="DW1073" s="54"/>
      <c r="DX1073" s="54"/>
      <c r="DY1073" s="54"/>
      <c r="DZ1073" s="54"/>
      <c r="EA1073" s="54"/>
      <c r="EB1073" s="54"/>
      <c r="EC1073" s="54"/>
      <c r="ED1073" s="54"/>
      <c r="EE1073" s="54"/>
      <c r="EF1073" s="54"/>
      <c r="EG1073" s="54"/>
      <c r="EH1073" s="54"/>
      <c r="EI1073" s="54"/>
      <c r="EJ1073" s="54"/>
      <c r="EK1073" s="54"/>
      <c r="EL1073" s="54"/>
      <c r="EM1073" s="54"/>
      <c r="EN1073" s="54"/>
      <c r="EO1073" s="54"/>
      <c r="EP1073" s="54"/>
      <c r="EQ1073" s="54"/>
      <c r="ER1073" s="54"/>
      <c r="ES1073" s="54"/>
      <c r="ET1073" s="54"/>
      <c r="EU1073" s="54"/>
      <c r="EV1073" s="54"/>
      <c r="EW1073" s="54"/>
      <c r="EX1073" s="54"/>
      <c r="EY1073" s="54"/>
      <c r="EZ1073" s="54"/>
      <c r="FA1073" s="54"/>
      <c r="FB1073" s="54"/>
      <c r="FC1073" s="54"/>
      <c r="FD1073" s="54"/>
      <c r="FE1073" s="54"/>
      <c r="FF1073" s="54"/>
      <c r="FG1073" s="54"/>
      <c r="FH1073" s="54"/>
      <c r="FI1073" s="54"/>
      <c r="FJ1073" s="54"/>
      <c r="FK1073" s="54"/>
      <c r="FL1073" s="54"/>
      <c r="FM1073" s="54"/>
      <c r="FN1073" s="54"/>
      <c r="FO1073" s="54"/>
      <c r="FP1073" s="54"/>
      <c r="FQ1073" s="54"/>
      <c r="FR1073" s="54"/>
      <c r="FS1073" s="54"/>
      <c r="FT1073" s="54"/>
      <c r="FU1073" s="54"/>
      <c r="FV1073" s="54"/>
      <c r="FW1073" s="54"/>
      <c r="FX1073" s="54"/>
      <c r="FY1073" s="54"/>
      <c r="FZ1073" s="54"/>
      <c r="GA1073" s="54"/>
      <c r="GB1073" s="54"/>
      <c r="GC1073" s="54"/>
      <c r="GD1073" s="54"/>
      <c r="GE1073" s="54"/>
      <c r="GF1073" s="54"/>
      <c r="GG1073" s="54"/>
      <c r="GH1073" s="54"/>
      <c r="GI1073" s="54"/>
      <c r="GJ1073" s="54"/>
      <c r="GK1073" s="54"/>
      <c r="GL1073" s="54"/>
      <c r="GM1073" s="54"/>
      <c r="GN1073" s="54"/>
      <c r="GO1073" s="54"/>
      <c r="GP1073" s="54"/>
      <c r="GQ1073" s="54"/>
      <c r="GR1073" s="54"/>
      <c r="GS1073" s="54"/>
      <c r="GT1073" s="54"/>
      <c r="GU1073" s="54"/>
      <c r="GV1073" s="54"/>
      <c r="GW1073" s="54"/>
      <c r="GX1073" s="54"/>
      <c r="GY1073" s="54"/>
      <c r="GZ1073" s="54"/>
      <c r="HA1073" s="54"/>
      <c r="HB1073" s="54"/>
      <c r="HC1073" s="54"/>
      <c r="HD1073" s="54"/>
      <c r="HE1073" s="54"/>
      <c r="HF1073" s="54"/>
      <c r="HG1073" s="54"/>
      <c r="HH1073" s="54"/>
      <c r="HI1073" s="54"/>
      <c r="HJ1073" s="54"/>
      <c r="HK1073" s="54"/>
      <c r="HL1073" s="54"/>
      <c r="HM1073" s="54"/>
      <c r="HN1073" s="54"/>
      <c r="HO1073" s="54"/>
      <c r="HP1073" s="54"/>
      <c r="HQ1073" s="54"/>
      <c r="HR1073" s="54"/>
      <c r="HS1073" s="54"/>
      <c r="HT1073" s="54"/>
      <c r="HU1073" s="54"/>
      <c r="HV1073" s="54"/>
      <c r="HW1073" s="54"/>
      <c r="HX1073" s="54"/>
      <c r="HY1073" s="54"/>
      <c r="HZ1073" s="54"/>
      <c r="IA1073" s="54"/>
      <c r="IB1073" s="54"/>
      <c r="IC1073" s="54"/>
      <c r="ID1073" s="54"/>
      <c r="IE1073" s="54"/>
      <c r="IF1073" s="54"/>
      <c r="IG1073" s="54"/>
      <c r="IH1073" s="54"/>
      <c r="II1073" s="54"/>
      <c r="IJ1073" s="54"/>
      <c r="IK1073" s="54"/>
      <c r="IL1073" s="54"/>
      <c r="IM1073" s="54"/>
      <c r="IN1073" s="54"/>
      <c r="IO1073" s="54"/>
      <c r="IP1073" s="54"/>
      <c r="IQ1073" s="54"/>
      <c r="IR1073" s="54"/>
      <c r="IS1073" s="54"/>
      <c r="IT1073" s="54"/>
      <c r="IU1073" s="54"/>
    </row>
    <row r="1074" spans="1:255">
      <c r="A1074" s="74">
        <v>1073</v>
      </c>
      <c r="B1074" s="55" t="s">
        <v>3033</v>
      </c>
      <c r="C1074" s="56" t="s">
        <v>3034</v>
      </c>
      <c r="D1074" s="67">
        <v>141</v>
      </c>
      <c r="E1074" s="55"/>
      <c r="F1074" s="78">
        <v>5474885.3399999999</v>
      </c>
      <c r="G1074" s="69" t="s">
        <v>1229</v>
      </c>
      <c r="H1074" s="63"/>
      <c r="I1074" s="94"/>
      <c r="J1074" s="54"/>
      <c r="L1074" s="54"/>
      <c r="M1074" s="54"/>
      <c r="N1074" s="54"/>
      <c r="O1074" s="54"/>
      <c r="P1074" s="54"/>
      <c r="Q1074" s="54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4"/>
      <c r="BQ1074" s="54"/>
      <c r="BR1074" s="54"/>
      <c r="BS1074" s="54"/>
      <c r="BT1074" s="54"/>
      <c r="BU1074" s="54"/>
      <c r="BV1074" s="54"/>
      <c r="BW1074" s="54"/>
      <c r="BX1074" s="54"/>
      <c r="BY1074" s="54"/>
      <c r="BZ1074" s="54"/>
      <c r="CA1074" s="54"/>
      <c r="CB1074" s="54"/>
      <c r="CC1074" s="54"/>
      <c r="CD1074" s="54"/>
      <c r="CE1074" s="54"/>
      <c r="CF1074" s="54"/>
      <c r="CG1074" s="54"/>
      <c r="CH1074" s="54"/>
      <c r="CI1074" s="54"/>
      <c r="CJ1074" s="54"/>
      <c r="CK1074" s="54"/>
      <c r="CL1074" s="54"/>
      <c r="CM1074" s="54"/>
      <c r="CN1074" s="54"/>
      <c r="CO1074" s="54"/>
      <c r="CP1074" s="54"/>
      <c r="CQ1074" s="54"/>
      <c r="CR1074" s="54"/>
      <c r="CS1074" s="54"/>
      <c r="CT1074" s="54"/>
      <c r="CU1074" s="54"/>
      <c r="CV1074" s="54"/>
      <c r="CW1074" s="54"/>
      <c r="CX1074" s="54"/>
      <c r="CY1074" s="54"/>
      <c r="CZ1074" s="54"/>
      <c r="DA1074" s="54"/>
      <c r="DB1074" s="54"/>
      <c r="DC1074" s="54"/>
      <c r="DD1074" s="54"/>
      <c r="DE1074" s="54"/>
      <c r="DF1074" s="54"/>
      <c r="DG1074" s="54"/>
      <c r="DH1074" s="54"/>
      <c r="DI1074" s="54"/>
      <c r="DJ1074" s="54"/>
      <c r="DK1074" s="54"/>
      <c r="DL1074" s="54"/>
      <c r="DM1074" s="54"/>
      <c r="DN1074" s="54"/>
      <c r="DO1074" s="54"/>
      <c r="DP1074" s="54"/>
      <c r="DQ1074" s="54"/>
      <c r="DR1074" s="54"/>
      <c r="DS1074" s="54"/>
      <c r="DT1074" s="54"/>
      <c r="DU1074" s="54"/>
      <c r="DV1074" s="54"/>
      <c r="DW1074" s="54"/>
      <c r="DX1074" s="54"/>
      <c r="DY1074" s="54"/>
      <c r="DZ1074" s="54"/>
      <c r="EA1074" s="54"/>
      <c r="EB1074" s="54"/>
      <c r="EC1074" s="54"/>
      <c r="ED1074" s="54"/>
      <c r="EE1074" s="54"/>
      <c r="EF1074" s="54"/>
      <c r="EG1074" s="54"/>
      <c r="EH1074" s="54"/>
      <c r="EI1074" s="54"/>
      <c r="EJ1074" s="54"/>
      <c r="EK1074" s="54"/>
      <c r="EL1074" s="54"/>
      <c r="EM1074" s="54"/>
      <c r="EN1074" s="54"/>
      <c r="EO1074" s="54"/>
      <c r="EP1074" s="54"/>
      <c r="EQ1074" s="54"/>
      <c r="ER1074" s="54"/>
      <c r="ES1074" s="54"/>
      <c r="ET1074" s="54"/>
      <c r="EU1074" s="54"/>
      <c r="EV1074" s="54"/>
      <c r="EW1074" s="54"/>
      <c r="EX1074" s="54"/>
      <c r="EY1074" s="54"/>
      <c r="EZ1074" s="54"/>
      <c r="FA1074" s="54"/>
      <c r="FB1074" s="54"/>
      <c r="FC1074" s="54"/>
      <c r="FD1074" s="54"/>
      <c r="FE1074" s="54"/>
      <c r="FF1074" s="54"/>
      <c r="FG1074" s="54"/>
      <c r="FH1074" s="54"/>
      <c r="FI1074" s="54"/>
      <c r="FJ1074" s="54"/>
      <c r="FK1074" s="54"/>
      <c r="FL1074" s="54"/>
      <c r="FM1074" s="54"/>
      <c r="FN1074" s="54"/>
      <c r="FO1074" s="54"/>
      <c r="FP1074" s="54"/>
      <c r="FQ1074" s="54"/>
      <c r="FR1074" s="54"/>
      <c r="FS1074" s="54"/>
      <c r="FT1074" s="54"/>
      <c r="FU1074" s="54"/>
      <c r="FV1074" s="54"/>
      <c r="FW1074" s="54"/>
      <c r="FX1074" s="54"/>
      <c r="FY1074" s="54"/>
      <c r="FZ1074" s="54"/>
      <c r="GA1074" s="54"/>
      <c r="GB1074" s="54"/>
      <c r="GC1074" s="54"/>
      <c r="GD1074" s="54"/>
      <c r="GE1074" s="54"/>
      <c r="GF1074" s="54"/>
      <c r="GG1074" s="54"/>
      <c r="GH1074" s="54"/>
      <c r="GI1074" s="54"/>
      <c r="GJ1074" s="54"/>
      <c r="GK1074" s="54"/>
      <c r="GL1074" s="54"/>
      <c r="GM1074" s="54"/>
      <c r="GN1074" s="54"/>
      <c r="GO1074" s="54"/>
      <c r="GP1074" s="54"/>
      <c r="GQ1074" s="54"/>
      <c r="GR1074" s="54"/>
      <c r="GS1074" s="54"/>
      <c r="GT1074" s="54"/>
      <c r="GU1074" s="54"/>
      <c r="GV1074" s="54"/>
      <c r="GW1074" s="54"/>
      <c r="GX1074" s="54"/>
      <c r="GY1074" s="54"/>
      <c r="GZ1074" s="54"/>
      <c r="HA1074" s="54"/>
      <c r="HB1074" s="54"/>
      <c r="HC1074" s="54"/>
      <c r="HD1074" s="54"/>
      <c r="HE1074" s="54"/>
      <c r="HF1074" s="54"/>
      <c r="HG1074" s="54"/>
      <c r="HH1074" s="54"/>
      <c r="HI1074" s="54"/>
      <c r="HJ1074" s="54"/>
      <c r="HK1074" s="54"/>
      <c r="HL1074" s="54"/>
      <c r="HM1074" s="54"/>
      <c r="HN1074" s="54"/>
      <c r="HO1074" s="54"/>
      <c r="HP1074" s="54"/>
      <c r="HQ1074" s="54"/>
      <c r="HR1074" s="54"/>
      <c r="HS1074" s="54"/>
      <c r="HT1074" s="54"/>
      <c r="HU1074" s="54"/>
      <c r="HV1074" s="54"/>
      <c r="HW1074" s="54"/>
      <c r="HX1074" s="54"/>
      <c r="HY1074" s="54"/>
      <c r="HZ1074" s="54"/>
      <c r="IA1074" s="54"/>
      <c r="IB1074" s="54"/>
      <c r="IC1074" s="54"/>
      <c r="ID1074" s="54"/>
      <c r="IE1074" s="54"/>
      <c r="IF1074" s="54"/>
      <c r="IG1074" s="54"/>
      <c r="IH1074" s="54"/>
      <c r="II1074" s="54"/>
      <c r="IJ1074" s="54"/>
      <c r="IK1074" s="54"/>
      <c r="IL1074" s="54"/>
      <c r="IM1074" s="54"/>
      <c r="IN1074" s="54"/>
      <c r="IO1074" s="54"/>
      <c r="IP1074" s="54"/>
      <c r="IQ1074" s="54"/>
      <c r="IR1074" s="54"/>
      <c r="IS1074" s="54"/>
      <c r="IT1074" s="54"/>
      <c r="IU1074" s="54"/>
    </row>
    <row r="1075" spans="1:255">
      <c r="A1075" s="74">
        <v>1074</v>
      </c>
      <c r="B1075" s="55" t="s">
        <v>2009</v>
      </c>
      <c r="C1075" s="56" t="s">
        <v>3034</v>
      </c>
      <c r="D1075" s="67">
        <v>119</v>
      </c>
      <c r="E1075" s="55"/>
      <c r="F1075" s="78">
        <v>6825349.0499999998</v>
      </c>
      <c r="G1075" s="69" t="s">
        <v>1229</v>
      </c>
      <c r="H1075" s="63"/>
      <c r="I1075" s="94"/>
      <c r="J1075" s="54"/>
      <c r="L1075" s="54"/>
      <c r="M1075" s="54"/>
      <c r="N1075" s="54"/>
      <c r="O1075" s="54"/>
      <c r="P1075" s="54"/>
      <c r="Q1075" s="54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4"/>
      <c r="BQ1075" s="54"/>
      <c r="BR1075" s="54"/>
      <c r="BS1075" s="54"/>
      <c r="BT1075" s="54"/>
      <c r="BU1075" s="54"/>
      <c r="BV1075" s="54"/>
      <c r="BW1075" s="54"/>
      <c r="BX1075" s="54"/>
      <c r="BY1075" s="54"/>
      <c r="BZ1075" s="54"/>
      <c r="CA1075" s="54"/>
      <c r="CB1075" s="54"/>
      <c r="CC1075" s="54"/>
      <c r="CD1075" s="54"/>
      <c r="CE1075" s="54"/>
      <c r="CF1075" s="54"/>
      <c r="CG1075" s="54"/>
      <c r="CH1075" s="54"/>
      <c r="CI1075" s="54"/>
      <c r="CJ1075" s="54"/>
      <c r="CK1075" s="54"/>
      <c r="CL1075" s="54"/>
      <c r="CM1075" s="54"/>
      <c r="CN1075" s="54"/>
      <c r="CO1075" s="54"/>
      <c r="CP1075" s="54"/>
      <c r="CQ1075" s="54"/>
      <c r="CR1075" s="54"/>
      <c r="CS1075" s="54"/>
      <c r="CT1075" s="54"/>
      <c r="CU1075" s="54"/>
      <c r="CV1075" s="54"/>
      <c r="CW1075" s="54"/>
      <c r="CX1075" s="54"/>
      <c r="CY1075" s="54"/>
      <c r="CZ1075" s="54"/>
      <c r="DA1075" s="54"/>
      <c r="DB1075" s="54"/>
      <c r="DC1075" s="54"/>
      <c r="DD1075" s="54"/>
      <c r="DE1075" s="54"/>
      <c r="DF1075" s="54"/>
      <c r="DG1075" s="54"/>
      <c r="DH1075" s="54"/>
      <c r="DI1075" s="54"/>
      <c r="DJ1075" s="54"/>
      <c r="DK1075" s="54"/>
      <c r="DL1075" s="54"/>
      <c r="DM1075" s="54"/>
      <c r="DN1075" s="54"/>
      <c r="DO1075" s="54"/>
      <c r="DP1075" s="54"/>
      <c r="DQ1075" s="54"/>
      <c r="DR1075" s="54"/>
      <c r="DS1075" s="54"/>
      <c r="DT1075" s="54"/>
      <c r="DU1075" s="54"/>
      <c r="DV1075" s="54"/>
      <c r="DW1075" s="54"/>
      <c r="DX1075" s="54"/>
      <c r="DY1075" s="54"/>
      <c r="DZ1075" s="54"/>
      <c r="EA1075" s="54"/>
      <c r="EB1075" s="54"/>
      <c r="EC1075" s="54"/>
      <c r="ED1075" s="54"/>
      <c r="EE1075" s="54"/>
      <c r="EF1075" s="54"/>
      <c r="EG1075" s="54"/>
      <c r="EH1075" s="54"/>
      <c r="EI1075" s="54"/>
      <c r="EJ1075" s="54"/>
      <c r="EK1075" s="54"/>
      <c r="EL1075" s="54"/>
      <c r="EM1075" s="54"/>
      <c r="EN1075" s="54"/>
      <c r="EO1075" s="54"/>
      <c r="EP1075" s="54"/>
      <c r="EQ1075" s="54"/>
      <c r="ER1075" s="54"/>
      <c r="ES1075" s="54"/>
      <c r="ET1075" s="54"/>
      <c r="EU1075" s="54"/>
      <c r="EV1075" s="54"/>
      <c r="EW1075" s="54"/>
      <c r="EX1075" s="54"/>
      <c r="EY1075" s="54"/>
      <c r="EZ1075" s="54"/>
      <c r="FA1075" s="54"/>
      <c r="FB1075" s="54"/>
      <c r="FC1075" s="54"/>
      <c r="FD1075" s="54"/>
      <c r="FE1075" s="54"/>
      <c r="FF1075" s="54"/>
      <c r="FG1075" s="54"/>
      <c r="FH1075" s="54"/>
      <c r="FI1075" s="54"/>
      <c r="FJ1075" s="54"/>
      <c r="FK1075" s="54"/>
      <c r="FL1075" s="54"/>
      <c r="FM1075" s="54"/>
      <c r="FN1075" s="54"/>
      <c r="FO1075" s="54"/>
      <c r="FP1075" s="54"/>
      <c r="FQ1075" s="54"/>
      <c r="FR1075" s="54"/>
      <c r="FS1075" s="54"/>
      <c r="FT1075" s="54"/>
      <c r="FU1075" s="54"/>
      <c r="FV1075" s="54"/>
      <c r="FW1075" s="54"/>
      <c r="FX1075" s="54"/>
      <c r="FY1075" s="54"/>
      <c r="FZ1075" s="54"/>
      <c r="GA1075" s="54"/>
      <c r="GB1075" s="54"/>
      <c r="GC1075" s="54"/>
      <c r="GD1075" s="54"/>
      <c r="GE1075" s="54"/>
      <c r="GF1075" s="54"/>
      <c r="GG1075" s="54"/>
      <c r="GH1075" s="54"/>
      <c r="GI1075" s="54"/>
      <c r="GJ1075" s="54"/>
      <c r="GK1075" s="54"/>
      <c r="GL1075" s="54"/>
      <c r="GM1075" s="54"/>
      <c r="GN1075" s="54"/>
      <c r="GO1075" s="54"/>
      <c r="GP1075" s="54"/>
      <c r="GQ1075" s="54"/>
      <c r="GR1075" s="54"/>
      <c r="GS1075" s="54"/>
      <c r="GT1075" s="54"/>
      <c r="GU1075" s="54"/>
      <c r="GV1075" s="54"/>
      <c r="GW1075" s="54"/>
      <c r="GX1075" s="54"/>
      <c r="GY1075" s="54"/>
      <c r="GZ1075" s="54"/>
      <c r="HA1075" s="54"/>
      <c r="HB1075" s="54"/>
      <c r="HC1075" s="54"/>
      <c r="HD1075" s="54"/>
      <c r="HE1075" s="54"/>
      <c r="HF1075" s="54"/>
      <c r="HG1075" s="54"/>
      <c r="HH1075" s="54"/>
      <c r="HI1075" s="54"/>
      <c r="HJ1075" s="54"/>
      <c r="HK1075" s="54"/>
      <c r="HL1075" s="54"/>
      <c r="HM1075" s="54"/>
      <c r="HN1075" s="54"/>
      <c r="HO1075" s="54"/>
      <c r="HP1075" s="54"/>
      <c r="HQ1075" s="54"/>
      <c r="HR1075" s="54"/>
      <c r="HS1075" s="54"/>
      <c r="HT1075" s="54"/>
      <c r="HU1075" s="54"/>
      <c r="HV1075" s="54"/>
      <c r="HW1075" s="54"/>
      <c r="HX1075" s="54"/>
      <c r="HY1075" s="54"/>
      <c r="HZ1075" s="54"/>
      <c r="IA1075" s="54"/>
      <c r="IB1075" s="54"/>
      <c r="IC1075" s="54"/>
      <c r="ID1075" s="54"/>
      <c r="IE1075" s="54"/>
      <c r="IF1075" s="54"/>
      <c r="IG1075" s="54"/>
      <c r="IH1075" s="54"/>
      <c r="II1075" s="54"/>
      <c r="IJ1075" s="54"/>
      <c r="IK1075" s="54"/>
      <c r="IL1075" s="54"/>
      <c r="IM1075" s="54"/>
      <c r="IN1075" s="54"/>
      <c r="IO1075" s="54"/>
      <c r="IP1075" s="54"/>
      <c r="IQ1075" s="54"/>
      <c r="IR1075" s="54"/>
      <c r="IS1075" s="54"/>
      <c r="IT1075" s="54"/>
      <c r="IU1075" s="54"/>
    </row>
    <row r="1076" spans="1:255">
      <c r="A1076" s="74">
        <v>1075</v>
      </c>
      <c r="B1076" s="55" t="s">
        <v>3046</v>
      </c>
      <c r="C1076" s="66" t="s">
        <v>3034</v>
      </c>
      <c r="D1076" s="67">
        <v>78</v>
      </c>
      <c r="E1076" s="55"/>
      <c r="F1076" s="92">
        <v>70931.63</v>
      </c>
      <c r="G1076" s="69" t="s">
        <v>1229</v>
      </c>
      <c r="H1076" s="70"/>
      <c r="I1076" s="92"/>
      <c r="J1076" s="54"/>
      <c r="L1076" s="54"/>
      <c r="M1076" s="54"/>
      <c r="N1076" s="54"/>
      <c r="O1076" s="54"/>
      <c r="P1076" s="54"/>
      <c r="Q1076" s="54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4"/>
      <c r="BQ1076" s="54"/>
      <c r="BR1076" s="54"/>
      <c r="BS1076" s="54"/>
      <c r="BT1076" s="54"/>
      <c r="BU1076" s="54"/>
      <c r="BV1076" s="54"/>
      <c r="BW1076" s="54"/>
      <c r="BX1076" s="54"/>
      <c r="BY1076" s="54"/>
      <c r="BZ1076" s="54"/>
      <c r="CA1076" s="54"/>
      <c r="CB1076" s="54"/>
      <c r="CC1076" s="54"/>
      <c r="CD1076" s="54"/>
      <c r="CE1076" s="54"/>
      <c r="CF1076" s="54"/>
      <c r="CG1076" s="54"/>
      <c r="CH1076" s="54"/>
      <c r="CI1076" s="54"/>
      <c r="CJ1076" s="54"/>
      <c r="CK1076" s="54"/>
      <c r="CL1076" s="54"/>
      <c r="CM1076" s="54"/>
      <c r="CN1076" s="54"/>
      <c r="CO1076" s="54"/>
      <c r="CP1076" s="54"/>
      <c r="CQ1076" s="54"/>
      <c r="CR1076" s="54"/>
      <c r="CS1076" s="54"/>
      <c r="CT1076" s="54"/>
      <c r="CU1076" s="54"/>
      <c r="CV1076" s="54"/>
      <c r="CW1076" s="54"/>
      <c r="CX1076" s="54"/>
      <c r="CY1076" s="54"/>
      <c r="CZ1076" s="54"/>
      <c r="DA1076" s="54"/>
      <c r="DB1076" s="54"/>
      <c r="DC1076" s="54"/>
      <c r="DD1076" s="54"/>
      <c r="DE1076" s="54"/>
      <c r="DF1076" s="54"/>
      <c r="DG1076" s="54"/>
      <c r="DH1076" s="54"/>
      <c r="DI1076" s="54"/>
      <c r="DJ1076" s="54"/>
      <c r="DK1076" s="54"/>
      <c r="DL1076" s="54"/>
      <c r="DM1076" s="54"/>
      <c r="DN1076" s="54"/>
      <c r="DO1076" s="54"/>
      <c r="DP1076" s="54"/>
      <c r="DQ1076" s="54"/>
      <c r="DR1076" s="54"/>
      <c r="DS1076" s="54"/>
      <c r="DT1076" s="54"/>
      <c r="DU1076" s="54"/>
      <c r="DV1076" s="54"/>
      <c r="DW1076" s="54"/>
      <c r="DX1076" s="54"/>
      <c r="DY1076" s="54"/>
      <c r="DZ1076" s="54"/>
      <c r="EA1076" s="54"/>
      <c r="EB1076" s="54"/>
      <c r="EC1076" s="54"/>
      <c r="ED1076" s="54"/>
      <c r="EE1076" s="54"/>
      <c r="EF1076" s="54"/>
      <c r="EG1076" s="54"/>
      <c r="EH1076" s="54"/>
      <c r="EI1076" s="54"/>
      <c r="EJ1076" s="54"/>
      <c r="EK1076" s="54"/>
      <c r="EL1076" s="54"/>
      <c r="EM1076" s="54"/>
      <c r="EN1076" s="54"/>
      <c r="EO1076" s="54"/>
      <c r="EP1076" s="54"/>
      <c r="EQ1076" s="54"/>
      <c r="ER1076" s="54"/>
      <c r="ES1076" s="54"/>
      <c r="ET1076" s="54"/>
      <c r="EU1076" s="54"/>
      <c r="EV1076" s="54"/>
      <c r="EW1076" s="54"/>
      <c r="EX1076" s="54"/>
      <c r="EY1076" s="54"/>
      <c r="EZ1076" s="54"/>
      <c r="FA1076" s="54"/>
      <c r="FB1076" s="54"/>
      <c r="FC1076" s="54"/>
      <c r="FD1076" s="54"/>
      <c r="FE1076" s="54"/>
      <c r="FF1076" s="54"/>
      <c r="FG1076" s="54"/>
      <c r="FH1076" s="54"/>
      <c r="FI1076" s="54"/>
      <c r="FJ1076" s="54"/>
      <c r="FK1076" s="54"/>
      <c r="FL1076" s="54"/>
      <c r="FM1076" s="54"/>
      <c r="FN1076" s="54"/>
      <c r="FO1076" s="54"/>
      <c r="FP1076" s="54"/>
      <c r="FQ1076" s="54"/>
      <c r="FR1076" s="54"/>
      <c r="FS1076" s="54"/>
      <c r="FT1076" s="54"/>
      <c r="FU1076" s="54"/>
      <c r="FV1076" s="54"/>
      <c r="FW1076" s="54"/>
      <c r="FX1076" s="54"/>
      <c r="FY1076" s="54"/>
      <c r="FZ1076" s="54"/>
      <c r="GA1076" s="54"/>
      <c r="GB1076" s="54"/>
      <c r="GC1076" s="54"/>
      <c r="GD1076" s="54"/>
      <c r="GE1076" s="54"/>
      <c r="GF1076" s="54"/>
      <c r="GG1076" s="54"/>
      <c r="GH1076" s="54"/>
      <c r="GI1076" s="54"/>
      <c r="GJ1076" s="54"/>
      <c r="GK1076" s="54"/>
      <c r="GL1076" s="54"/>
      <c r="GM1076" s="54"/>
      <c r="GN1076" s="54"/>
      <c r="GO1076" s="54"/>
      <c r="GP1076" s="54"/>
      <c r="GQ1076" s="54"/>
      <c r="GR1076" s="54"/>
      <c r="GS1076" s="54"/>
      <c r="GT1076" s="54"/>
      <c r="GU1076" s="54"/>
      <c r="GV1076" s="54"/>
      <c r="GW1076" s="54"/>
      <c r="GX1076" s="54"/>
      <c r="GY1076" s="54"/>
      <c r="GZ1076" s="54"/>
      <c r="HA1076" s="54"/>
      <c r="HB1076" s="54"/>
      <c r="HC1076" s="54"/>
      <c r="HD1076" s="54"/>
      <c r="HE1076" s="54"/>
      <c r="HF1076" s="54"/>
      <c r="HG1076" s="54"/>
      <c r="HH1076" s="54"/>
      <c r="HI1076" s="54"/>
      <c r="HJ1076" s="54"/>
      <c r="HK1076" s="54"/>
      <c r="HL1076" s="54"/>
      <c r="HM1076" s="54"/>
      <c r="HN1076" s="54"/>
      <c r="HO1076" s="54"/>
      <c r="HP1076" s="54"/>
      <c r="HQ1076" s="54"/>
      <c r="HR1076" s="54"/>
      <c r="HS1076" s="54"/>
      <c r="HT1076" s="54"/>
      <c r="HU1076" s="54"/>
      <c r="HV1076" s="54"/>
      <c r="HW1076" s="54"/>
      <c r="HX1076" s="54"/>
      <c r="HY1076" s="54"/>
      <c r="HZ1076" s="54"/>
      <c r="IA1076" s="54"/>
      <c r="IB1076" s="54"/>
      <c r="IC1076" s="54"/>
      <c r="ID1076" s="54"/>
      <c r="IE1076" s="54"/>
      <c r="IF1076" s="54"/>
      <c r="IG1076" s="54"/>
      <c r="IH1076" s="54"/>
      <c r="II1076" s="54"/>
      <c r="IJ1076" s="54"/>
      <c r="IK1076" s="54"/>
      <c r="IL1076" s="54"/>
      <c r="IM1076" s="54"/>
      <c r="IN1076" s="54"/>
      <c r="IO1076" s="54"/>
      <c r="IP1076" s="54"/>
      <c r="IQ1076" s="54"/>
      <c r="IR1076" s="54"/>
      <c r="IS1076" s="54"/>
      <c r="IT1076" s="54"/>
      <c r="IU1076" s="54"/>
    </row>
    <row r="1077" spans="1:255">
      <c r="A1077" s="74">
        <v>1076</v>
      </c>
      <c r="B1077" s="55" t="s">
        <v>3045</v>
      </c>
      <c r="C1077" s="56" t="s">
        <v>3034</v>
      </c>
      <c r="D1077" s="67">
        <v>143</v>
      </c>
      <c r="E1077" s="55"/>
      <c r="F1077" s="59">
        <v>19711028.629999999</v>
      </c>
      <c r="G1077" s="69" t="s">
        <v>1229</v>
      </c>
      <c r="H1077" s="63"/>
      <c r="I1077" s="94"/>
      <c r="J1077" s="54"/>
      <c r="L1077" s="54"/>
      <c r="M1077" s="54"/>
      <c r="N1077" s="54"/>
      <c r="O1077" s="54"/>
      <c r="P1077" s="54"/>
      <c r="Q1077" s="54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4"/>
      <c r="BQ1077" s="54"/>
      <c r="BR1077" s="54"/>
      <c r="BS1077" s="54"/>
      <c r="BT1077" s="54"/>
      <c r="BU1077" s="54"/>
      <c r="BV1077" s="54"/>
      <c r="BW1077" s="54"/>
      <c r="BX1077" s="54"/>
      <c r="BY1077" s="54"/>
      <c r="BZ1077" s="54"/>
      <c r="CA1077" s="54"/>
      <c r="CB1077" s="54"/>
      <c r="CC1077" s="54"/>
      <c r="CD1077" s="54"/>
      <c r="CE1077" s="54"/>
      <c r="CF1077" s="54"/>
      <c r="CG1077" s="54"/>
      <c r="CH1077" s="54"/>
      <c r="CI1077" s="54"/>
      <c r="CJ1077" s="54"/>
      <c r="CK1077" s="54"/>
      <c r="CL1077" s="54"/>
      <c r="CM1077" s="54"/>
      <c r="CN1077" s="54"/>
      <c r="CO1077" s="54"/>
      <c r="CP1077" s="54"/>
      <c r="CQ1077" s="54"/>
      <c r="CR1077" s="54"/>
      <c r="CS1077" s="54"/>
      <c r="CT1077" s="54"/>
      <c r="CU1077" s="54"/>
      <c r="CV1077" s="54"/>
      <c r="CW1077" s="54"/>
      <c r="CX1077" s="54"/>
      <c r="CY1077" s="54"/>
      <c r="CZ1077" s="54"/>
      <c r="DA1077" s="54"/>
      <c r="DB1077" s="54"/>
      <c r="DC1077" s="54"/>
      <c r="DD1077" s="54"/>
      <c r="DE1077" s="54"/>
      <c r="DF1077" s="54"/>
      <c r="DG1077" s="54"/>
      <c r="DH1077" s="54"/>
      <c r="DI1077" s="54"/>
      <c r="DJ1077" s="54"/>
      <c r="DK1077" s="54"/>
      <c r="DL1077" s="54"/>
      <c r="DM1077" s="54"/>
      <c r="DN1077" s="54"/>
      <c r="DO1077" s="54"/>
      <c r="DP1077" s="54"/>
      <c r="DQ1077" s="54"/>
      <c r="DR1077" s="54"/>
      <c r="DS1077" s="54"/>
      <c r="DT1077" s="54"/>
      <c r="DU1077" s="54"/>
      <c r="DV1077" s="54"/>
      <c r="DW1077" s="54"/>
      <c r="DX1077" s="54"/>
      <c r="DY1077" s="54"/>
      <c r="DZ1077" s="54"/>
      <c r="EA1077" s="54"/>
      <c r="EB1077" s="54"/>
      <c r="EC1077" s="54"/>
      <c r="ED1077" s="54"/>
      <c r="EE1077" s="54"/>
      <c r="EF1077" s="54"/>
      <c r="EG1077" s="54"/>
      <c r="EH1077" s="54"/>
      <c r="EI1077" s="54"/>
      <c r="EJ1077" s="54"/>
      <c r="EK1077" s="54"/>
      <c r="EL1077" s="54"/>
      <c r="EM1077" s="54"/>
      <c r="EN1077" s="54"/>
      <c r="EO1077" s="54"/>
      <c r="EP1077" s="54"/>
      <c r="EQ1077" s="54"/>
      <c r="ER1077" s="54"/>
      <c r="ES1077" s="54"/>
      <c r="ET1077" s="54"/>
      <c r="EU1077" s="54"/>
      <c r="EV1077" s="54"/>
      <c r="EW1077" s="54"/>
      <c r="EX1077" s="54"/>
      <c r="EY1077" s="54"/>
      <c r="EZ1077" s="54"/>
      <c r="FA1077" s="54"/>
      <c r="FB1077" s="54"/>
      <c r="FC1077" s="54"/>
      <c r="FD1077" s="54"/>
      <c r="FE1077" s="54"/>
      <c r="FF1077" s="54"/>
      <c r="FG1077" s="54"/>
      <c r="FH1077" s="54"/>
      <c r="FI1077" s="54"/>
      <c r="FJ1077" s="54"/>
      <c r="FK1077" s="54"/>
      <c r="FL1077" s="54"/>
      <c r="FM1077" s="54"/>
      <c r="FN1077" s="54"/>
      <c r="FO1077" s="54"/>
      <c r="FP1077" s="54"/>
      <c r="FQ1077" s="54"/>
      <c r="FR1077" s="54"/>
      <c r="FS1077" s="54"/>
      <c r="FT1077" s="54"/>
      <c r="FU1077" s="54"/>
      <c r="FV1077" s="54"/>
      <c r="FW1077" s="54"/>
      <c r="FX1077" s="54"/>
      <c r="FY1077" s="54"/>
      <c r="FZ1077" s="54"/>
      <c r="GA1077" s="54"/>
      <c r="GB1077" s="54"/>
      <c r="GC1077" s="54"/>
      <c r="GD1077" s="54"/>
      <c r="GE1077" s="54"/>
      <c r="GF1077" s="54"/>
      <c r="GG1077" s="54"/>
      <c r="GH1077" s="54"/>
      <c r="GI1077" s="54"/>
      <c r="GJ1077" s="54"/>
      <c r="GK1077" s="54"/>
      <c r="GL1077" s="54"/>
      <c r="GM1077" s="54"/>
      <c r="GN1077" s="54"/>
      <c r="GO1077" s="54"/>
      <c r="GP1077" s="54"/>
      <c r="GQ1077" s="54"/>
      <c r="GR1077" s="54"/>
      <c r="GS1077" s="54"/>
      <c r="GT1077" s="54"/>
      <c r="GU1077" s="54"/>
      <c r="GV1077" s="54"/>
      <c r="GW1077" s="54"/>
      <c r="GX1077" s="54"/>
      <c r="GY1077" s="54"/>
      <c r="GZ1077" s="54"/>
      <c r="HA1077" s="54"/>
      <c r="HB1077" s="54"/>
      <c r="HC1077" s="54"/>
      <c r="HD1077" s="54"/>
      <c r="HE1077" s="54"/>
      <c r="HF1077" s="54"/>
      <c r="HG1077" s="54"/>
      <c r="HH1077" s="54"/>
      <c r="HI1077" s="54"/>
      <c r="HJ1077" s="54"/>
      <c r="HK1077" s="54"/>
      <c r="HL1077" s="54"/>
      <c r="HM1077" s="54"/>
      <c r="HN1077" s="54"/>
      <c r="HO1077" s="54"/>
      <c r="HP1077" s="54"/>
      <c r="HQ1077" s="54"/>
      <c r="HR1077" s="54"/>
      <c r="HS1077" s="54"/>
      <c r="HT1077" s="54"/>
      <c r="HU1077" s="54"/>
      <c r="HV1077" s="54"/>
      <c r="HW1077" s="54"/>
      <c r="HX1077" s="54"/>
      <c r="HY1077" s="54"/>
      <c r="HZ1077" s="54"/>
      <c r="IA1077" s="54"/>
      <c r="IB1077" s="54"/>
      <c r="IC1077" s="54"/>
      <c r="ID1077" s="54"/>
      <c r="IE1077" s="54"/>
      <c r="IF1077" s="54"/>
      <c r="IG1077" s="54"/>
      <c r="IH1077" s="54"/>
      <c r="II1077" s="54"/>
      <c r="IJ1077" s="54"/>
      <c r="IK1077" s="54"/>
      <c r="IL1077" s="54"/>
      <c r="IM1077" s="54"/>
      <c r="IN1077" s="54"/>
      <c r="IO1077" s="54"/>
      <c r="IP1077" s="54"/>
      <c r="IQ1077" s="54"/>
      <c r="IR1077" s="54"/>
      <c r="IS1077" s="54"/>
      <c r="IT1077" s="54"/>
      <c r="IU1077" s="54"/>
    </row>
    <row r="1078" spans="1:255">
      <c r="A1078" s="74">
        <v>1077</v>
      </c>
      <c r="B1078" s="55"/>
      <c r="C1078" s="56" t="s">
        <v>3047</v>
      </c>
      <c r="D1078" s="57"/>
      <c r="E1078" s="57"/>
      <c r="F1078" s="59"/>
      <c r="G1078" s="58"/>
      <c r="H1078" s="63" t="s">
        <v>1933</v>
      </c>
      <c r="I1078" s="94">
        <v>246327.02</v>
      </c>
      <c r="J1078" s="116"/>
      <c r="L1078" s="54"/>
      <c r="M1078" s="54"/>
      <c r="N1078" s="54"/>
      <c r="O1078" s="54"/>
      <c r="P1078" s="54"/>
      <c r="Q1078" s="54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4"/>
      <c r="BQ1078" s="54"/>
      <c r="BR1078" s="54"/>
      <c r="BS1078" s="54"/>
      <c r="BT1078" s="54"/>
      <c r="BU1078" s="54"/>
      <c r="BV1078" s="54"/>
      <c r="BW1078" s="54"/>
      <c r="BX1078" s="54"/>
      <c r="BY1078" s="54"/>
      <c r="BZ1078" s="54"/>
      <c r="CA1078" s="54"/>
      <c r="CB1078" s="54"/>
      <c r="CC1078" s="54"/>
      <c r="CD1078" s="54"/>
      <c r="CE1078" s="54"/>
      <c r="CF1078" s="54"/>
      <c r="CG1078" s="54"/>
      <c r="CH1078" s="54"/>
      <c r="CI1078" s="54"/>
      <c r="CJ1078" s="54"/>
      <c r="CK1078" s="54"/>
      <c r="CL1078" s="54"/>
      <c r="CM1078" s="54"/>
      <c r="CN1078" s="54"/>
      <c r="CO1078" s="54"/>
      <c r="CP1078" s="54"/>
      <c r="CQ1078" s="54"/>
      <c r="CR1078" s="54"/>
      <c r="CS1078" s="54"/>
      <c r="CT1078" s="54"/>
      <c r="CU1078" s="54"/>
      <c r="CV1078" s="54"/>
      <c r="CW1078" s="54"/>
      <c r="CX1078" s="54"/>
      <c r="CY1078" s="54"/>
      <c r="CZ1078" s="54"/>
      <c r="DA1078" s="54"/>
      <c r="DB1078" s="54"/>
      <c r="DC1078" s="54"/>
      <c r="DD1078" s="54"/>
      <c r="DE1078" s="54"/>
      <c r="DF1078" s="54"/>
      <c r="DG1078" s="54"/>
      <c r="DH1078" s="54"/>
      <c r="DI1078" s="54"/>
      <c r="DJ1078" s="54"/>
      <c r="DK1078" s="54"/>
      <c r="DL1078" s="54"/>
      <c r="DM1078" s="54"/>
      <c r="DN1078" s="54"/>
      <c r="DO1078" s="54"/>
      <c r="DP1078" s="54"/>
      <c r="DQ1078" s="54"/>
      <c r="DR1078" s="54"/>
      <c r="DS1078" s="54"/>
      <c r="DT1078" s="54"/>
      <c r="DU1078" s="54"/>
      <c r="DV1078" s="54"/>
      <c r="DW1078" s="54"/>
      <c r="DX1078" s="54"/>
      <c r="DY1078" s="54"/>
      <c r="DZ1078" s="54"/>
      <c r="EA1078" s="54"/>
      <c r="EB1078" s="54"/>
      <c r="EC1078" s="54"/>
      <c r="ED1078" s="54"/>
      <c r="EE1078" s="54"/>
      <c r="EF1078" s="54"/>
      <c r="EG1078" s="54"/>
      <c r="EH1078" s="54"/>
      <c r="EI1078" s="54"/>
      <c r="EJ1078" s="54"/>
      <c r="EK1078" s="54"/>
      <c r="EL1078" s="54"/>
      <c r="EM1078" s="54"/>
      <c r="EN1078" s="54"/>
      <c r="EO1078" s="54"/>
      <c r="EP1078" s="54"/>
      <c r="EQ1078" s="54"/>
      <c r="ER1078" s="54"/>
      <c r="ES1078" s="54"/>
      <c r="ET1078" s="54"/>
      <c r="EU1078" s="54"/>
      <c r="EV1078" s="54"/>
      <c r="EW1078" s="54"/>
      <c r="EX1078" s="54"/>
      <c r="EY1078" s="54"/>
      <c r="EZ1078" s="54"/>
      <c r="FA1078" s="54"/>
      <c r="FB1078" s="54"/>
      <c r="FC1078" s="54"/>
      <c r="FD1078" s="54"/>
      <c r="FE1078" s="54"/>
      <c r="FF1078" s="54"/>
      <c r="FG1078" s="54"/>
      <c r="FH1078" s="54"/>
      <c r="FI1078" s="54"/>
      <c r="FJ1078" s="54"/>
      <c r="FK1078" s="54"/>
      <c r="FL1078" s="54"/>
      <c r="FM1078" s="54"/>
      <c r="FN1078" s="54"/>
      <c r="FO1078" s="54"/>
      <c r="FP1078" s="54"/>
      <c r="FQ1078" s="54"/>
      <c r="FR1078" s="54"/>
      <c r="FS1078" s="54"/>
      <c r="FT1078" s="54"/>
      <c r="FU1078" s="54"/>
      <c r="FV1078" s="54"/>
      <c r="FW1078" s="54"/>
      <c r="FX1078" s="54"/>
      <c r="FY1078" s="54"/>
      <c r="FZ1078" s="54"/>
      <c r="GA1078" s="54"/>
      <c r="GB1078" s="54"/>
      <c r="GC1078" s="54"/>
      <c r="GD1078" s="54"/>
      <c r="GE1078" s="54"/>
      <c r="GF1078" s="54"/>
      <c r="GG1078" s="54"/>
      <c r="GH1078" s="54"/>
      <c r="GI1078" s="54"/>
      <c r="GJ1078" s="54"/>
      <c r="GK1078" s="54"/>
      <c r="GL1078" s="54"/>
      <c r="GM1078" s="54"/>
      <c r="GN1078" s="54"/>
      <c r="GO1078" s="54"/>
      <c r="GP1078" s="54"/>
      <c r="GQ1078" s="54"/>
      <c r="GR1078" s="54"/>
      <c r="GS1078" s="54"/>
      <c r="GT1078" s="54"/>
      <c r="GU1078" s="54"/>
      <c r="GV1078" s="54"/>
      <c r="GW1078" s="54"/>
      <c r="GX1078" s="54"/>
      <c r="GY1078" s="54"/>
      <c r="GZ1078" s="54"/>
      <c r="HA1078" s="54"/>
      <c r="HB1078" s="54"/>
      <c r="HC1078" s="54"/>
      <c r="HD1078" s="54"/>
      <c r="HE1078" s="54"/>
      <c r="HF1078" s="54"/>
      <c r="HG1078" s="54"/>
      <c r="HH1078" s="54"/>
      <c r="HI1078" s="54"/>
      <c r="HJ1078" s="54"/>
      <c r="HK1078" s="54"/>
      <c r="HL1078" s="54"/>
      <c r="HM1078" s="54"/>
      <c r="HN1078" s="54"/>
      <c r="HO1078" s="54"/>
      <c r="HP1078" s="54"/>
      <c r="HQ1078" s="54"/>
      <c r="HR1078" s="54"/>
      <c r="HS1078" s="54"/>
      <c r="HT1078" s="54"/>
      <c r="HU1078" s="54"/>
      <c r="HV1078" s="54"/>
      <c r="HW1078" s="54"/>
      <c r="HX1078" s="54"/>
      <c r="HY1078" s="54"/>
      <c r="HZ1078" s="54"/>
      <c r="IA1078" s="54"/>
      <c r="IB1078" s="54"/>
      <c r="IC1078" s="54"/>
      <c r="ID1078" s="54"/>
      <c r="IE1078" s="54"/>
      <c r="IF1078" s="54"/>
      <c r="IG1078" s="54"/>
      <c r="IH1078" s="54"/>
      <c r="II1078" s="54"/>
      <c r="IJ1078" s="54"/>
      <c r="IK1078" s="54"/>
      <c r="IL1078" s="54"/>
      <c r="IM1078" s="54"/>
      <c r="IN1078" s="54"/>
      <c r="IO1078" s="54"/>
      <c r="IP1078" s="54"/>
      <c r="IQ1078" s="54"/>
      <c r="IR1078" s="54"/>
      <c r="IS1078" s="54"/>
      <c r="IT1078" s="54"/>
      <c r="IU1078" s="54"/>
    </row>
    <row r="1079" spans="1:255">
      <c r="A1079" s="74">
        <v>1078</v>
      </c>
      <c r="B1079" s="55"/>
      <c r="C1079" s="56" t="s">
        <v>3048</v>
      </c>
      <c r="D1079" s="57"/>
      <c r="E1079" s="57"/>
      <c r="F1079" s="59"/>
      <c r="G1079" s="58"/>
      <c r="H1079" s="63" t="s">
        <v>1933</v>
      </c>
      <c r="I1079" s="94">
        <v>147786.5</v>
      </c>
      <c r="J1079" s="116"/>
      <c r="L1079" s="54"/>
      <c r="M1079" s="54"/>
      <c r="N1079" s="54"/>
      <c r="O1079" s="54"/>
      <c r="P1079" s="54"/>
      <c r="Q1079" s="54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4"/>
      <c r="BQ1079" s="54"/>
      <c r="BR1079" s="54"/>
      <c r="BS1079" s="54"/>
      <c r="BT1079" s="54"/>
      <c r="BU1079" s="54"/>
      <c r="BV1079" s="54"/>
      <c r="BW1079" s="54"/>
      <c r="BX1079" s="54"/>
      <c r="BY1079" s="54"/>
      <c r="BZ1079" s="54"/>
      <c r="CA1079" s="54"/>
      <c r="CB1079" s="54"/>
      <c r="CC1079" s="54"/>
      <c r="CD1079" s="54"/>
      <c r="CE1079" s="54"/>
      <c r="CF1079" s="54"/>
      <c r="CG1079" s="54"/>
      <c r="CH1079" s="54"/>
      <c r="CI1079" s="54"/>
      <c r="CJ1079" s="54"/>
      <c r="CK1079" s="54"/>
      <c r="CL1079" s="54"/>
      <c r="CM1079" s="54"/>
      <c r="CN1079" s="54"/>
      <c r="CO1079" s="54"/>
      <c r="CP1079" s="54"/>
      <c r="CQ1079" s="54"/>
      <c r="CR1079" s="54"/>
      <c r="CS1079" s="54"/>
      <c r="CT1079" s="54"/>
      <c r="CU1079" s="54"/>
      <c r="CV1079" s="54"/>
      <c r="CW1079" s="54"/>
      <c r="CX1079" s="54"/>
      <c r="CY1079" s="54"/>
      <c r="CZ1079" s="54"/>
      <c r="DA1079" s="54"/>
      <c r="DB1079" s="54"/>
      <c r="DC1079" s="54"/>
      <c r="DD1079" s="54"/>
      <c r="DE1079" s="54"/>
      <c r="DF1079" s="54"/>
      <c r="DG1079" s="54"/>
      <c r="DH1079" s="54"/>
      <c r="DI1079" s="54"/>
      <c r="DJ1079" s="54"/>
      <c r="DK1079" s="54"/>
      <c r="DL1079" s="54"/>
      <c r="DM1079" s="54"/>
      <c r="DN1079" s="54"/>
      <c r="DO1079" s="54"/>
      <c r="DP1079" s="54"/>
      <c r="DQ1079" s="54"/>
      <c r="DR1079" s="54"/>
      <c r="DS1079" s="54"/>
      <c r="DT1079" s="54"/>
      <c r="DU1079" s="54"/>
      <c r="DV1079" s="54"/>
      <c r="DW1079" s="54"/>
      <c r="DX1079" s="54"/>
      <c r="DY1079" s="54"/>
      <c r="DZ1079" s="54"/>
      <c r="EA1079" s="54"/>
      <c r="EB1079" s="54"/>
      <c r="EC1079" s="54"/>
      <c r="ED1079" s="54"/>
      <c r="EE1079" s="54"/>
      <c r="EF1079" s="54"/>
      <c r="EG1079" s="54"/>
      <c r="EH1079" s="54"/>
      <c r="EI1079" s="54"/>
      <c r="EJ1079" s="54"/>
      <c r="EK1079" s="54"/>
      <c r="EL1079" s="54"/>
      <c r="EM1079" s="54"/>
      <c r="EN1079" s="54"/>
      <c r="EO1079" s="54"/>
      <c r="EP1079" s="54"/>
      <c r="EQ1079" s="54"/>
      <c r="ER1079" s="54"/>
      <c r="ES1079" s="54"/>
      <c r="ET1079" s="54"/>
      <c r="EU1079" s="54"/>
      <c r="EV1079" s="54"/>
      <c r="EW1079" s="54"/>
      <c r="EX1079" s="54"/>
      <c r="EY1079" s="54"/>
      <c r="EZ1079" s="54"/>
      <c r="FA1079" s="54"/>
      <c r="FB1079" s="54"/>
      <c r="FC1079" s="54"/>
      <c r="FD1079" s="54"/>
      <c r="FE1079" s="54"/>
      <c r="FF1079" s="54"/>
      <c r="FG1079" s="54"/>
      <c r="FH1079" s="54"/>
      <c r="FI1079" s="54"/>
      <c r="FJ1079" s="54"/>
      <c r="FK1079" s="54"/>
      <c r="FL1079" s="54"/>
      <c r="FM1079" s="54"/>
      <c r="FN1079" s="54"/>
      <c r="FO1079" s="54"/>
      <c r="FP1079" s="54"/>
      <c r="FQ1079" s="54"/>
      <c r="FR1079" s="54"/>
      <c r="FS1079" s="54"/>
      <c r="FT1079" s="54"/>
      <c r="FU1079" s="54"/>
      <c r="FV1079" s="54"/>
      <c r="FW1079" s="54"/>
      <c r="FX1079" s="54"/>
      <c r="FY1079" s="54"/>
      <c r="FZ1079" s="54"/>
      <c r="GA1079" s="54"/>
      <c r="GB1079" s="54"/>
      <c r="GC1079" s="54"/>
      <c r="GD1079" s="54"/>
      <c r="GE1079" s="54"/>
      <c r="GF1079" s="54"/>
      <c r="GG1079" s="54"/>
      <c r="GH1079" s="54"/>
      <c r="GI1079" s="54"/>
      <c r="GJ1079" s="54"/>
      <c r="GK1079" s="54"/>
      <c r="GL1079" s="54"/>
      <c r="GM1079" s="54"/>
      <c r="GN1079" s="54"/>
      <c r="GO1079" s="54"/>
      <c r="GP1079" s="54"/>
      <c r="GQ1079" s="54"/>
      <c r="GR1079" s="54"/>
      <c r="GS1079" s="54"/>
      <c r="GT1079" s="54"/>
      <c r="GU1079" s="54"/>
      <c r="GV1079" s="54"/>
      <c r="GW1079" s="54"/>
      <c r="GX1079" s="54"/>
      <c r="GY1079" s="54"/>
      <c r="GZ1079" s="54"/>
      <c r="HA1079" s="54"/>
      <c r="HB1079" s="54"/>
      <c r="HC1079" s="54"/>
      <c r="HD1079" s="54"/>
      <c r="HE1079" s="54"/>
      <c r="HF1079" s="54"/>
      <c r="HG1079" s="54"/>
      <c r="HH1079" s="54"/>
      <c r="HI1079" s="54"/>
      <c r="HJ1079" s="54"/>
      <c r="HK1079" s="54"/>
      <c r="HL1079" s="54"/>
      <c r="HM1079" s="54"/>
      <c r="HN1079" s="54"/>
      <c r="HO1079" s="54"/>
      <c r="HP1079" s="54"/>
      <c r="HQ1079" s="54"/>
      <c r="HR1079" s="54"/>
      <c r="HS1079" s="54"/>
      <c r="HT1079" s="54"/>
      <c r="HU1079" s="54"/>
      <c r="HV1079" s="54"/>
      <c r="HW1079" s="54"/>
      <c r="HX1079" s="54"/>
      <c r="HY1079" s="54"/>
      <c r="HZ1079" s="54"/>
      <c r="IA1079" s="54"/>
      <c r="IB1079" s="54"/>
      <c r="IC1079" s="54"/>
      <c r="ID1079" s="54"/>
      <c r="IE1079" s="54"/>
      <c r="IF1079" s="54"/>
      <c r="IG1079" s="54"/>
      <c r="IH1079" s="54"/>
      <c r="II1079" s="54"/>
      <c r="IJ1079" s="54"/>
      <c r="IK1079" s="54"/>
      <c r="IL1079" s="54"/>
      <c r="IM1079" s="54"/>
      <c r="IN1079" s="54"/>
      <c r="IO1079" s="54"/>
      <c r="IP1079" s="54"/>
      <c r="IQ1079" s="54"/>
      <c r="IR1079" s="54"/>
      <c r="IS1079" s="54"/>
      <c r="IT1079" s="54"/>
      <c r="IU1079" s="54"/>
    </row>
    <row r="1080" spans="1:255" ht="15">
      <c r="A1080" s="74">
        <v>1079</v>
      </c>
      <c r="B1080" s="55"/>
      <c r="C1080" s="56" t="s">
        <v>3049</v>
      </c>
      <c r="D1080" s="57"/>
      <c r="E1080" s="57"/>
      <c r="F1080" s="59"/>
      <c r="G1080" s="58"/>
      <c r="H1080" s="63" t="s">
        <v>1933</v>
      </c>
      <c r="I1080" s="94">
        <v>82012.44</v>
      </c>
      <c r="J1080" s="7"/>
      <c r="L1080" s="54"/>
      <c r="M1080" s="54"/>
      <c r="N1080" s="54"/>
      <c r="O1080" s="54"/>
      <c r="P1080" s="54"/>
      <c r="Q1080" s="54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4"/>
      <c r="BQ1080" s="54"/>
      <c r="BR1080" s="54"/>
      <c r="BS1080" s="54"/>
      <c r="BT1080" s="54"/>
      <c r="BU1080" s="54"/>
      <c r="BV1080" s="54"/>
      <c r="BW1080" s="54"/>
      <c r="BX1080" s="54"/>
      <c r="BY1080" s="54"/>
      <c r="BZ1080" s="54"/>
      <c r="CA1080" s="54"/>
      <c r="CB1080" s="54"/>
      <c r="CC1080" s="54"/>
      <c r="CD1080" s="54"/>
      <c r="CE1080" s="54"/>
      <c r="CF1080" s="54"/>
      <c r="CG1080" s="54"/>
      <c r="CH1080" s="54"/>
      <c r="CI1080" s="54"/>
      <c r="CJ1080" s="54"/>
      <c r="CK1080" s="54"/>
      <c r="CL1080" s="54"/>
      <c r="CM1080" s="54"/>
      <c r="CN1080" s="54"/>
      <c r="CO1080" s="54"/>
      <c r="CP1080" s="54"/>
      <c r="CQ1080" s="54"/>
      <c r="CR1080" s="54"/>
      <c r="CS1080" s="54"/>
      <c r="CT1080" s="54"/>
      <c r="CU1080" s="54"/>
      <c r="CV1080" s="54"/>
      <c r="CW1080" s="54"/>
      <c r="CX1080" s="54"/>
      <c r="CY1080" s="54"/>
      <c r="CZ1080" s="54"/>
      <c r="DA1080" s="54"/>
      <c r="DB1080" s="54"/>
      <c r="DC1080" s="54"/>
      <c r="DD1080" s="54"/>
      <c r="DE1080" s="54"/>
      <c r="DF1080" s="54"/>
      <c r="DG1080" s="54"/>
      <c r="DH1080" s="54"/>
      <c r="DI1080" s="54"/>
      <c r="DJ1080" s="54"/>
      <c r="DK1080" s="54"/>
      <c r="DL1080" s="54"/>
      <c r="DM1080" s="54"/>
      <c r="DN1080" s="54"/>
      <c r="DO1080" s="54"/>
      <c r="DP1080" s="54"/>
      <c r="DQ1080" s="54"/>
      <c r="DR1080" s="54"/>
      <c r="DS1080" s="54"/>
      <c r="DT1080" s="54"/>
      <c r="DU1080" s="54"/>
      <c r="DV1080" s="54"/>
      <c r="DW1080" s="54"/>
      <c r="DX1080" s="54"/>
      <c r="DY1080" s="54"/>
      <c r="DZ1080" s="54"/>
      <c r="EA1080" s="54"/>
      <c r="EB1080" s="54"/>
      <c r="EC1080" s="54"/>
      <c r="ED1080" s="54"/>
      <c r="EE1080" s="54"/>
      <c r="EF1080" s="54"/>
      <c r="EG1080" s="54"/>
      <c r="EH1080" s="54"/>
      <c r="EI1080" s="54"/>
      <c r="EJ1080" s="54"/>
      <c r="EK1080" s="54"/>
      <c r="EL1080" s="54"/>
      <c r="EM1080" s="54"/>
      <c r="EN1080" s="54"/>
      <c r="EO1080" s="54"/>
      <c r="EP1080" s="54"/>
      <c r="EQ1080" s="54"/>
      <c r="ER1080" s="54"/>
      <c r="ES1080" s="54"/>
      <c r="ET1080" s="54"/>
      <c r="EU1080" s="54"/>
      <c r="EV1080" s="54"/>
      <c r="EW1080" s="54"/>
      <c r="EX1080" s="54"/>
      <c r="EY1080" s="54"/>
      <c r="EZ1080" s="54"/>
      <c r="FA1080" s="54"/>
      <c r="FB1080" s="54"/>
      <c r="FC1080" s="54"/>
      <c r="FD1080" s="54"/>
      <c r="FE1080" s="54"/>
      <c r="FF1080" s="54"/>
      <c r="FG1080" s="54"/>
      <c r="FH1080" s="54"/>
      <c r="FI1080" s="54"/>
      <c r="FJ1080" s="54"/>
      <c r="FK1080" s="54"/>
      <c r="FL1080" s="54"/>
      <c r="FM1080" s="54"/>
      <c r="FN1080" s="54"/>
      <c r="FO1080" s="54"/>
      <c r="FP1080" s="54"/>
      <c r="FQ1080" s="54"/>
      <c r="FR1080" s="54"/>
      <c r="FS1080" s="54"/>
      <c r="FT1080" s="54"/>
      <c r="FU1080" s="54"/>
      <c r="FV1080" s="54"/>
      <c r="FW1080" s="54"/>
      <c r="FX1080" s="54"/>
      <c r="FY1080" s="54"/>
      <c r="FZ1080" s="54"/>
      <c r="GA1080" s="54"/>
      <c r="GB1080" s="54"/>
      <c r="GC1080" s="54"/>
      <c r="GD1080" s="54"/>
      <c r="GE1080" s="54"/>
      <c r="GF1080" s="54"/>
      <c r="GG1080" s="54"/>
      <c r="GH1080" s="54"/>
      <c r="GI1080" s="54"/>
      <c r="GJ1080" s="54"/>
      <c r="GK1080" s="54"/>
      <c r="GL1080" s="54"/>
      <c r="GM1080" s="54"/>
      <c r="GN1080" s="54"/>
      <c r="GO1080" s="54"/>
      <c r="GP1080" s="54"/>
      <c r="GQ1080" s="54"/>
      <c r="GR1080" s="54"/>
      <c r="GS1080" s="54"/>
      <c r="GT1080" s="54"/>
      <c r="GU1080" s="54"/>
      <c r="GV1080" s="54"/>
      <c r="GW1080" s="54"/>
      <c r="GX1080" s="54"/>
      <c r="GY1080" s="54"/>
      <c r="GZ1080" s="54"/>
      <c r="HA1080" s="54"/>
      <c r="HB1080" s="54"/>
      <c r="HC1080" s="54"/>
      <c r="HD1080" s="54"/>
      <c r="HE1080" s="54"/>
      <c r="HF1080" s="54"/>
      <c r="HG1080" s="54"/>
      <c r="HH1080" s="54"/>
      <c r="HI1080" s="54"/>
      <c r="HJ1080" s="54"/>
      <c r="HK1080" s="54"/>
      <c r="HL1080" s="54"/>
      <c r="HM1080" s="54"/>
      <c r="HN1080" s="54"/>
      <c r="HO1080" s="54"/>
      <c r="HP1080" s="54"/>
      <c r="HQ1080" s="54"/>
      <c r="HR1080" s="54"/>
      <c r="HS1080" s="54"/>
      <c r="HT1080" s="54"/>
      <c r="HU1080" s="54"/>
      <c r="HV1080" s="54"/>
      <c r="HW1080" s="54"/>
      <c r="HX1080" s="54"/>
      <c r="HY1080" s="54"/>
      <c r="HZ1080" s="54"/>
      <c r="IA1080" s="54"/>
      <c r="IB1080" s="54"/>
      <c r="IC1080" s="54"/>
      <c r="ID1080" s="54"/>
      <c r="IE1080" s="54"/>
      <c r="IF1080" s="54"/>
      <c r="IG1080" s="54"/>
      <c r="IH1080" s="54"/>
      <c r="II1080" s="54"/>
      <c r="IJ1080" s="54"/>
      <c r="IK1080" s="54"/>
      <c r="IL1080" s="54"/>
      <c r="IM1080" s="54"/>
      <c r="IN1080" s="54"/>
      <c r="IO1080" s="54"/>
      <c r="IP1080" s="54"/>
      <c r="IQ1080" s="54"/>
      <c r="IR1080" s="54"/>
      <c r="IS1080" s="54"/>
      <c r="IT1080" s="54"/>
      <c r="IU1080" s="54"/>
    </row>
    <row r="1081" spans="1:255">
      <c r="A1081" s="74">
        <v>1080</v>
      </c>
      <c r="B1081" s="55" t="s">
        <v>2534</v>
      </c>
      <c r="C1081" s="56" t="s">
        <v>3051</v>
      </c>
      <c r="D1081" s="67">
        <v>70</v>
      </c>
      <c r="E1081" s="55">
        <v>84</v>
      </c>
      <c r="F1081" s="59">
        <v>66091.59</v>
      </c>
      <c r="G1081" s="69" t="s">
        <v>1229</v>
      </c>
      <c r="H1081" s="63"/>
      <c r="I1081" s="94"/>
      <c r="J1081" s="54"/>
      <c r="L1081" s="54"/>
      <c r="M1081" s="54"/>
      <c r="N1081" s="54"/>
      <c r="O1081" s="54"/>
      <c r="P1081" s="54"/>
      <c r="Q1081" s="54"/>
      <c r="R1081" s="54"/>
      <c r="S1081" s="54"/>
      <c r="T1081" s="54"/>
      <c r="U1081" s="54"/>
      <c r="V1081" s="54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4"/>
      <c r="BQ1081" s="54"/>
      <c r="BR1081" s="54"/>
      <c r="BS1081" s="54"/>
      <c r="BT1081" s="54"/>
      <c r="BU1081" s="54"/>
      <c r="BV1081" s="54"/>
      <c r="BW1081" s="54"/>
      <c r="BX1081" s="54"/>
      <c r="BY1081" s="54"/>
      <c r="BZ1081" s="54"/>
      <c r="CA1081" s="54"/>
      <c r="CB1081" s="54"/>
      <c r="CC1081" s="54"/>
      <c r="CD1081" s="54"/>
      <c r="CE1081" s="54"/>
      <c r="CF1081" s="54"/>
      <c r="CG1081" s="54"/>
      <c r="CH1081" s="54"/>
      <c r="CI1081" s="54"/>
      <c r="CJ1081" s="54"/>
      <c r="CK1081" s="54"/>
      <c r="CL1081" s="54"/>
      <c r="CM1081" s="54"/>
      <c r="CN1081" s="54"/>
      <c r="CO1081" s="54"/>
      <c r="CP1081" s="54"/>
      <c r="CQ1081" s="54"/>
      <c r="CR1081" s="54"/>
      <c r="CS1081" s="54"/>
      <c r="CT1081" s="54"/>
      <c r="CU1081" s="54"/>
      <c r="CV1081" s="54"/>
      <c r="CW1081" s="54"/>
      <c r="CX1081" s="54"/>
      <c r="CY1081" s="54"/>
      <c r="CZ1081" s="54"/>
      <c r="DA1081" s="54"/>
      <c r="DB1081" s="54"/>
      <c r="DC1081" s="54"/>
      <c r="DD1081" s="54"/>
      <c r="DE1081" s="54"/>
      <c r="DF1081" s="54"/>
      <c r="DG1081" s="54"/>
      <c r="DH1081" s="54"/>
      <c r="DI1081" s="54"/>
      <c r="DJ1081" s="54"/>
      <c r="DK1081" s="54"/>
      <c r="DL1081" s="54"/>
      <c r="DM1081" s="54"/>
      <c r="DN1081" s="54"/>
      <c r="DO1081" s="54"/>
      <c r="DP1081" s="54"/>
      <c r="DQ1081" s="54"/>
      <c r="DR1081" s="54"/>
      <c r="DS1081" s="54"/>
      <c r="DT1081" s="54"/>
      <c r="DU1081" s="54"/>
      <c r="DV1081" s="54"/>
      <c r="DW1081" s="54"/>
      <c r="DX1081" s="54"/>
      <c r="DY1081" s="54"/>
      <c r="DZ1081" s="54"/>
      <c r="EA1081" s="54"/>
      <c r="EB1081" s="54"/>
      <c r="EC1081" s="54"/>
      <c r="ED1081" s="54"/>
      <c r="EE1081" s="54"/>
      <c r="EF1081" s="54"/>
      <c r="EG1081" s="54"/>
      <c r="EH1081" s="54"/>
      <c r="EI1081" s="54"/>
      <c r="EJ1081" s="54"/>
      <c r="EK1081" s="54"/>
      <c r="EL1081" s="54"/>
      <c r="EM1081" s="54"/>
      <c r="EN1081" s="54"/>
      <c r="EO1081" s="54"/>
      <c r="EP1081" s="54"/>
      <c r="EQ1081" s="54"/>
      <c r="ER1081" s="54"/>
      <c r="ES1081" s="54"/>
      <c r="ET1081" s="54"/>
      <c r="EU1081" s="54"/>
      <c r="EV1081" s="54"/>
      <c r="EW1081" s="54"/>
      <c r="EX1081" s="54"/>
      <c r="EY1081" s="54"/>
      <c r="EZ1081" s="54"/>
      <c r="FA1081" s="54"/>
      <c r="FB1081" s="54"/>
      <c r="FC1081" s="54"/>
      <c r="FD1081" s="54"/>
      <c r="FE1081" s="54"/>
      <c r="FF1081" s="54"/>
      <c r="FG1081" s="54"/>
      <c r="FH1081" s="54"/>
      <c r="FI1081" s="54"/>
      <c r="FJ1081" s="54"/>
      <c r="FK1081" s="54"/>
      <c r="FL1081" s="54"/>
      <c r="FM1081" s="54"/>
      <c r="FN1081" s="54"/>
      <c r="FO1081" s="54"/>
      <c r="FP1081" s="54"/>
      <c r="FQ1081" s="54"/>
      <c r="FR1081" s="54"/>
      <c r="FS1081" s="54"/>
      <c r="FT1081" s="54"/>
      <c r="FU1081" s="54"/>
      <c r="FV1081" s="54"/>
      <c r="FW1081" s="54"/>
      <c r="FX1081" s="54"/>
      <c r="FY1081" s="54"/>
      <c r="FZ1081" s="54"/>
      <c r="GA1081" s="54"/>
      <c r="GB1081" s="54"/>
      <c r="GC1081" s="54"/>
      <c r="GD1081" s="54"/>
      <c r="GE1081" s="54"/>
      <c r="GF1081" s="54"/>
      <c r="GG1081" s="54"/>
      <c r="GH1081" s="54"/>
      <c r="GI1081" s="54"/>
      <c r="GJ1081" s="54"/>
      <c r="GK1081" s="54"/>
      <c r="GL1081" s="54"/>
      <c r="GM1081" s="54"/>
      <c r="GN1081" s="54"/>
      <c r="GO1081" s="54"/>
      <c r="GP1081" s="54"/>
      <c r="GQ1081" s="54"/>
      <c r="GR1081" s="54"/>
      <c r="GS1081" s="54"/>
      <c r="GT1081" s="54"/>
      <c r="GU1081" s="54"/>
      <c r="GV1081" s="54"/>
      <c r="GW1081" s="54"/>
      <c r="GX1081" s="54"/>
      <c r="GY1081" s="54"/>
      <c r="GZ1081" s="54"/>
      <c r="HA1081" s="54"/>
      <c r="HB1081" s="54"/>
      <c r="HC1081" s="54"/>
      <c r="HD1081" s="54"/>
      <c r="HE1081" s="54"/>
      <c r="HF1081" s="54"/>
      <c r="HG1081" s="54"/>
      <c r="HH1081" s="54"/>
      <c r="HI1081" s="54"/>
      <c r="HJ1081" s="54"/>
      <c r="HK1081" s="54"/>
      <c r="HL1081" s="54"/>
      <c r="HM1081" s="54"/>
      <c r="HN1081" s="54"/>
      <c r="HO1081" s="54"/>
      <c r="HP1081" s="54"/>
      <c r="HQ1081" s="54"/>
      <c r="HR1081" s="54"/>
      <c r="HS1081" s="54"/>
      <c r="HT1081" s="54"/>
      <c r="HU1081" s="54"/>
      <c r="HV1081" s="54"/>
      <c r="HW1081" s="54"/>
      <c r="HX1081" s="54"/>
      <c r="HY1081" s="54"/>
      <c r="HZ1081" s="54"/>
      <c r="IA1081" s="54"/>
      <c r="IB1081" s="54"/>
      <c r="IC1081" s="54"/>
      <c r="ID1081" s="54"/>
      <c r="IE1081" s="54"/>
      <c r="IF1081" s="54"/>
      <c r="IG1081" s="54"/>
      <c r="IH1081" s="54"/>
      <c r="II1081" s="54"/>
      <c r="IJ1081" s="54"/>
      <c r="IK1081" s="54"/>
      <c r="IL1081" s="54"/>
      <c r="IM1081" s="54"/>
      <c r="IN1081" s="54"/>
      <c r="IO1081" s="54"/>
      <c r="IP1081" s="54"/>
      <c r="IQ1081" s="54"/>
      <c r="IR1081" s="54"/>
      <c r="IS1081" s="54"/>
      <c r="IT1081" s="54"/>
      <c r="IU1081" s="54"/>
    </row>
    <row r="1082" spans="1:255">
      <c r="A1082" s="74">
        <v>1081</v>
      </c>
      <c r="B1082" s="55" t="s">
        <v>3050</v>
      </c>
      <c r="C1082" s="56" t="s">
        <v>3051</v>
      </c>
      <c r="D1082" s="67"/>
      <c r="E1082" s="55"/>
      <c r="F1082" s="59">
        <v>132016.29</v>
      </c>
      <c r="G1082" s="69" t="s">
        <v>1229</v>
      </c>
      <c r="H1082" s="63"/>
      <c r="I1082" s="94"/>
      <c r="J1082" s="54"/>
      <c r="L1082" s="54"/>
      <c r="M1082" s="54"/>
      <c r="N1082" s="54"/>
      <c r="O1082" s="54"/>
      <c r="P1082" s="54"/>
      <c r="Q1082" s="54"/>
      <c r="R1082" s="54"/>
      <c r="S1082" s="54"/>
      <c r="T1082" s="54"/>
      <c r="U1082" s="54"/>
      <c r="V1082" s="54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4"/>
      <c r="BQ1082" s="54"/>
      <c r="BR1082" s="54"/>
      <c r="BS1082" s="54"/>
      <c r="BT1082" s="54"/>
      <c r="BU1082" s="54"/>
      <c r="BV1082" s="54"/>
      <c r="BW1082" s="54"/>
      <c r="BX1082" s="54"/>
      <c r="BY1082" s="54"/>
      <c r="BZ1082" s="54"/>
      <c r="CA1082" s="54"/>
      <c r="CB1082" s="54"/>
      <c r="CC1082" s="54"/>
      <c r="CD1082" s="54"/>
      <c r="CE1082" s="54"/>
      <c r="CF1082" s="54"/>
      <c r="CG1082" s="54"/>
      <c r="CH1082" s="54"/>
      <c r="CI1082" s="54"/>
      <c r="CJ1082" s="54"/>
      <c r="CK1082" s="54"/>
      <c r="CL1082" s="54"/>
      <c r="CM1082" s="54"/>
      <c r="CN1082" s="54"/>
      <c r="CO1082" s="54"/>
      <c r="CP1082" s="54"/>
      <c r="CQ1082" s="54"/>
      <c r="CR1082" s="54"/>
      <c r="CS1082" s="54"/>
      <c r="CT1082" s="54"/>
      <c r="CU1082" s="54"/>
      <c r="CV1082" s="54"/>
      <c r="CW1082" s="54"/>
      <c r="CX1082" s="54"/>
      <c r="CY1082" s="54"/>
      <c r="CZ1082" s="54"/>
      <c r="DA1082" s="54"/>
      <c r="DB1082" s="54"/>
      <c r="DC1082" s="54"/>
      <c r="DD1082" s="54"/>
      <c r="DE1082" s="54"/>
      <c r="DF1082" s="54"/>
      <c r="DG1082" s="54"/>
      <c r="DH1082" s="54"/>
      <c r="DI1082" s="54"/>
      <c r="DJ1082" s="54"/>
      <c r="DK1082" s="54"/>
      <c r="DL1082" s="54"/>
      <c r="DM1082" s="54"/>
      <c r="DN1082" s="54"/>
      <c r="DO1082" s="54"/>
      <c r="DP1082" s="54"/>
      <c r="DQ1082" s="54"/>
      <c r="DR1082" s="54"/>
      <c r="DS1082" s="54"/>
      <c r="DT1082" s="54"/>
      <c r="DU1082" s="54"/>
      <c r="DV1082" s="54"/>
      <c r="DW1082" s="54"/>
      <c r="DX1082" s="54"/>
      <c r="DY1082" s="54"/>
      <c r="DZ1082" s="54"/>
      <c r="EA1082" s="54"/>
      <c r="EB1082" s="54"/>
      <c r="EC1082" s="54"/>
      <c r="ED1082" s="54"/>
      <c r="EE1082" s="54"/>
      <c r="EF1082" s="54"/>
      <c r="EG1082" s="54"/>
      <c r="EH1082" s="54"/>
      <c r="EI1082" s="54"/>
      <c r="EJ1082" s="54"/>
      <c r="EK1082" s="54"/>
      <c r="EL1082" s="54"/>
      <c r="EM1082" s="54"/>
      <c r="EN1082" s="54"/>
      <c r="EO1082" s="54"/>
      <c r="EP1082" s="54"/>
      <c r="EQ1082" s="54"/>
      <c r="ER1082" s="54"/>
      <c r="ES1082" s="54"/>
      <c r="ET1082" s="54"/>
      <c r="EU1082" s="54"/>
      <c r="EV1082" s="54"/>
      <c r="EW1082" s="54"/>
      <c r="EX1082" s="54"/>
      <c r="EY1082" s="54"/>
      <c r="EZ1082" s="54"/>
      <c r="FA1082" s="54"/>
      <c r="FB1082" s="54"/>
      <c r="FC1082" s="54"/>
      <c r="FD1082" s="54"/>
      <c r="FE1082" s="54"/>
      <c r="FF1082" s="54"/>
      <c r="FG1082" s="54"/>
      <c r="FH1082" s="54"/>
      <c r="FI1082" s="54"/>
      <c r="FJ1082" s="54"/>
      <c r="FK1082" s="54"/>
      <c r="FL1082" s="54"/>
      <c r="FM1082" s="54"/>
      <c r="FN1082" s="54"/>
      <c r="FO1082" s="54"/>
      <c r="FP1082" s="54"/>
      <c r="FQ1082" s="54"/>
      <c r="FR1082" s="54"/>
      <c r="FS1082" s="54"/>
      <c r="FT1082" s="54"/>
      <c r="FU1082" s="54"/>
      <c r="FV1082" s="54"/>
      <c r="FW1082" s="54"/>
      <c r="FX1082" s="54"/>
      <c r="FY1082" s="54"/>
      <c r="FZ1082" s="54"/>
      <c r="GA1082" s="54"/>
      <c r="GB1082" s="54"/>
      <c r="GC1082" s="54"/>
      <c r="GD1082" s="54"/>
      <c r="GE1082" s="54"/>
      <c r="GF1082" s="54"/>
      <c r="GG1082" s="54"/>
      <c r="GH1082" s="54"/>
      <c r="GI1082" s="54"/>
      <c r="GJ1082" s="54"/>
      <c r="GK1082" s="54"/>
      <c r="GL1082" s="54"/>
      <c r="GM1082" s="54"/>
      <c r="GN1082" s="54"/>
      <c r="GO1082" s="54"/>
      <c r="GP1082" s="54"/>
      <c r="GQ1082" s="54"/>
      <c r="GR1082" s="54"/>
      <c r="GS1082" s="54"/>
      <c r="GT1082" s="54"/>
      <c r="GU1082" s="54"/>
      <c r="GV1082" s="54"/>
      <c r="GW1082" s="54"/>
      <c r="GX1082" s="54"/>
      <c r="GY1082" s="54"/>
      <c r="GZ1082" s="54"/>
      <c r="HA1082" s="54"/>
      <c r="HB1082" s="54"/>
      <c r="HC1082" s="54"/>
      <c r="HD1082" s="54"/>
      <c r="HE1082" s="54"/>
      <c r="HF1082" s="54"/>
      <c r="HG1082" s="54"/>
      <c r="HH1082" s="54"/>
      <c r="HI1082" s="54"/>
      <c r="HJ1082" s="54"/>
      <c r="HK1082" s="54"/>
      <c r="HL1082" s="54"/>
      <c r="HM1082" s="54"/>
      <c r="HN1082" s="54"/>
      <c r="HO1082" s="54"/>
      <c r="HP1082" s="54"/>
      <c r="HQ1082" s="54"/>
      <c r="HR1082" s="54"/>
      <c r="HS1082" s="54"/>
      <c r="HT1082" s="54"/>
      <c r="HU1082" s="54"/>
      <c r="HV1082" s="54"/>
      <c r="HW1082" s="54"/>
      <c r="HX1082" s="54"/>
      <c r="HY1082" s="54"/>
      <c r="HZ1082" s="54"/>
      <c r="IA1082" s="54"/>
      <c r="IB1082" s="54"/>
      <c r="IC1082" s="54"/>
      <c r="ID1082" s="54"/>
      <c r="IE1082" s="54"/>
      <c r="IF1082" s="54"/>
      <c r="IG1082" s="54"/>
      <c r="IH1082" s="54"/>
      <c r="II1082" s="54"/>
      <c r="IJ1082" s="54"/>
      <c r="IK1082" s="54"/>
      <c r="IL1082" s="54"/>
      <c r="IM1082" s="54"/>
      <c r="IN1082" s="54"/>
      <c r="IO1082" s="54"/>
      <c r="IP1082" s="54"/>
      <c r="IQ1082" s="54"/>
      <c r="IR1082" s="54"/>
      <c r="IS1082" s="54"/>
      <c r="IT1082" s="54"/>
      <c r="IU1082" s="54"/>
    </row>
    <row r="1083" spans="1:255">
      <c r="A1083" s="74">
        <v>1082</v>
      </c>
      <c r="B1083" s="55" t="s">
        <v>3052</v>
      </c>
      <c r="C1083" s="56" t="s">
        <v>3051</v>
      </c>
      <c r="D1083" s="67">
        <v>70</v>
      </c>
      <c r="E1083" s="55">
        <v>84</v>
      </c>
      <c r="F1083" s="59">
        <v>198274.78</v>
      </c>
      <c r="G1083" s="69" t="s">
        <v>1229</v>
      </c>
      <c r="H1083" s="63"/>
      <c r="I1083" s="94"/>
      <c r="J1083" s="54"/>
      <c r="L1083" s="54"/>
      <c r="M1083" s="54"/>
      <c r="N1083" s="54"/>
      <c r="O1083" s="54"/>
      <c r="P1083" s="54"/>
      <c r="Q1083" s="54"/>
      <c r="R1083" s="54"/>
      <c r="S1083" s="54"/>
      <c r="T1083" s="54"/>
      <c r="U1083" s="54"/>
      <c r="V1083" s="54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4"/>
      <c r="BQ1083" s="54"/>
      <c r="BR1083" s="54"/>
      <c r="BS1083" s="54"/>
      <c r="BT1083" s="54"/>
      <c r="BU1083" s="54"/>
      <c r="BV1083" s="54"/>
      <c r="BW1083" s="54"/>
      <c r="BX1083" s="54"/>
      <c r="BY1083" s="54"/>
      <c r="BZ1083" s="54"/>
      <c r="CA1083" s="54"/>
      <c r="CB1083" s="54"/>
      <c r="CC1083" s="54"/>
      <c r="CD1083" s="54"/>
      <c r="CE1083" s="54"/>
      <c r="CF1083" s="54"/>
      <c r="CG1083" s="54"/>
      <c r="CH1083" s="54"/>
      <c r="CI1083" s="54"/>
      <c r="CJ1083" s="54"/>
      <c r="CK1083" s="54"/>
      <c r="CL1083" s="54"/>
      <c r="CM1083" s="54"/>
      <c r="CN1083" s="54"/>
      <c r="CO1083" s="54"/>
      <c r="CP1083" s="54"/>
      <c r="CQ1083" s="54"/>
      <c r="CR1083" s="54"/>
      <c r="CS1083" s="54"/>
      <c r="CT1083" s="54"/>
      <c r="CU1083" s="54"/>
      <c r="CV1083" s="54"/>
      <c r="CW1083" s="54"/>
      <c r="CX1083" s="54"/>
      <c r="CY1083" s="54"/>
      <c r="CZ1083" s="54"/>
      <c r="DA1083" s="54"/>
      <c r="DB1083" s="54"/>
      <c r="DC1083" s="54"/>
      <c r="DD1083" s="54"/>
      <c r="DE1083" s="54"/>
      <c r="DF1083" s="54"/>
      <c r="DG1083" s="54"/>
      <c r="DH1083" s="54"/>
      <c r="DI1083" s="54"/>
      <c r="DJ1083" s="54"/>
      <c r="DK1083" s="54"/>
      <c r="DL1083" s="54"/>
      <c r="DM1083" s="54"/>
      <c r="DN1083" s="54"/>
      <c r="DO1083" s="54"/>
      <c r="DP1083" s="54"/>
      <c r="DQ1083" s="54"/>
      <c r="DR1083" s="54"/>
      <c r="DS1083" s="54"/>
      <c r="DT1083" s="54"/>
      <c r="DU1083" s="54"/>
      <c r="DV1083" s="54"/>
      <c r="DW1083" s="54"/>
      <c r="DX1083" s="54"/>
      <c r="DY1083" s="54"/>
      <c r="DZ1083" s="54"/>
      <c r="EA1083" s="54"/>
      <c r="EB1083" s="54"/>
      <c r="EC1083" s="54"/>
      <c r="ED1083" s="54"/>
      <c r="EE1083" s="54"/>
      <c r="EF1083" s="54"/>
      <c r="EG1083" s="54"/>
      <c r="EH1083" s="54"/>
      <c r="EI1083" s="54"/>
      <c r="EJ1083" s="54"/>
      <c r="EK1083" s="54"/>
      <c r="EL1083" s="54"/>
      <c r="EM1083" s="54"/>
      <c r="EN1083" s="54"/>
      <c r="EO1083" s="54"/>
      <c r="EP1083" s="54"/>
      <c r="EQ1083" s="54"/>
      <c r="ER1083" s="54"/>
      <c r="ES1083" s="54"/>
      <c r="ET1083" s="54"/>
      <c r="EU1083" s="54"/>
      <c r="EV1083" s="54"/>
      <c r="EW1083" s="54"/>
      <c r="EX1083" s="54"/>
      <c r="EY1083" s="54"/>
      <c r="EZ1083" s="54"/>
      <c r="FA1083" s="54"/>
      <c r="FB1083" s="54"/>
      <c r="FC1083" s="54"/>
      <c r="FD1083" s="54"/>
      <c r="FE1083" s="54"/>
      <c r="FF1083" s="54"/>
      <c r="FG1083" s="54"/>
      <c r="FH1083" s="54"/>
      <c r="FI1083" s="54"/>
      <c r="FJ1083" s="54"/>
      <c r="FK1083" s="54"/>
      <c r="FL1083" s="54"/>
      <c r="FM1083" s="54"/>
      <c r="FN1083" s="54"/>
      <c r="FO1083" s="54"/>
      <c r="FP1083" s="54"/>
      <c r="FQ1083" s="54"/>
      <c r="FR1083" s="54"/>
      <c r="FS1083" s="54"/>
      <c r="FT1083" s="54"/>
      <c r="FU1083" s="54"/>
      <c r="FV1083" s="54"/>
      <c r="FW1083" s="54"/>
      <c r="FX1083" s="54"/>
      <c r="FY1083" s="54"/>
      <c r="FZ1083" s="54"/>
      <c r="GA1083" s="54"/>
      <c r="GB1083" s="54"/>
      <c r="GC1083" s="54"/>
      <c r="GD1083" s="54"/>
      <c r="GE1083" s="54"/>
      <c r="GF1083" s="54"/>
      <c r="GG1083" s="54"/>
      <c r="GH1083" s="54"/>
      <c r="GI1083" s="54"/>
      <c r="GJ1083" s="54"/>
      <c r="GK1083" s="54"/>
      <c r="GL1083" s="54"/>
      <c r="GM1083" s="54"/>
      <c r="GN1083" s="54"/>
      <c r="GO1083" s="54"/>
      <c r="GP1083" s="54"/>
      <c r="GQ1083" s="54"/>
      <c r="GR1083" s="54"/>
      <c r="GS1083" s="54"/>
      <c r="GT1083" s="54"/>
      <c r="GU1083" s="54"/>
      <c r="GV1083" s="54"/>
      <c r="GW1083" s="54"/>
      <c r="GX1083" s="54"/>
      <c r="GY1083" s="54"/>
      <c r="GZ1083" s="54"/>
      <c r="HA1083" s="54"/>
      <c r="HB1083" s="54"/>
      <c r="HC1083" s="54"/>
      <c r="HD1083" s="54"/>
      <c r="HE1083" s="54"/>
      <c r="HF1083" s="54"/>
      <c r="HG1083" s="54"/>
      <c r="HH1083" s="54"/>
      <c r="HI1083" s="54"/>
      <c r="HJ1083" s="54"/>
      <c r="HK1083" s="54"/>
      <c r="HL1083" s="54"/>
      <c r="HM1083" s="54"/>
      <c r="HN1083" s="54"/>
      <c r="HO1083" s="54"/>
      <c r="HP1083" s="54"/>
      <c r="HQ1083" s="54"/>
      <c r="HR1083" s="54"/>
      <c r="HS1083" s="54"/>
      <c r="HT1083" s="54"/>
      <c r="HU1083" s="54"/>
      <c r="HV1083" s="54"/>
      <c r="HW1083" s="54"/>
      <c r="HX1083" s="54"/>
      <c r="HY1083" s="54"/>
      <c r="HZ1083" s="54"/>
      <c r="IA1083" s="54"/>
      <c r="IB1083" s="54"/>
      <c r="IC1083" s="54"/>
      <c r="ID1083" s="54"/>
      <c r="IE1083" s="54"/>
      <c r="IF1083" s="54"/>
      <c r="IG1083" s="54"/>
      <c r="IH1083" s="54"/>
      <c r="II1083" s="54"/>
      <c r="IJ1083" s="54"/>
      <c r="IK1083" s="54"/>
      <c r="IL1083" s="54"/>
      <c r="IM1083" s="54"/>
      <c r="IN1083" s="54"/>
      <c r="IO1083" s="54"/>
      <c r="IP1083" s="54"/>
      <c r="IQ1083" s="54"/>
      <c r="IR1083" s="54"/>
      <c r="IS1083" s="54"/>
      <c r="IT1083" s="54"/>
      <c r="IU1083" s="54"/>
    </row>
    <row r="1084" spans="1:255">
      <c r="A1084" s="74">
        <v>1083</v>
      </c>
      <c r="B1084" s="55" t="s">
        <v>3053</v>
      </c>
      <c r="C1084" s="56" t="s">
        <v>3051</v>
      </c>
      <c r="D1084" s="67">
        <v>70</v>
      </c>
      <c r="E1084" s="55">
        <v>84</v>
      </c>
      <c r="F1084" s="59">
        <v>330457.96000000002</v>
      </c>
      <c r="G1084" s="69" t="s">
        <v>1229</v>
      </c>
      <c r="H1084" s="63"/>
      <c r="I1084" s="94"/>
      <c r="J1084" s="54"/>
      <c r="L1084" s="54"/>
      <c r="M1084" s="54"/>
      <c r="N1084" s="54"/>
      <c r="O1084" s="54"/>
      <c r="P1084" s="54"/>
      <c r="Q1084" s="54"/>
      <c r="R1084" s="54"/>
      <c r="S1084" s="54"/>
      <c r="T1084" s="54"/>
      <c r="U1084" s="54"/>
      <c r="V1084" s="54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4"/>
      <c r="BQ1084" s="54"/>
      <c r="BR1084" s="54"/>
      <c r="BS1084" s="54"/>
      <c r="BT1084" s="54"/>
      <c r="BU1084" s="54"/>
      <c r="BV1084" s="54"/>
      <c r="BW1084" s="54"/>
      <c r="BX1084" s="54"/>
      <c r="BY1084" s="54"/>
      <c r="BZ1084" s="54"/>
      <c r="CA1084" s="54"/>
      <c r="CB1084" s="54"/>
      <c r="CC1084" s="54"/>
      <c r="CD1084" s="54"/>
      <c r="CE1084" s="54"/>
      <c r="CF1084" s="54"/>
      <c r="CG1084" s="54"/>
      <c r="CH1084" s="54"/>
      <c r="CI1084" s="54"/>
      <c r="CJ1084" s="54"/>
      <c r="CK1084" s="54"/>
      <c r="CL1084" s="54"/>
      <c r="CM1084" s="54"/>
      <c r="CN1084" s="54"/>
      <c r="CO1084" s="54"/>
      <c r="CP1084" s="54"/>
      <c r="CQ1084" s="54"/>
      <c r="CR1084" s="54"/>
      <c r="CS1084" s="54"/>
      <c r="CT1084" s="54"/>
      <c r="CU1084" s="54"/>
      <c r="CV1084" s="54"/>
      <c r="CW1084" s="54"/>
      <c r="CX1084" s="54"/>
      <c r="CY1084" s="54"/>
      <c r="CZ1084" s="54"/>
      <c r="DA1084" s="54"/>
      <c r="DB1084" s="54"/>
      <c r="DC1084" s="54"/>
      <c r="DD1084" s="54"/>
      <c r="DE1084" s="54"/>
      <c r="DF1084" s="54"/>
      <c r="DG1084" s="54"/>
      <c r="DH1084" s="54"/>
      <c r="DI1084" s="54"/>
      <c r="DJ1084" s="54"/>
      <c r="DK1084" s="54"/>
      <c r="DL1084" s="54"/>
      <c r="DM1084" s="54"/>
      <c r="DN1084" s="54"/>
      <c r="DO1084" s="54"/>
      <c r="DP1084" s="54"/>
      <c r="DQ1084" s="54"/>
      <c r="DR1084" s="54"/>
      <c r="DS1084" s="54"/>
      <c r="DT1084" s="54"/>
      <c r="DU1084" s="54"/>
      <c r="DV1084" s="54"/>
      <c r="DW1084" s="54"/>
      <c r="DX1084" s="54"/>
      <c r="DY1084" s="54"/>
      <c r="DZ1084" s="54"/>
      <c r="EA1084" s="54"/>
      <c r="EB1084" s="54"/>
      <c r="EC1084" s="54"/>
      <c r="ED1084" s="54"/>
      <c r="EE1084" s="54"/>
      <c r="EF1084" s="54"/>
      <c r="EG1084" s="54"/>
      <c r="EH1084" s="54"/>
      <c r="EI1084" s="54"/>
      <c r="EJ1084" s="54"/>
      <c r="EK1084" s="54"/>
      <c r="EL1084" s="54"/>
      <c r="EM1084" s="54"/>
      <c r="EN1084" s="54"/>
      <c r="EO1084" s="54"/>
      <c r="EP1084" s="54"/>
      <c r="EQ1084" s="54"/>
      <c r="ER1084" s="54"/>
      <c r="ES1084" s="54"/>
      <c r="ET1084" s="54"/>
      <c r="EU1084" s="54"/>
      <c r="EV1084" s="54"/>
      <c r="EW1084" s="54"/>
      <c r="EX1084" s="54"/>
      <c r="EY1084" s="54"/>
      <c r="EZ1084" s="54"/>
      <c r="FA1084" s="54"/>
      <c r="FB1084" s="54"/>
      <c r="FC1084" s="54"/>
      <c r="FD1084" s="54"/>
      <c r="FE1084" s="54"/>
      <c r="FF1084" s="54"/>
      <c r="FG1084" s="54"/>
      <c r="FH1084" s="54"/>
      <c r="FI1084" s="54"/>
      <c r="FJ1084" s="54"/>
      <c r="FK1084" s="54"/>
      <c r="FL1084" s="54"/>
      <c r="FM1084" s="54"/>
      <c r="FN1084" s="54"/>
      <c r="FO1084" s="54"/>
      <c r="FP1084" s="54"/>
      <c r="FQ1084" s="54"/>
      <c r="FR1084" s="54"/>
      <c r="FS1084" s="54"/>
      <c r="FT1084" s="54"/>
      <c r="FU1084" s="54"/>
      <c r="FV1084" s="54"/>
      <c r="FW1084" s="54"/>
      <c r="FX1084" s="54"/>
      <c r="FY1084" s="54"/>
      <c r="FZ1084" s="54"/>
      <c r="GA1084" s="54"/>
      <c r="GB1084" s="54"/>
      <c r="GC1084" s="54"/>
      <c r="GD1084" s="54"/>
      <c r="GE1084" s="54"/>
      <c r="GF1084" s="54"/>
      <c r="GG1084" s="54"/>
      <c r="GH1084" s="54"/>
      <c r="GI1084" s="54"/>
      <c r="GJ1084" s="54"/>
      <c r="GK1084" s="54"/>
      <c r="GL1084" s="54"/>
      <c r="GM1084" s="54"/>
      <c r="GN1084" s="54"/>
      <c r="GO1084" s="54"/>
      <c r="GP1084" s="54"/>
      <c r="GQ1084" s="54"/>
      <c r="GR1084" s="54"/>
      <c r="GS1084" s="54"/>
      <c r="GT1084" s="54"/>
      <c r="GU1084" s="54"/>
      <c r="GV1084" s="54"/>
      <c r="GW1084" s="54"/>
      <c r="GX1084" s="54"/>
      <c r="GY1084" s="54"/>
      <c r="GZ1084" s="54"/>
      <c r="HA1084" s="54"/>
      <c r="HB1084" s="54"/>
      <c r="HC1084" s="54"/>
      <c r="HD1084" s="54"/>
      <c r="HE1084" s="54"/>
      <c r="HF1084" s="54"/>
      <c r="HG1084" s="54"/>
      <c r="HH1084" s="54"/>
      <c r="HI1084" s="54"/>
      <c r="HJ1084" s="54"/>
      <c r="HK1084" s="54"/>
      <c r="HL1084" s="54"/>
      <c r="HM1084" s="54"/>
      <c r="HN1084" s="54"/>
      <c r="HO1084" s="54"/>
      <c r="HP1084" s="54"/>
      <c r="HQ1084" s="54"/>
      <c r="HR1084" s="54"/>
      <c r="HS1084" s="54"/>
      <c r="HT1084" s="54"/>
      <c r="HU1084" s="54"/>
      <c r="HV1084" s="54"/>
      <c r="HW1084" s="54"/>
      <c r="HX1084" s="54"/>
      <c r="HY1084" s="54"/>
      <c r="HZ1084" s="54"/>
      <c r="IA1084" s="54"/>
      <c r="IB1084" s="54"/>
      <c r="IC1084" s="54"/>
      <c r="ID1084" s="54"/>
      <c r="IE1084" s="54"/>
      <c r="IF1084" s="54"/>
      <c r="IG1084" s="54"/>
      <c r="IH1084" s="54"/>
      <c r="II1084" s="54"/>
      <c r="IJ1084" s="54"/>
      <c r="IK1084" s="54"/>
      <c r="IL1084" s="54"/>
      <c r="IM1084" s="54"/>
      <c r="IN1084" s="54"/>
      <c r="IO1084" s="54"/>
      <c r="IP1084" s="54"/>
      <c r="IQ1084" s="54"/>
      <c r="IR1084" s="54"/>
      <c r="IS1084" s="54"/>
      <c r="IT1084" s="54"/>
      <c r="IU1084" s="54"/>
    </row>
    <row r="1085" spans="1:255">
      <c r="A1085" s="74">
        <v>1084</v>
      </c>
      <c r="B1085" s="55" t="s">
        <v>3054</v>
      </c>
      <c r="C1085" s="56" t="s">
        <v>3051</v>
      </c>
      <c r="D1085" s="67">
        <v>4</v>
      </c>
      <c r="E1085" s="55" t="s">
        <v>3055</v>
      </c>
      <c r="F1085" s="59">
        <v>5415980.4800000004</v>
      </c>
      <c r="G1085" s="69" t="s">
        <v>1229</v>
      </c>
      <c r="H1085" s="63"/>
      <c r="I1085" s="94"/>
      <c r="J1085" s="54"/>
      <c r="L1085" s="54"/>
      <c r="M1085" s="54"/>
      <c r="N1085" s="54"/>
      <c r="O1085" s="54"/>
      <c r="P1085" s="54"/>
      <c r="Q1085" s="54"/>
      <c r="R1085" s="54"/>
      <c r="S1085" s="54"/>
      <c r="T1085" s="54"/>
      <c r="U1085" s="54"/>
      <c r="V1085" s="54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4"/>
      <c r="BQ1085" s="54"/>
      <c r="BR1085" s="54"/>
      <c r="BS1085" s="54"/>
      <c r="BT1085" s="54"/>
      <c r="BU1085" s="54"/>
      <c r="BV1085" s="54"/>
      <c r="BW1085" s="54"/>
      <c r="BX1085" s="54"/>
      <c r="BY1085" s="54"/>
      <c r="BZ1085" s="54"/>
      <c r="CA1085" s="54"/>
      <c r="CB1085" s="54"/>
      <c r="CC1085" s="54"/>
      <c r="CD1085" s="54"/>
      <c r="CE1085" s="54"/>
      <c r="CF1085" s="54"/>
      <c r="CG1085" s="54"/>
      <c r="CH1085" s="54"/>
      <c r="CI1085" s="54"/>
      <c r="CJ1085" s="54"/>
      <c r="CK1085" s="54"/>
      <c r="CL1085" s="54"/>
      <c r="CM1085" s="54"/>
      <c r="CN1085" s="54"/>
      <c r="CO1085" s="54"/>
      <c r="CP1085" s="54"/>
      <c r="CQ1085" s="54"/>
      <c r="CR1085" s="54"/>
      <c r="CS1085" s="54"/>
      <c r="CT1085" s="54"/>
      <c r="CU1085" s="54"/>
      <c r="CV1085" s="54"/>
      <c r="CW1085" s="54"/>
      <c r="CX1085" s="54"/>
      <c r="CY1085" s="54"/>
      <c r="CZ1085" s="54"/>
      <c r="DA1085" s="54"/>
      <c r="DB1085" s="54"/>
      <c r="DC1085" s="54"/>
      <c r="DD1085" s="54"/>
      <c r="DE1085" s="54"/>
      <c r="DF1085" s="54"/>
      <c r="DG1085" s="54"/>
      <c r="DH1085" s="54"/>
      <c r="DI1085" s="54"/>
      <c r="DJ1085" s="54"/>
      <c r="DK1085" s="54"/>
      <c r="DL1085" s="54"/>
      <c r="DM1085" s="54"/>
      <c r="DN1085" s="54"/>
      <c r="DO1085" s="54"/>
      <c r="DP1085" s="54"/>
      <c r="DQ1085" s="54"/>
      <c r="DR1085" s="54"/>
      <c r="DS1085" s="54"/>
      <c r="DT1085" s="54"/>
      <c r="DU1085" s="54"/>
      <c r="DV1085" s="54"/>
      <c r="DW1085" s="54"/>
      <c r="DX1085" s="54"/>
      <c r="DY1085" s="54"/>
      <c r="DZ1085" s="54"/>
      <c r="EA1085" s="54"/>
      <c r="EB1085" s="54"/>
      <c r="EC1085" s="54"/>
      <c r="ED1085" s="54"/>
      <c r="EE1085" s="54"/>
      <c r="EF1085" s="54"/>
      <c r="EG1085" s="54"/>
      <c r="EH1085" s="54"/>
      <c r="EI1085" s="54"/>
      <c r="EJ1085" s="54"/>
      <c r="EK1085" s="54"/>
      <c r="EL1085" s="54"/>
      <c r="EM1085" s="54"/>
      <c r="EN1085" s="54"/>
      <c r="EO1085" s="54"/>
      <c r="EP1085" s="54"/>
      <c r="EQ1085" s="54"/>
      <c r="ER1085" s="54"/>
      <c r="ES1085" s="54"/>
      <c r="ET1085" s="54"/>
      <c r="EU1085" s="54"/>
      <c r="EV1085" s="54"/>
      <c r="EW1085" s="54"/>
      <c r="EX1085" s="54"/>
      <c r="EY1085" s="54"/>
      <c r="EZ1085" s="54"/>
      <c r="FA1085" s="54"/>
      <c r="FB1085" s="54"/>
      <c r="FC1085" s="54"/>
      <c r="FD1085" s="54"/>
      <c r="FE1085" s="54"/>
      <c r="FF1085" s="54"/>
      <c r="FG1085" s="54"/>
      <c r="FH1085" s="54"/>
      <c r="FI1085" s="54"/>
      <c r="FJ1085" s="54"/>
      <c r="FK1085" s="54"/>
      <c r="FL1085" s="54"/>
      <c r="FM1085" s="54"/>
      <c r="FN1085" s="54"/>
      <c r="FO1085" s="54"/>
      <c r="FP1085" s="54"/>
      <c r="FQ1085" s="54"/>
      <c r="FR1085" s="54"/>
      <c r="FS1085" s="54"/>
      <c r="FT1085" s="54"/>
      <c r="FU1085" s="54"/>
      <c r="FV1085" s="54"/>
      <c r="FW1085" s="54"/>
      <c r="FX1085" s="54"/>
      <c r="FY1085" s="54"/>
      <c r="FZ1085" s="54"/>
      <c r="GA1085" s="54"/>
      <c r="GB1085" s="54"/>
      <c r="GC1085" s="54"/>
      <c r="GD1085" s="54"/>
      <c r="GE1085" s="54"/>
      <c r="GF1085" s="54"/>
      <c r="GG1085" s="54"/>
      <c r="GH1085" s="54"/>
      <c r="GI1085" s="54"/>
      <c r="GJ1085" s="54"/>
      <c r="GK1085" s="54"/>
      <c r="GL1085" s="54"/>
      <c r="GM1085" s="54"/>
      <c r="GN1085" s="54"/>
      <c r="GO1085" s="54"/>
      <c r="GP1085" s="54"/>
      <c r="GQ1085" s="54"/>
      <c r="GR1085" s="54"/>
      <c r="GS1085" s="54"/>
      <c r="GT1085" s="54"/>
      <c r="GU1085" s="54"/>
      <c r="GV1085" s="54"/>
      <c r="GW1085" s="54"/>
      <c r="GX1085" s="54"/>
      <c r="GY1085" s="54"/>
      <c r="GZ1085" s="54"/>
      <c r="HA1085" s="54"/>
      <c r="HB1085" s="54"/>
      <c r="HC1085" s="54"/>
      <c r="HD1085" s="54"/>
      <c r="HE1085" s="54"/>
      <c r="HF1085" s="54"/>
      <c r="HG1085" s="54"/>
      <c r="HH1085" s="54"/>
      <c r="HI1085" s="54"/>
      <c r="HJ1085" s="54"/>
      <c r="HK1085" s="54"/>
      <c r="HL1085" s="54"/>
      <c r="HM1085" s="54"/>
      <c r="HN1085" s="54"/>
      <c r="HO1085" s="54"/>
      <c r="HP1085" s="54"/>
      <c r="HQ1085" s="54"/>
      <c r="HR1085" s="54"/>
      <c r="HS1085" s="54"/>
      <c r="HT1085" s="54"/>
      <c r="HU1085" s="54"/>
      <c r="HV1085" s="54"/>
      <c r="HW1085" s="54"/>
      <c r="HX1085" s="54"/>
      <c r="HY1085" s="54"/>
      <c r="HZ1085" s="54"/>
      <c r="IA1085" s="54"/>
      <c r="IB1085" s="54"/>
      <c r="IC1085" s="54"/>
      <c r="ID1085" s="54"/>
      <c r="IE1085" s="54"/>
      <c r="IF1085" s="54"/>
      <c r="IG1085" s="54"/>
      <c r="IH1085" s="54"/>
      <c r="II1085" s="54"/>
      <c r="IJ1085" s="54"/>
      <c r="IK1085" s="54"/>
      <c r="IL1085" s="54"/>
      <c r="IM1085" s="54"/>
      <c r="IN1085" s="54"/>
      <c r="IO1085" s="54"/>
      <c r="IP1085" s="54"/>
      <c r="IQ1085" s="54"/>
      <c r="IR1085" s="54"/>
      <c r="IS1085" s="54"/>
      <c r="IT1085" s="54"/>
      <c r="IU1085" s="54"/>
    </row>
    <row r="1086" spans="1:255">
      <c r="A1086" s="74">
        <v>1085</v>
      </c>
      <c r="B1086" s="55" t="s">
        <v>2915</v>
      </c>
      <c r="C1086" s="56" t="s">
        <v>3056</v>
      </c>
      <c r="D1086" s="67">
        <v>39</v>
      </c>
      <c r="E1086" s="55"/>
      <c r="F1086" s="59">
        <v>890491.66</v>
      </c>
      <c r="G1086" s="69" t="s">
        <v>1229</v>
      </c>
      <c r="H1086" s="63"/>
      <c r="I1086" s="94"/>
      <c r="J1086" s="54"/>
      <c r="L1086" s="54"/>
      <c r="M1086" s="54"/>
      <c r="N1086" s="54"/>
      <c r="O1086" s="54"/>
      <c r="P1086" s="54"/>
      <c r="Q1086" s="54"/>
      <c r="R1086" s="54"/>
      <c r="S1086" s="54"/>
      <c r="T1086" s="54"/>
      <c r="U1086" s="54"/>
      <c r="V1086" s="54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4"/>
      <c r="BQ1086" s="54"/>
      <c r="BR1086" s="54"/>
      <c r="BS1086" s="54"/>
      <c r="BT1086" s="54"/>
      <c r="BU1086" s="54"/>
      <c r="BV1086" s="54"/>
      <c r="BW1086" s="54"/>
      <c r="BX1086" s="54"/>
      <c r="BY1086" s="54"/>
      <c r="BZ1086" s="54"/>
      <c r="CA1086" s="54"/>
      <c r="CB1086" s="54"/>
      <c r="CC1086" s="54"/>
      <c r="CD1086" s="54"/>
      <c r="CE1086" s="54"/>
      <c r="CF1086" s="54"/>
      <c r="CG1086" s="54"/>
      <c r="CH1086" s="54"/>
      <c r="CI1086" s="54"/>
      <c r="CJ1086" s="54"/>
      <c r="CK1086" s="54"/>
      <c r="CL1086" s="54"/>
      <c r="CM1086" s="54"/>
      <c r="CN1086" s="54"/>
      <c r="CO1086" s="54"/>
      <c r="CP1086" s="54"/>
      <c r="CQ1086" s="54"/>
      <c r="CR1086" s="54"/>
      <c r="CS1086" s="54"/>
      <c r="CT1086" s="54"/>
      <c r="CU1086" s="54"/>
      <c r="CV1086" s="54"/>
      <c r="CW1086" s="54"/>
      <c r="CX1086" s="54"/>
      <c r="CY1086" s="54"/>
      <c r="CZ1086" s="54"/>
      <c r="DA1086" s="54"/>
      <c r="DB1086" s="54"/>
      <c r="DC1086" s="54"/>
      <c r="DD1086" s="54"/>
      <c r="DE1086" s="54"/>
      <c r="DF1086" s="54"/>
      <c r="DG1086" s="54"/>
      <c r="DH1086" s="54"/>
      <c r="DI1086" s="54"/>
      <c r="DJ1086" s="54"/>
      <c r="DK1086" s="54"/>
      <c r="DL1086" s="54"/>
      <c r="DM1086" s="54"/>
      <c r="DN1086" s="54"/>
      <c r="DO1086" s="54"/>
      <c r="DP1086" s="54"/>
      <c r="DQ1086" s="54"/>
      <c r="DR1086" s="54"/>
      <c r="DS1086" s="54"/>
      <c r="DT1086" s="54"/>
      <c r="DU1086" s="54"/>
      <c r="DV1086" s="54"/>
      <c r="DW1086" s="54"/>
      <c r="DX1086" s="54"/>
      <c r="DY1086" s="54"/>
      <c r="DZ1086" s="54"/>
      <c r="EA1086" s="54"/>
      <c r="EB1086" s="54"/>
      <c r="EC1086" s="54"/>
      <c r="ED1086" s="54"/>
      <c r="EE1086" s="54"/>
      <c r="EF1086" s="54"/>
      <c r="EG1086" s="54"/>
      <c r="EH1086" s="54"/>
      <c r="EI1086" s="54"/>
      <c r="EJ1086" s="54"/>
      <c r="EK1086" s="54"/>
      <c r="EL1086" s="54"/>
      <c r="EM1086" s="54"/>
      <c r="EN1086" s="54"/>
      <c r="EO1086" s="54"/>
      <c r="EP1086" s="54"/>
      <c r="EQ1086" s="54"/>
      <c r="ER1086" s="54"/>
      <c r="ES1086" s="54"/>
      <c r="ET1086" s="54"/>
      <c r="EU1086" s="54"/>
      <c r="EV1086" s="54"/>
      <c r="EW1086" s="54"/>
      <c r="EX1086" s="54"/>
      <c r="EY1086" s="54"/>
      <c r="EZ1086" s="54"/>
      <c r="FA1086" s="54"/>
      <c r="FB1086" s="54"/>
      <c r="FC1086" s="54"/>
      <c r="FD1086" s="54"/>
      <c r="FE1086" s="54"/>
      <c r="FF1086" s="54"/>
      <c r="FG1086" s="54"/>
      <c r="FH1086" s="54"/>
      <c r="FI1086" s="54"/>
      <c r="FJ1086" s="54"/>
      <c r="FK1086" s="54"/>
      <c r="FL1086" s="54"/>
      <c r="FM1086" s="54"/>
      <c r="FN1086" s="54"/>
      <c r="FO1086" s="54"/>
      <c r="FP1086" s="54"/>
      <c r="FQ1086" s="54"/>
      <c r="FR1086" s="54"/>
      <c r="FS1086" s="54"/>
      <c r="FT1086" s="54"/>
      <c r="FU1086" s="54"/>
      <c r="FV1086" s="54"/>
      <c r="FW1086" s="54"/>
      <c r="FX1086" s="54"/>
      <c r="FY1086" s="54"/>
      <c r="FZ1086" s="54"/>
      <c r="GA1086" s="54"/>
      <c r="GB1086" s="54"/>
      <c r="GC1086" s="54"/>
      <c r="GD1086" s="54"/>
      <c r="GE1086" s="54"/>
      <c r="GF1086" s="54"/>
      <c r="GG1086" s="54"/>
      <c r="GH1086" s="54"/>
      <c r="GI1086" s="54"/>
      <c r="GJ1086" s="54"/>
      <c r="GK1086" s="54"/>
      <c r="GL1086" s="54"/>
      <c r="GM1086" s="54"/>
      <c r="GN1086" s="54"/>
      <c r="GO1086" s="54"/>
      <c r="GP1086" s="54"/>
      <c r="GQ1086" s="54"/>
      <c r="GR1086" s="54"/>
      <c r="GS1086" s="54"/>
      <c r="GT1086" s="54"/>
      <c r="GU1086" s="54"/>
      <c r="GV1086" s="54"/>
      <c r="GW1086" s="54"/>
      <c r="GX1086" s="54"/>
      <c r="GY1086" s="54"/>
      <c r="GZ1086" s="54"/>
      <c r="HA1086" s="54"/>
      <c r="HB1086" s="54"/>
      <c r="HC1086" s="54"/>
      <c r="HD1086" s="54"/>
      <c r="HE1086" s="54"/>
      <c r="HF1086" s="54"/>
      <c r="HG1086" s="54"/>
      <c r="HH1086" s="54"/>
      <c r="HI1086" s="54"/>
      <c r="HJ1086" s="54"/>
      <c r="HK1086" s="54"/>
      <c r="HL1086" s="54"/>
      <c r="HM1086" s="54"/>
      <c r="HN1086" s="54"/>
      <c r="HO1086" s="54"/>
      <c r="HP1086" s="54"/>
      <c r="HQ1086" s="54"/>
      <c r="HR1086" s="54"/>
      <c r="HS1086" s="54"/>
      <c r="HT1086" s="54"/>
      <c r="HU1086" s="54"/>
      <c r="HV1086" s="54"/>
      <c r="HW1086" s="54"/>
      <c r="HX1086" s="54"/>
      <c r="HY1086" s="54"/>
      <c r="HZ1086" s="54"/>
      <c r="IA1086" s="54"/>
      <c r="IB1086" s="54"/>
      <c r="IC1086" s="54"/>
      <c r="ID1086" s="54"/>
      <c r="IE1086" s="54"/>
      <c r="IF1086" s="54"/>
      <c r="IG1086" s="54"/>
      <c r="IH1086" s="54"/>
      <c r="II1086" s="54"/>
      <c r="IJ1086" s="54"/>
      <c r="IK1086" s="54"/>
      <c r="IL1086" s="54"/>
      <c r="IM1086" s="54"/>
      <c r="IN1086" s="54"/>
      <c r="IO1086" s="54"/>
      <c r="IP1086" s="54"/>
      <c r="IQ1086" s="54"/>
      <c r="IR1086" s="54"/>
      <c r="IS1086" s="54"/>
      <c r="IT1086" s="54"/>
      <c r="IU1086" s="54"/>
    </row>
    <row r="1087" spans="1:255">
      <c r="A1087" s="74">
        <v>1086</v>
      </c>
      <c r="B1087" s="55">
        <v>45194</v>
      </c>
      <c r="C1087" s="56" t="s">
        <v>3056</v>
      </c>
      <c r="D1087" s="67">
        <v>83</v>
      </c>
      <c r="E1087" s="55"/>
      <c r="F1087" s="59">
        <v>1625889.6</v>
      </c>
      <c r="G1087" s="69" t="s">
        <v>1229</v>
      </c>
      <c r="H1087" s="63"/>
      <c r="I1087" s="94"/>
      <c r="J1087" s="54"/>
      <c r="L1087" s="54"/>
      <c r="M1087" s="54"/>
      <c r="N1087" s="54"/>
      <c r="O1087" s="54"/>
      <c r="P1087" s="54"/>
      <c r="Q1087" s="54"/>
      <c r="R1087" s="54"/>
      <c r="S1087" s="54"/>
      <c r="T1087" s="54"/>
      <c r="U1087" s="54"/>
      <c r="V1087" s="54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4"/>
      <c r="BQ1087" s="54"/>
      <c r="BR1087" s="54"/>
      <c r="BS1087" s="54"/>
      <c r="BT1087" s="54"/>
      <c r="BU1087" s="54"/>
      <c r="BV1087" s="54"/>
      <c r="BW1087" s="54"/>
      <c r="BX1087" s="54"/>
      <c r="BY1087" s="54"/>
      <c r="BZ1087" s="54"/>
      <c r="CA1087" s="54"/>
      <c r="CB1087" s="54"/>
      <c r="CC1087" s="54"/>
      <c r="CD1087" s="54"/>
      <c r="CE1087" s="54"/>
      <c r="CF1087" s="54"/>
      <c r="CG1087" s="54"/>
      <c r="CH1087" s="54"/>
      <c r="CI1087" s="54"/>
      <c r="CJ1087" s="54"/>
      <c r="CK1087" s="54"/>
      <c r="CL1087" s="54"/>
      <c r="CM1087" s="54"/>
      <c r="CN1087" s="54"/>
      <c r="CO1087" s="54"/>
      <c r="CP1087" s="54"/>
      <c r="CQ1087" s="54"/>
      <c r="CR1087" s="54"/>
      <c r="CS1087" s="54"/>
      <c r="CT1087" s="54"/>
      <c r="CU1087" s="54"/>
      <c r="CV1087" s="54"/>
      <c r="CW1087" s="54"/>
      <c r="CX1087" s="54"/>
      <c r="CY1087" s="54"/>
      <c r="CZ1087" s="54"/>
      <c r="DA1087" s="54"/>
      <c r="DB1087" s="54"/>
      <c r="DC1087" s="54"/>
      <c r="DD1087" s="54"/>
      <c r="DE1087" s="54"/>
      <c r="DF1087" s="54"/>
      <c r="DG1087" s="54"/>
      <c r="DH1087" s="54"/>
      <c r="DI1087" s="54"/>
      <c r="DJ1087" s="54"/>
      <c r="DK1087" s="54"/>
      <c r="DL1087" s="54"/>
      <c r="DM1087" s="54"/>
      <c r="DN1087" s="54"/>
      <c r="DO1087" s="54"/>
      <c r="DP1087" s="54"/>
      <c r="DQ1087" s="54"/>
      <c r="DR1087" s="54"/>
      <c r="DS1087" s="54"/>
      <c r="DT1087" s="54"/>
      <c r="DU1087" s="54"/>
      <c r="DV1087" s="54"/>
      <c r="DW1087" s="54"/>
      <c r="DX1087" s="54"/>
      <c r="DY1087" s="54"/>
      <c r="DZ1087" s="54"/>
      <c r="EA1087" s="54"/>
      <c r="EB1087" s="54"/>
      <c r="EC1087" s="54"/>
      <c r="ED1087" s="54"/>
      <c r="EE1087" s="54"/>
      <c r="EF1087" s="54"/>
      <c r="EG1087" s="54"/>
      <c r="EH1087" s="54"/>
      <c r="EI1087" s="54"/>
      <c r="EJ1087" s="54"/>
      <c r="EK1087" s="54"/>
      <c r="EL1087" s="54"/>
      <c r="EM1087" s="54"/>
      <c r="EN1087" s="54"/>
      <c r="EO1087" s="54"/>
      <c r="EP1087" s="54"/>
      <c r="EQ1087" s="54"/>
      <c r="ER1087" s="54"/>
      <c r="ES1087" s="54"/>
      <c r="ET1087" s="54"/>
      <c r="EU1087" s="54"/>
      <c r="EV1087" s="54"/>
      <c r="EW1087" s="54"/>
      <c r="EX1087" s="54"/>
      <c r="EY1087" s="54"/>
      <c r="EZ1087" s="54"/>
      <c r="FA1087" s="54"/>
      <c r="FB1087" s="54"/>
      <c r="FC1087" s="54"/>
      <c r="FD1087" s="54"/>
      <c r="FE1087" s="54"/>
      <c r="FF1087" s="54"/>
      <c r="FG1087" s="54"/>
      <c r="FH1087" s="54"/>
      <c r="FI1087" s="54"/>
      <c r="FJ1087" s="54"/>
      <c r="FK1087" s="54"/>
      <c r="FL1087" s="54"/>
      <c r="FM1087" s="54"/>
      <c r="FN1087" s="54"/>
      <c r="FO1087" s="54"/>
      <c r="FP1087" s="54"/>
      <c r="FQ1087" s="54"/>
      <c r="FR1087" s="54"/>
      <c r="FS1087" s="54"/>
      <c r="FT1087" s="54"/>
      <c r="FU1087" s="54"/>
      <c r="FV1087" s="54"/>
      <c r="FW1087" s="54"/>
      <c r="FX1087" s="54"/>
      <c r="FY1087" s="54"/>
      <c r="FZ1087" s="54"/>
      <c r="GA1087" s="54"/>
      <c r="GB1087" s="54"/>
      <c r="GC1087" s="54"/>
      <c r="GD1087" s="54"/>
      <c r="GE1087" s="54"/>
      <c r="GF1087" s="54"/>
      <c r="GG1087" s="54"/>
      <c r="GH1087" s="54"/>
      <c r="GI1087" s="54"/>
      <c r="GJ1087" s="54"/>
      <c r="GK1087" s="54"/>
      <c r="GL1087" s="54"/>
      <c r="GM1087" s="54"/>
      <c r="GN1087" s="54"/>
      <c r="GO1087" s="54"/>
      <c r="GP1087" s="54"/>
      <c r="GQ1087" s="54"/>
      <c r="GR1087" s="54"/>
      <c r="GS1087" s="54"/>
      <c r="GT1087" s="54"/>
      <c r="GU1087" s="54"/>
      <c r="GV1087" s="54"/>
      <c r="GW1087" s="54"/>
      <c r="GX1087" s="54"/>
      <c r="GY1087" s="54"/>
      <c r="GZ1087" s="54"/>
      <c r="HA1087" s="54"/>
      <c r="HB1087" s="54"/>
      <c r="HC1087" s="54"/>
      <c r="HD1087" s="54"/>
      <c r="HE1087" s="54"/>
      <c r="HF1087" s="54"/>
      <c r="HG1087" s="54"/>
      <c r="HH1087" s="54"/>
      <c r="HI1087" s="54"/>
      <c r="HJ1087" s="54"/>
      <c r="HK1087" s="54"/>
      <c r="HL1087" s="54"/>
      <c r="HM1087" s="54"/>
      <c r="HN1087" s="54"/>
      <c r="HO1087" s="54"/>
      <c r="HP1087" s="54"/>
      <c r="HQ1087" s="54"/>
      <c r="HR1087" s="54"/>
      <c r="HS1087" s="54"/>
      <c r="HT1087" s="54"/>
      <c r="HU1087" s="54"/>
      <c r="HV1087" s="54"/>
      <c r="HW1087" s="54"/>
      <c r="HX1087" s="54"/>
      <c r="HY1087" s="54"/>
      <c r="HZ1087" s="54"/>
      <c r="IA1087" s="54"/>
      <c r="IB1087" s="54"/>
      <c r="IC1087" s="54"/>
      <c r="ID1087" s="54"/>
      <c r="IE1087" s="54"/>
      <c r="IF1087" s="54"/>
      <c r="IG1087" s="54"/>
      <c r="IH1087" s="54"/>
      <c r="II1087" s="54"/>
      <c r="IJ1087" s="54"/>
      <c r="IK1087" s="54"/>
      <c r="IL1087" s="54"/>
      <c r="IM1087" s="54"/>
      <c r="IN1087" s="54"/>
      <c r="IO1087" s="54"/>
      <c r="IP1087" s="54"/>
      <c r="IQ1087" s="54"/>
      <c r="IR1087" s="54"/>
      <c r="IS1087" s="54"/>
      <c r="IT1087" s="54"/>
      <c r="IU1087" s="54"/>
    </row>
    <row r="1088" spans="1:255">
      <c r="A1088" s="74">
        <v>1087</v>
      </c>
      <c r="B1088" s="55" t="s">
        <v>2290</v>
      </c>
      <c r="C1088" s="56" t="s">
        <v>3056</v>
      </c>
      <c r="D1088" s="67">
        <v>81</v>
      </c>
      <c r="E1088" s="55"/>
      <c r="F1088" s="59">
        <v>1658368.96</v>
      </c>
      <c r="G1088" s="69" t="s">
        <v>1229</v>
      </c>
      <c r="H1088" s="63"/>
      <c r="I1088" s="94"/>
      <c r="J1088" s="54"/>
      <c r="L1088" s="54"/>
      <c r="M1088" s="54"/>
      <c r="N1088" s="54"/>
      <c r="O1088" s="54"/>
      <c r="P1088" s="54"/>
      <c r="Q1088" s="54"/>
      <c r="R1088" s="54"/>
      <c r="S1088" s="54"/>
      <c r="T1088" s="54"/>
      <c r="U1088" s="54"/>
      <c r="V1088" s="54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4"/>
      <c r="BQ1088" s="54"/>
      <c r="BR1088" s="54"/>
      <c r="BS1088" s="54"/>
      <c r="BT1088" s="54"/>
      <c r="BU1088" s="54"/>
      <c r="BV1088" s="54"/>
      <c r="BW1088" s="54"/>
      <c r="BX1088" s="54"/>
      <c r="BY1088" s="54"/>
      <c r="BZ1088" s="54"/>
      <c r="CA1088" s="54"/>
      <c r="CB1088" s="54"/>
      <c r="CC1088" s="54"/>
      <c r="CD1088" s="54"/>
      <c r="CE1088" s="54"/>
      <c r="CF1088" s="54"/>
      <c r="CG1088" s="54"/>
      <c r="CH1088" s="54"/>
      <c r="CI1088" s="54"/>
      <c r="CJ1088" s="54"/>
      <c r="CK1088" s="54"/>
      <c r="CL1088" s="54"/>
      <c r="CM1088" s="54"/>
      <c r="CN1088" s="54"/>
      <c r="CO1088" s="54"/>
      <c r="CP1088" s="54"/>
      <c r="CQ1088" s="54"/>
      <c r="CR1088" s="54"/>
      <c r="CS1088" s="54"/>
      <c r="CT1088" s="54"/>
      <c r="CU1088" s="54"/>
      <c r="CV1088" s="54"/>
      <c r="CW1088" s="54"/>
      <c r="CX1088" s="54"/>
      <c r="CY1088" s="54"/>
      <c r="CZ1088" s="54"/>
      <c r="DA1088" s="54"/>
      <c r="DB1088" s="54"/>
      <c r="DC1088" s="54"/>
      <c r="DD1088" s="54"/>
      <c r="DE1088" s="54"/>
      <c r="DF1088" s="54"/>
      <c r="DG1088" s="54"/>
      <c r="DH1088" s="54"/>
      <c r="DI1088" s="54"/>
      <c r="DJ1088" s="54"/>
      <c r="DK1088" s="54"/>
      <c r="DL1088" s="54"/>
      <c r="DM1088" s="54"/>
      <c r="DN1088" s="54"/>
      <c r="DO1088" s="54"/>
      <c r="DP1088" s="54"/>
      <c r="DQ1088" s="54"/>
      <c r="DR1088" s="54"/>
      <c r="DS1088" s="54"/>
      <c r="DT1088" s="54"/>
      <c r="DU1088" s="54"/>
      <c r="DV1088" s="54"/>
      <c r="DW1088" s="54"/>
      <c r="DX1088" s="54"/>
      <c r="DY1088" s="54"/>
      <c r="DZ1088" s="54"/>
      <c r="EA1088" s="54"/>
      <c r="EB1088" s="54"/>
      <c r="EC1088" s="54"/>
      <c r="ED1088" s="54"/>
      <c r="EE1088" s="54"/>
      <c r="EF1088" s="54"/>
      <c r="EG1088" s="54"/>
      <c r="EH1088" s="54"/>
      <c r="EI1088" s="54"/>
      <c r="EJ1088" s="54"/>
      <c r="EK1088" s="54"/>
      <c r="EL1088" s="54"/>
      <c r="EM1088" s="54"/>
      <c r="EN1088" s="54"/>
      <c r="EO1088" s="54"/>
      <c r="EP1088" s="54"/>
      <c r="EQ1088" s="54"/>
      <c r="ER1088" s="54"/>
      <c r="ES1088" s="54"/>
      <c r="ET1088" s="54"/>
      <c r="EU1088" s="54"/>
      <c r="EV1088" s="54"/>
      <c r="EW1088" s="54"/>
      <c r="EX1088" s="54"/>
      <c r="EY1088" s="54"/>
      <c r="EZ1088" s="54"/>
      <c r="FA1088" s="54"/>
      <c r="FB1088" s="54"/>
      <c r="FC1088" s="54"/>
      <c r="FD1088" s="54"/>
      <c r="FE1088" s="54"/>
      <c r="FF1088" s="54"/>
      <c r="FG1088" s="54"/>
      <c r="FH1088" s="54"/>
      <c r="FI1088" s="54"/>
      <c r="FJ1088" s="54"/>
      <c r="FK1088" s="54"/>
      <c r="FL1088" s="54"/>
      <c r="FM1088" s="54"/>
      <c r="FN1088" s="54"/>
      <c r="FO1088" s="54"/>
      <c r="FP1088" s="54"/>
      <c r="FQ1088" s="54"/>
      <c r="FR1088" s="54"/>
      <c r="FS1088" s="54"/>
      <c r="FT1088" s="54"/>
      <c r="FU1088" s="54"/>
      <c r="FV1088" s="54"/>
      <c r="FW1088" s="54"/>
      <c r="FX1088" s="54"/>
      <c r="FY1088" s="54"/>
      <c r="FZ1088" s="54"/>
      <c r="GA1088" s="54"/>
      <c r="GB1088" s="54"/>
      <c r="GC1088" s="54"/>
      <c r="GD1088" s="54"/>
      <c r="GE1088" s="54"/>
      <c r="GF1088" s="54"/>
      <c r="GG1088" s="54"/>
      <c r="GH1088" s="54"/>
      <c r="GI1088" s="54"/>
      <c r="GJ1088" s="54"/>
      <c r="GK1088" s="54"/>
      <c r="GL1088" s="54"/>
      <c r="GM1088" s="54"/>
      <c r="GN1088" s="54"/>
      <c r="GO1088" s="54"/>
      <c r="GP1088" s="54"/>
      <c r="GQ1088" s="54"/>
      <c r="GR1088" s="54"/>
      <c r="GS1088" s="54"/>
      <c r="GT1088" s="54"/>
      <c r="GU1088" s="54"/>
      <c r="GV1088" s="54"/>
      <c r="GW1088" s="54"/>
      <c r="GX1088" s="54"/>
      <c r="GY1088" s="54"/>
      <c r="GZ1088" s="54"/>
      <c r="HA1088" s="54"/>
      <c r="HB1088" s="54"/>
      <c r="HC1088" s="54"/>
      <c r="HD1088" s="54"/>
      <c r="HE1088" s="54"/>
      <c r="HF1088" s="54"/>
      <c r="HG1088" s="54"/>
      <c r="HH1088" s="54"/>
      <c r="HI1088" s="54"/>
      <c r="HJ1088" s="54"/>
      <c r="HK1088" s="54"/>
      <c r="HL1088" s="54"/>
      <c r="HM1088" s="54"/>
      <c r="HN1088" s="54"/>
      <c r="HO1088" s="54"/>
      <c r="HP1088" s="54"/>
      <c r="HQ1088" s="54"/>
      <c r="HR1088" s="54"/>
      <c r="HS1088" s="54"/>
      <c r="HT1088" s="54"/>
      <c r="HU1088" s="54"/>
      <c r="HV1088" s="54"/>
      <c r="HW1088" s="54"/>
      <c r="HX1088" s="54"/>
      <c r="HY1088" s="54"/>
      <c r="HZ1088" s="54"/>
      <c r="IA1088" s="54"/>
      <c r="IB1088" s="54"/>
      <c r="IC1088" s="54"/>
      <c r="ID1088" s="54"/>
      <c r="IE1088" s="54"/>
      <c r="IF1088" s="54"/>
      <c r="IG1088" s="54"/>
      <c r="IH1088" s="54"/>
      <c r="II1088" s="54"/>
      <c r="IJ1088" s="54"/>
      <c r="IK1088" s="54"/>
      <c r="IL1088" s="54"/>
      <c r="IM1088" s="54"/>
      <c r="IN1088" s="54"/>
      <c r="IO1088" s="54"/>
      <c r="IP1088" s="54"/>
      <c r="IQ1088" s="54"/>
      <c r="IR1088" s="54"/>
      <c r="IS1088" s="54"/>
      <c r="IT1088" s="54"/>
      <c r="IU1088" s="54"/>
    </row>
    <row r="1089" spans="1:255">
      <c r="A1089" s="74">
        <v>1088</v>
      </c>
      <c r="B1089" s="55" t="s">
        <v>3057</v>
      </c>
      <c r="C1089" s="56" t="s">
        <v>3056</v>
      </c>
      <c r="D1089" s="67">
        <v>93</v>
      </c>
      <c r="E1089" s="55"/>
      <c r="F1089" s="59">
        <v>1987006.22</v>
      </c>
      <c r="G1089" s="69" t="s">
        <v>1229</v>
      </c>
      <c r="H1089" s="63"/>
      <c r="I1089" s="94"/>
      <c r="J1089" s="54"/>
      <c r="L1089" s="54"/>
      <c r="M1089" s="54"/>
      <c r="N1089" s="54"/>
      <c r="O1089" s="54"/>
      <c r="P1089" s="54"/>
      <c r="Q1089" s="54"/>
      <c r="R1089" s="54"/>
      <c r="S1089" s="54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4"/>
      <c r="BQ1089" s="54"/>
      <c r="BR1089" s="54"/>
      <c r="BS1089" s="54"/>
      <c r="BT1089" s="54"/>
      <c r="BU1089" s="54"/>
      <c r="BV1089" s="54"/>
      <c r="BW1089" s="54"/>
      <c r="BX1089" s="54"/>
      <c r="BY1089" s="54"/>
      <c r="BZ1089" s="54"/>
      <c r="CA1089" s="54"/>
      <c r="CB1089" s="54"/>
      <c r="CC1089" s="54"/>
      <c r="CD1089" s="54"/>
      <c r="CE1089" s="54"/>
      <c r="CF1089" s="54"/>
      <c r="CG1089" s="54"/>
      <c r="CH1089" s="54"/>
      <c r="CI1089" s="54"/>
      <c r="CJ1089" s="54"/>
      <c r="CK1089" s="54"/>
      <c r="CL1089" s="54"/>
      <c r="CM1089" s="54"/>
      <c r="CN1089" s="54"/>
      <c r="CO1089" s="54"/>
      <c r="CP1089" s="54"/>
      <c r="CQ1089" s="54"/>
      <c r="CR1089" s="54"/>
      <c r="CS1089" s="54"/>
      <c r="CT1089" s="54"/>
      <c r="CU1089" s="54"/>
      <c r="CV1089" s="54"/>
      <c r="CW1089" s="54"/>
      <c r="CX1089" s="54"/>
      <c r="CY1089" s="54"/>
      <c r="CZ1089" s="54"/>
      <c r="DA1089" s="54"/>
      <c r="DB1089" s="54"/>
      <c r="DC1089" s="54"/>
      <c r="DD1089" s="54"/>
      <c r="DE1089" s="54"/>
      <c r="DF1089" s="54"/>
      <c r="DG1089" s="54"/>
      <c r="DH1089" s="54"/>
      <c r="DI1089" s="54"/>
      <c r="DJ1089" s="54"/>
      <c r="DK1089" s="54"/>
      <c r="DL1089" s="54"/>
      <c r="DM1089" s="54"/>
      <c r="DN1089" s="54"/>
      <c r="DO1089" s="54"/>
      <c r="DP1089" s="54"/>
      <c r="DQ1089" s="54"/>
      <c r="DR1089" s="54"/>
      <c r="DS1089" s="54"/>
      <c r="DT1089" s="54"/>
      <c r="DU1089" s="54"/>
      <c r="DV1089" s="54"/>
      <c r="DW1089" s="54"/>
      <c r="DX1089" s="54"/>
      <c r="DY1089" s="54"/>
      <c r="DZ1089" s="54"/>
      <c r="EA1089" s="54"/>
      <c r="EB1089" s="54"/>
      <c r="EC1089" s="54"/>
      <c r="ED1089" s="54"/>
      <c r="EE1089" s="54"/>
      <c r="EF1089" s="54"/>
      <c r="EG1089" s="54"/>
      <c r="EH1089" s="54"/>
      <c r="EI1089" s="54"/>
      <c r="EJ1089" s="54"/>
      <c r="EK1089" s="54"/>
      <c r="EL1089" s="54"/>
      <c r="EM1089" s="54"/>
      <c r="EN1089" s="54"/>
      <c r="EO1089" s="54"/>
      <c r="EP1089" s="54"/>
      <c r="EQ1089" s="54"/>
      <c r="ER1089" s="54"/>
      <c r="ES1089" s="54"/>
      <c r="ET1089" s="54"/>
      <c r="EU1089" s="54"/>
      <c r="EV1089" s="54"/>
      <c r="EW1089" s="54"/>
      <c r="EX1089" s="54"/>
      <c r="EY1089" s="54"/>
      <c r="EZ1089" s="54"/>
      <c r="FA1089" s="54"/>
      <c r="FB1089" s="54"/>
      <c r="FC1089" s="54"/>
      <c r="FD1089" s="54"/>
      <c r="FE1089" s="54"/>
      <c r="FF1089" s="54"/>
      <c r="FG1089" s="54"/>
      <c r="FH1089" s="54"/>
      <c r="FI1089" s="54"/>
      <c r="FJ1089" s="54"/>
      <c r="FK1089" s="54"/>
      <c r="FL1089" s="54"/>
      <c r="FM1089" s="54"/>
      <c r="FN1089" s="54"/>
      <c r="FO1089" s="54"/>
      <c r="FP1089" s="54"/>
      <c r="FQ1089" s="54"/>
      <c r="FR1089" s="54"/>
      <c r="FS1089" s="54"/>
      <c r="FT1089" s="54"/>
      <c r="FU1089" s="54"/>
      <c r="FV1089" s="54"/>
      <c r="FW1089" s="54"/>
      <c r="FX1089" s="54"/>
      <c r="FY1089" s="54"/>
      <c r="FZ1089" s="54"/>
      <c r="GA1089" s="54"/>
      <c r="GB1089" s="54"/>
      <c r="GC1089" s="54"/>
      <c r="GD1089" s="54"/>
      <c r="GE1089" s="54"/>
      <c r="GF1089" s="54"/>
      <c r="GG1089" s="54"/>
      <c r="GH1089" s="54"/>
      <c r="GI1089" s="54"/>
      <c r="GJ1089" s="54"/>
      <c r="GK1089" s="54"/>
      <c r="GL1089" s="54"/>
      <c r="GM1089" s="54"/>
      <c r="GN1089" s="54"/>
      <c r="GO1089" s="54"/>
      <c r="GP1089" s="54"/>
      <c r="GQ1089" s="54"/>
      <c r="GR1089" s="54"/>
      <c r="GS1089" s="54"/>
      <c r="GT1089" s="54"/>
      <c r="GU1089" s="54"/>
      <c r="GV1089" s="54"/>
      <c r="GW1089" s="54"/>
      <c r="GX1089" s="54"/>
      <c r="GY1089" s="54"/>
      <c r="GZ1089" s="54"/>
      <c r="HA1089" s="54"/>
      <c r="HB1089" s="54"/>
      <c r="HC1089" s="54"/>
      <c r="HD1089" s="54"/>
      <c r="HE1089" s="54"/>
      <c r="HF1089" s="54"/>
      <c r="HG1089" s="54"/>
      <c r="HH1089" s="54"/>
      <c r="HI1089" s="54"/>
      <c r="HJ1089" s="54"/>
      <c r="HK1089" s="54"/>
      <c r="HL1089" s="54"/>
      <c r="HM1089" s="54"/>
      <c r="HN1089" s="54"/>
      <c r="HO1089" s="54"/>
      <c r="HP1089" s="54"/>
      <c r="HQ1089" s="54"/>
      <c r="HR1089" s="54"/>
      <c r="HS1089" s="54"/>
      <c r="HT1089" s="54"/>
      <c r="HU1089" s="54"/>
      <c r="HV1089" s="54"/>
      <c r="HW1089" s="54"/>
      <c r="HX1089" s="54"/>
      <c r="HY1089" s="54"/>
      <c r="HZ1089" s="54"/>
      <c r="IA1089" s="54"/>
      <c r="IB1089" s="54"/>
      <c r="IC1089" s="54"/>
      <c r="ID1089" s="54"/>
      <c r="IE1089" s="54"/>
      <c r="IF1089" s="54"/>
      <c r="IG1089" s="54"/>
      <c r="IH1089" s="54"/>
      <c r="II1089" s="54"/>
      <c r="IJ1089" s="54"/>
      <c r="IK1089" s="54"/>
      <c r="IL1089" s="54"/>
      <c r="IM1089" s="54"/>
      <c r="IN1089" s="54"/>
      <c r="IO1089" s="54"/>
      <c r="IP1089" s="54"/>
      <c r="IQ1089" s="54"/>
      <c r="IR1089" s="54"/>
      <c r="IS1089" s="54"/>
      <c r="IT1089" s="54"/>
      <c r="IU1089" s="54"/>
    </row>
    <row r="1090" spans="1:255">
      <c r="A1090" s="74">
        <v>1089</v>
      </c>
      <c r="B1090" s="55" t="s">
        <v>2668</v>
      </c>
      <c r="C1090" s="56" t="s">
        <v>3056</v>
      </c>
      <c r="D1090" s="67">
        <v>48</v>
      </c>
      <c r="E1090" s="55"/>
      <c r="F1090" s="59">
        <v>2301998.2999999998</v>
      </c>
      <c r="G1090" s="69" t="s">
        <v>1229</v>
      </c>
      <c r="H1090" s="63"/>
      <c r="I1090" s="94"/>
      <c r="J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4"/>
      <c r="V1090" s="54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4"/>
      <c r="BQ1090" s="54"/>
      <c r="BR1090" s="54"/>
      <c r="BS1090" s="54"/>
      <c r="BT1090" s="54"/>
      <c r="BU1090" s="54"/>
      <c r="BV1090" s="54"/>
      <c r="BW1090" s="54"/>
      <c r="BX1090" s="54"/>
      <c r="BY1090" s="54"/>
      <c r="BZ1090" s="54"/>
      <c r="CA1090" s="54"/>
      <c r="CB1090" s="54"/>
      <c r="CC1090" s="54"/>
      <c r="CD1090" s="54"/>
      <c r="CE1090" s="54"/>
      <c r="CF1090" s="54"/>
      <c r="CG1090" s="54"/>
      <c r="CH1090" s="54"/>
      <c r="CI1090" s="54"/>
      <c r="CJ1090" s="54"/>
      <c r="CK1090" s="54"/>
      <c r="CL1090" s="54"/>
      <c r="CM1090" s="54"/>
      <c r="CN1090" s="54"/>
      <c r="CO1090" s="54"/>
      <c r="CP1090" s="54"/>
      <c r="CQ1090" s="54"/>
      <c r="CR1090" s="54"/>
      <c r="CS1090" s="54"/>
      <c r="CT1090" s="54"/>
      <c r="CU1090" s="54"/>
      <c r="CV1090" s="54"/>
      <c r="CW1090" s="54"/>
      <c r="CX1090" s="54"/>
      <c r="CY1090" s="54"/>
      <c r="CZ1090" s="54"/>
      <c r="DA1090" s="54"/>
      <c r="DB1090" s="54"/>
      <c r="DC1090" s="54"/>
      <c r="DD1090" s="54"/>
      <c r="DE1090" s="54"/>
      <c r="DF1090" s="54"/>
      <c r="DG1090" s="54"/>
      <c r="DH1090" s="54"/>
      <c r="DI1090" s="54"/>
      <c r="DJ1090" s="54"/>
      <c r="DK1090" s="54"/>
      <c r="DL1090" s="54"/>
      <c r="DM1090" s="54"/>
      <c r="DN1090" s="54"/>
      <c r="DO1090" s="54"/>
      <c r="DP1090" s="54"/>
      <c r="DQ1090" s="54"/>
      <c r="DR1090" s="54"/>
      <c r="DS1090" s="54"/>
      <c r="DT1090" s="54"/>
      <c r="DU1090" s="54"/>
      <c r="DV1090" s="54"/>
      <c r="DW1090" s="54"/>
      <c r="DX1090" s="54"/>
      <c r="DY1090" s="54"/>
      <c r="DZ1090" s="54"/>
      <c r="EA1090" s="54"/>
      <c r="EB1090" s="54"/>
      <c r="EC1090" s="54"/>
      <c r="ED1090" s="54"/>
      <c r="EE1090" s="54"/>
      <c r="EF1090" s="54"/>
      <c r="EG1090" s="54"/>
      <c r="EH1090" s="54"/>
      <c r="EI1090" s="54"/>
      <c r="EJ1090" s="54"/>
      <c r="EK1090" s="54"/>
      <c r="EL1090" s="54"/>
      <c r="EM1090" s="54"/>
      <c r="EN1090" s="54"/>
      <c r="EO1090" s="54"/>
      <c r="EP1090" s="54"/>
      <c r="EQ1090" s="54"/>
      <c r="ER1090" s="54"/>
      <c r="ES1090" s="54"/>
      <c r="ET1090" s="54"/>
      <c r="EU1090" s="54"/>
      <c r="EV1090" s="54"/>
      <c r="EW1090" s="54"/>
      <c r="EX1090" s="54"/>
      <c r="EY1090" s="54"/>
      <c r="EZ1090" s="54"/>
      <c r="FA1090" s="54"/>
      <c r="FB1090" s="54"/>
      <c r="FC1090" s="54"/>
      <c r="FD1090" s="54"/>
      <c r="FE1090" s="54"/>
      <c r="FF1090" s="54"/>
      <c r="FG1090" s="54"/>
      <c r="FH1090" s="54"/>
      <c r="FI1090" s="54"/>
      <c r="FJ1090" s="54"/>
      <c r="FK1090" s="54"/>
      <c r="FL1090" s="54"/>
      <c r="FM1090" s="54"/>
      <c r="FN1090" s="54"/>
      <c r="FO1090" s="54"/>
      <c r="FP1090" s="54"/>
      <c r="FQ1090" s="54"/>
      <c r="FR1090" s="54"/>
      <c r="FS1090" s="54"/>
      <c r="FT1090" s="54"/>
      <c r="FU1090" s="54"/>
      <c r="FV1090" s="54"/>
      <c r="FW1090" s="54"/>
      <c r="FX1090" s="54"/>
      <c r="FY1090" s="54"/>
      <c r="FZ1090" s="54"/>
      <c r="GA1090" s="54"/>
      <c r="GB1090" s="54"/>
      <c r="GC1090" s="54"/>
      <c r="GD1090" s="54"/>
      <c r="GE1090" s="54"/>
      <c r="GF1090" s="54"/>
      <c r="GG1090" s="54"/>
      <c r="GH1090" s="54"/>
      <c r="GI1090" s="54"/>
      <c r="GJ1090" s="54"/>
      <c r="GK1090" s="54"/>
      <c r="GL1090" s="54"/>
      <c r="GM1090" s="54"/>
      <c r="GN1090" s="54"/>
      <c r="GO1090" s="54"/>
      <c r="GP1090" s="54"/>
      <c r="GQ1090" s="54"/>
      <c r="GR1090" s="54"/>
      <c r="GS1090" s="54"/>
      <c r="GT1090" s="54"/>
      <c r="GU1090" s="54"/>
      <c r="GV1090" s="54"/>
      <c r="GW1090" s="54"/>
      <c r="GX1090" s="54"/>
      <c r="GY1090" s="54"/>
      <c r="GZ1090" s="54"/>
      <c r="HA1090" s="54"/>
      <c r="HB1090" s="54"/>
      <c r="HC1090" s="54"/>
      <c r="HD1090" s="54"/>
      <c r="HE1090" s="54"/>
      <c r="HF1090" s="54"/>
      <c r="HG1090" s="54"/>
      <c r="HH1090" s="54"/>
      <c r="HI1090" s="54"/>
      <c r="HJ1090" s="54"/>
      <c r="HK1090" s="54"/>
      <c r="HL1090" s="54"/>
      <c r="HM1090" s="54"/>
      <c r="HN1090" s="54"/>
      <c r="HO1090" s="54"/>
      <c r="HP1090" s="54"/>
      <c r="HQ1090" s="54"/>
      <c r="HR1090" s="54"/>
      <c r="HS1090" s="54"/>
      <c r="HT1090" s="54"/>
      <c r="HU1090" s="54"/>
      <c r="HV1090" s="54"/>
      <c r="HW1090" s="54"/>
      <c r="HX1090" s="54"/>
      <c r="HY1090" s="54"/>
      <c r="HZ1090" s="54"/>
      <c r="IA1090" s="54"/>
      <c r="IB1090" s="54"/>
      <c r="IC1090" s="54"/>
      <c r="ID1090" s="54"/>
      <c r="IE1090" s="54"/>
      <c r="IF1090" s="54"/>
      <c r="IG1090" s="54"/>
      <c r="IH1090" s="54"/>
      <c r="II1090" s="54"/>
      <c r="IJ1090" s="54"/>
      <c r="IK1090" s="54"/>
      <c r="IL1090" s="54"/>
      <c r="IM1090" s="54"/>
      <c r="IN1090" s="54"/>
      <c r="IO1090" s="54"/>
      <c r="IP1090" s="54"/>
      <c r="IQ1090" s="54"/>
      <c r="IR1090" s="54"/>
      <c r="IS1090" s="54"/>
      <c r="IT1090" s="54"/>
      <c r="IU1090" s="54"/>
    </row>
    <row r="1091" spans="1:255">
      <c r="A1091" s="74">
        <v>1090</v>
      </c>
      <c r="B1091" s="55" t="s">
        <v>3058</v>
      </c>
      <c r="C1091" s="56" t="s">
        <v>3056</v>
      </c>
      <c r="D1091" s="67">
        <v>79</v>
      </c>
      <c r="E1091" s="55"/>
      <c r="F1091" s="59">
        <v>2515035.96</v>
      </c>
      <c r="G1091" s="69" t="s">
        <v>1229</v>
      </c>
      <c r="H1091" s="63"/>
      <c r="I1091" s="94"/>
      <c r="J1091" s="54"/>
      <c r="L1091" s="54"/>
      <c r="M1091" s="54"/>
      <c r="N1091" s="54"/>
      <c r="O1091" s="54"/>
      <c r="P1091" s="54"/>
      <c r="Q1091" s="54"/>
      <c r="R1091" s="54"/>
      <c r="S1091" s="54"/>
      <c r="T1091" s="54"/>
      <c r="U1091" s="54"/>
      <c r="V1091" s="54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4"/>
      <c r="BQ1091" s="54"/>
      <c r="BR1091" s="54"/>
      <c r="BS1091" s="54"/>
      <c r="BT1091" s="54"/>
      <c r="BU1091" s="54"/>
      <c r="BV1091" s="54"/>
      <c r="BW1091" s="54"/>
      <c r="BX1091" s="54"/>
      <c r="BY1091" s="54"/>
      <c r="BZ1091" s="54"/>
      <c r="CA1091" s="54"/>
      <c r="CB1091" s="54"/>
      <c r="CC1091" s="54"/>
      <c r="CD1091" s="54"/>
      <c r="CE1091" s="54"/>
      <c r="CF1091" s="54"/>
      <c r="CG1091" s="54"/>
      <c r="CH1091" s="54"/>
      <c r="CI1091" s="54"/>
      <c r="CJ1091" s="54"/>
      <c r="CK1091" s="54"/>
      <c r="CL1091" s="54"/>
      <c r="CM1091" s="54"/>
      <c r="CN1091" s="54"/>
      <c r="CO1091" s="54"/>
      <c r="CP1091" s="54"/>
      <c r="CQ1091" s="54"/>
      <c r="CR1091" s="54"/>
      <c r="CS1091" s="54"/>
      <c r="CT1091" s="54"/>
      <c r="CU1091" s="54"/>
      <c r="CV1091" s="54"/>
      <c r="CW1091" s="54"/>
      <c r="CX1091" s="54"/>
      <c r="CY1091" s="54"/>
      <c r="CZ1091" s="54"/>
      <c r="DA1091" s="54"/>
      <c r="DB1091" s="54"/>
      <c r="DC1091" s="54"/>
      <c r="DD1091" s="54"/>
      <c r="DE1091" s="54"/>
      <c r="DF1091" s="54"/>
      <c r="DG1091" s="54"/>
      <c r="DH1091" s="54"/>
      <c r="DI1091" s="54"/>
      <c r="DJ1091" s="54"/>
      <c r="DK1091" s="54"/>
      <c r="DL1091" s="54"/>
      <c r="DM1091" s="54"/>
      <c r="DN1091" s="54"/>
      <c r="DO1091" s="54"/>
      <c r="DP1091" s="54"/>
      <c r="DQ1091" s="54"/>
      <c r="DR1091" s="54"/>
      <c r="DS1091" s="54"/>
      <c r="DT1091" s="54"/>
      <c r="DU1091" s="54"/>
      <c r="DV1091" s="54"/>
      <c r="DW1091" s="54"/>
      <c r="DX1091" s="54"/>
      <c r="DY1091" s="54"/>
      <c r="DZ1091" s="54"/>
      <c r="EA1091" s="54"/>
      <c r="EB1091" s="54"/>
      <c r="EC1091" s="54"/>
      <c r="ED1091" s="54"/>
      <c r="EE1091" s="54"/>
      <c r="EF1091" s="54"/>
      <c r="EG1091" s="54"/>
      <c r="EH1091" s="54"/>
      <c r="EI1091" s="54"/>
      <c r="EJ1091" s="54"/>
      <c r="EK1091" s="54"/>
      <c r="EL1091" s="54"/>
      <c r="EM1091" s="54"/>
      <c r="EN1091" s="54"/>
      <c r="EO1091" s="54"/>
      <c r="EP1091" s="54"/>
      <c r="EQ1091" s="54"/>
      <c r="ER1091" s="54"/>
      <c r="ES1091" s="54"/>
      <c r="ET1091" s="54"/>
      <c r="EU1091" s="54"/>
      <c r="EV1091" s="54"/>
      <c r="EW1091" s="54"/>
      <c r="EX1091" s="54"/>
      <c r="EY1091" s="54"/>
      <c r="EZ1091" s="54"/>
      <c r="FA1091" s="54"/>
      <c r="FB1091" s="54"/>
      <c r="FC1091" s="54"/>
      <c r="FD1091" s="54"/>
      <c r="FE1091" s="54"/>
      <c r="FF1091" s="54"/>
      <c r="FG1091" s="54"/>
      <c r="FH1091" s="54"/>
      <c r="FI1091" s="54"/>
      <c r="FJ1091" s="54"/>
      <c r="FK1091" s="54"/>
      <c r="FL1091" s="54"/>
      <c r="FM1091" s="54"/>
      <c r="FN1091" s="54"/>
      <c r="FO1091" s="54"/>
      <c r="FP1091" s="54"/>
      <c r="FQ1091" s="54"/>
      <c r="FR1091" s="54"/>
      <c r="FS1091" s="54"/>
      <c r="FT1091" s="54"/>
      <c r="FU1091" s="54"/>
      <c r="FV1091" s="54"/>
      <c r="FW1091" s="54"/>
      <c r="FX1091" s="54"/>
      <c r="FY1091" s="54"/>
      <c r="FZ1091" s="54"/>
      <c r="GA1091" s="54"/>
      <c r="GB1091" s="54"/>
      <c r="GC1091" s="54"/>
      <c r="GD1091" s="54"/>
      <c r="GE1091" s="54"/>
      <c r="GF1091" s="54"/>
      <c r="GG1091" s="54"/>
      <c r="GH1091" s="54"/>
      <c r="GI1091" s="54"/>
      <c r="GJ1091" s="54"/>
      <c r="GK1091" s="54"/>
      <c r="GL1091" s="54"/>
      <c r="GM1091" s="54"/>
      <c r="GN1091" s="54"/>
      <c r="GO1091" s="54"/>
      <c r="GP1091" s="54"/>
      <c r="GQ1091" s="54"/>
      <c r="GR1091" s="54"/>
      <c r="GS1091" s="54"/>
      <c r="GT1091" s="54"/>
      <c r="GU1091" s="54"/>
      <c r="GV1091" s="54"/>
      <c r="GW1091" s="54"/>
      <c r="GX1091" s="54"/>
      <c r="GY1091" s="54"/>
      <c r="GZ1091" s="54"/>
      <c r="HA1091" s="54"/>
      <c r="HB1091" s="54"/>
      <c r="HC1091" s="54"/>
      <c r="HD1091" s="54"/>
      <c r="HE1091" s="54"/>
      <c r="HF1091" s="54"/>
      <c r="HG1091" s="54"/>
      <c r="HH1091" s="54"/>
      <c r="HI1091" s="54"/>
      <c r="HJ1091" s="54"/>
      <c r="HK1091" s="54"/>
      <c r="HL1091" s="54"/>
      <c r="HM1091" s="54"/>
      <c r="HN1091" s="54"/>
      <c r="HO1091" s="54"/>
      <c r="HP1091" s="54"/>
      <c r="HQ1091" s="54"/>
      <c r="HR1091" s="54"/>
      <c r="HS1091" s="54"/>
      <c r="HT1091" s="54"/>
      <c r="HU1091" s="54"/>
      <c r="HV1091" s="54"/>
      <c r="HW1091" s="54"/>
      <c r="HX1091" s="54"/>
      <c r="HY1091" s="54"/>
      <c r="HZ1091" s="54"/>
      <c r="IA1091" s="54"/>
      <c r="IB1091" s="54"/>
      <c r="IC1091" s="54"/>
      <c r="ID1091" s="54"/>
      <c r="IE1091" s="54"/>
      <c r="IF1091" s="54"/>
      <c r="IG1091" s="54"/>
      <c r="IH1091" s="54"/>
      <c r="II1091" s="54"/>
      <c r="IJ1091" s="54"/>
      <c r="IK1091" s="54"/>
      <c r="IL1091" s="54"/>
      <c r="IM1091" s="54"/>
      <c r="IN1091" s="54"/>
      <c r="IO1091" s="54"/>
      <c r="IP1091" s="54"/>
      <c r="IQ1091" s="54"/>
      <c r="IR1091" s="54"/>
      <c r="IS1091" s="54"/>
      <c r="IT1091" s="54"/>
      <c r="IU1091" s="54"/>
    </row>
    <row r="1092" spans="1:255">
      <c r="A1092" s="74">
        <v>1091</v>
      </c>
      <c r="B1092" s="55" t="s">
        <v>3060</v>
      </c>
      <c r="C1092" s="56" t="s">
        <v>3056</v>
      </c>
      <c r="D1092" s="67">
        <v>68</v>
      </c>
      <c r="E1092" s="55"/>
      <c r="F1092" s="59">
        <v>2743352.38</v>
      </c>
      <c r="G1092" s="69" t="s">
        <v>1229</v>
      </c>
      <c r="H1092" s="63"/>
      <c r="I1092" s="94"/>
      <c r="J1092" s="54"/>
      <c r="L1092" s="54"/>
      <c r="M1092" s="54"/>
      <c r="N1092" s="54"/>
      <c r="O1092" s="54"/>
      <c r="P1092" s="54"/>
      <c r="Q1092" s="54"/>
      <c r="R1092" s="54"/>
      <c r="S1092" s="54"/>
      <c r="T1092" s="54"/>
      <c r="U1092" s="54"/>
      <c r="V1092" s="54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4"/>
      <c r="BQ1092" s="54"/>
      <c r="BR1092" s="54"/>
      <c r="BS1092" s="54"/>
      <c r="BT1092" s="54"/>
      <c r="BU1092" s="54"/>
      <c r="BV1092" s="54"/>
      <c r="BW1092" s="54"/>
      <c r="BX1092" s="54"/>
      <c r="BY1092" s="54"/>
      <c r="BZ1092" s="54"/>
      <c r="CA1092" s="54"/>
      <c r="CB1092" s="54"/>
      <c r="CC1092" s="54"/>
      <c r="CD1092" s="54"/>
      <c r="CE1092" s="54"/>
      <c r="CF1092" s="54"/>
      <c r="CG1092" s="54"/>
      <c r="CH1092" s="54"/>
      <c r="CI1092" s="54"/>
      <c r="CJ1092" s="54"/>
      <c r="CK1092" s="54"/>
      <c r="CL1092" s="54"/>
      <c r="CM1092" s="54"/>
      <c r="CN1092" s="54"/>
      <c r="CO1092" s="54"/>
      <c r="CP1092" s="54"/>
      <c r="CQ1092" s="54"/>
      <c r="CR1092" s="54"/>
      <c r="CS1092" s="54"/>
      <c r="CT1092" s="54"/>
      <c r="CU1092" s="54"/>
      <c r="CV1092" s="54"/>
      <c r="CW1092" s="54"/>
      <c r="CX1092" s="54"/>
      <c r="CY1092" s="54"/>
      <c r="CZ1092" s="54"/>
      <c r="DA1092" s="54"/>
      <c r="DB1092" s="54"/>
      <c r="DC1092" s="54"/>
      <c r="DD1092" s="54"/>
      <c r="DE1092" s="54"/>
      <c r="DF1092" s="54"/>
      <c r="DG1092" s="54"/>
      <c r="DH1092" s="54"/>
      <c r="DI1092" s="54"/>
      <c r="DJ1092" s="54"/>
      <c r="DK1092" s="54"/>
      <c r="DL1092" s="54"/>
      <c r="DM1092" s="54"/>
      <c r="DN1092" s="54"/>
      <c r="DO1092" s="54"/>
      <c r="DP1092" s="54"/>
      <c r="DQ1092" s="54"/>
      <c r="DR1092" s="54"/>
      <c r="DS1092" s="54"/>
      <c r="DT1092" s="54"/>
      <c r="DU1092" s="54"/>
      <c r="DV1092" s="54"/>
      <c r="DW1092" s="54"/>
      <c r="DX1092" s="54"/>
      <c r="DY1092" s="54"/>
      <c r="DZ1092" s="54"/>
      <c r="EA1092" s="54"/>
      <c r="EB1092" s="54"/>
      <c r="EC1092" s="54"/>
      <c r="ED1092" s="54"/>
      <c r="EE1092" s="54"/>
      <c r="EF1092" s="54"/>
      <c r="EG1092" s="54"/>
      <c r="EH1092" s="54"/>
      <c r="EI1092" s="54"/>
      <c r="EJ1092" s="54"/>
      <c r="EK1092" s="54"/>
      <c r="EL1092" s="54"/>
      <c r="EM1092" s="54"/>
      <c r="EN1092" s="54"/>
      <c r="EO1092" s="54"/>
      <c r="EP1092" s="54"/>
      <c r="EQ1092" s="54"/>
      <c r="ER1092" s="54"/>
      <c r="ES1092" s="54"/>
      <c r="ET1092" s="54"/>
      <c r="EU1092" s="54"/>
      <c r="EV1092" s="54"/>
      <c r="EW1092" s="54"/>
      <c r="EX1092" s="54"/>
      <c r="EY1092" s="54"/>
      <c r="EZ1092" s="54"/>
      <c r="FA1092" s="54"/>
      <c r="FB1092" s="54"/>
      <c r="FC1092" s="54"/>
      <c r="FD1092" s="54"/>
      <c r="FE1092" s="54"/>
      <c r="FF1092" s="54"/>
      <c r="FG1092" s="54"/>
      <c r="FH1092" s="54"/>
      <c r="FI1092" s="54"/>
      <c r="FJ1092" s="54"/>
      <c r="FK1092" s="54"/>
      <c r="FL1092" s="54"/>
      <c r="FM1092" s="54"/>
      <c r="FN1092" s="54"/>
      <c r="FO1092" s="54"/>
      <c r="FP1092" s="54"/>
      <c r="FQ1092" s="54"/>
      <c r="FR1092" s="54"/>
      <c r="FS1092" s="54"/>
      <c r="FT1092" s="54"/>
      <c r="FU1092" s="54"/>
      <c r="FV1092" s="54"/>
      <c r="FW1092" s="54"/>
      <c r="FX1092" s="54"/>
      <c r="FY1092" s="54"/>
      <c r="FZ1092" s="54"/>
      <c r="GA1092" s="54"/>
      <c r="GB1092" s="54"/>
      <c r="GC1092" s="54"/>
      <c r="GD1092" s="54"/>
      <c r="GE1092" s="54"/>
      <c r="GF1092" s="54"/>
      <c r="GG1092" s="54"/>
      <c r="GH1092" s="54"/>
      <c r="GI1092" s="54"/>
      <c r="GJ1092" s="54"/>
      <c r="GK1092" s="54"/>
      <c r="GL1092" s="54"/>
      <c r="GM1092" s="54"/>
      <c r="GN1092" s="54"/>
      <c r="GO1092" s="54"/>
      <c r="GP1092" s="54"/>
      <c r="GQ1092" s="54"/>
      <c r="GR1092" s="54"/>
      <c r="GS1092" s="54"/>
      <c r="GT1092" s="54"/>
      <c r="GU1092" s="54"/>
      <c r="GV1092" s="54"/>
      <c r="GW1092" s="54"/>
      <c r="GX1092" s="54"/>
      <c r="GY1092" s="54"/>
      <c r="GZ1092" s="54"/>
      <c r="HA1092" s="54"/>
      <c r="HB1092" s="54"/>
      <c r="HC1092" s="54"/>
      <c r="HD1092" s="54"/>
      <c r="HE1092" s="54"/>
      <c r="HF1092" s="54"/>
      <c r="HG1092" s="54"/>
      <c r="HH1092" s="54"/>
      <c r="HI1092" s="54"/>
      <c r="HJ1092" s="54"/>
      <c r="HK1092" s="54"/>
      <c r="HL1092" s="54"/>
      <c r="HM1092" s="54"/>
      <c r="HN1092" s="54"/>
      <c r="HO1092" s="54"/>
      <c r="HP1092" s="54"/>
      <c r="HQ1092" s="54"/>
      <c r="HR1092" s="54"/>
      <c r="HS1092" s="54"/>
      <c r="HT1092" s="54"/>
      <c r="HU1092" s="54"/>
      <c r="HV1092" s="54"/>
      <c r="HW1092" s="54"/>
      <c r="HX1092" s="54"/>
      <c r="HY1092" s="54"/>
      <c r="HZ1092" s="54"/>
      <c r="IA1092" s="54"/>
      <c r="IB1092" s="54"/>
      <c r="IC1092" s="54"/>
      <c r="ID1092" s="54"/>
      <c r="IE1092" s="54"/>
      <c r="IF1092" s="54"/>
      <c r="IG1092" s="54"/>
      <c r="IH1092" s="54"/>
      <c r="II1092" s="54"/>
      <c r="IJ1092" s="54"/>
      <c r="IK1092" s="54"/>
      <c r="IL1092" s="54"/>
      <c r="IM1092" s="54"/>
      <c r="IN1092" s="54"/>
      <c r="IO1092" s="54"/>
      <c r="IP1092" s="54"/>
      <c r="IQ1092" s="54"/>
      <c r="IR1092" s="54"/>
      <c r="IS1092" s="54"/>
      <c r="IT1092" s="54"/>
      <c r="IU1092" s="54"/>
    </row>
    <row r="1093" spans="1:255">
      <c r="A1093" s="74">
        <v>1092</v>
      </c>
      <c r="B1093" s="55" t="s">
        <v>2795</v>
      </c>
      <c r="C1093" s="56" t="s">
        <v>3056</v>
      </c>
      <c r="D1093" s="67">
        <v>94</v>
      </c>
      <c r="E1093" s="55"/>
      <c r="F1093" s="59">
        <v>2825992.16</v>
      </c>
      <c r="G1093" s="69" t="s">
        <v>1229</v>
      </c>
      <c r="H1093" s="63"/>
      <c r="I1093" s="94"/>
      <c r="J1093" s="54"/>
      <c r="L1093" s="54"/>
      <c r="M1093" s="54"/>
      <c r="N1093" s="54"/>
      <c r="O1093" s="54"/>
      <c r="P1093" s="54"/>
      <c r="Q1093" s="54"/>
      <c r="R1093" s="54"/>
      <c r="S1093" s="54"/>
      <c r="T1093" s="54"/>
      <c r="U1093" s="54"/>
      <c r="V1093" s="54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4"/>
      <c r="BQ1093" s="54"/>
      <c r="BR1093" s="54"/>
      <c r="BS1093" s="54"/>
      <c r="BT1093" s="54"/>
      <c r="BU1093" s="54"/>
      <c r="BV1093" s="54"/>
      <c r="BW1093" s="54"/>
      <c r="BX1093" s="54"/>
      <c r="BY1093" s="54"/>
      <c r="BZ1093" s="54"/>
      <c r="CA1093" s="54"/>
      <c r="CB1093" s="54"/>
      <c r="CC1093" s="54"/>
      <c r="CD1093" s="54"/>
      <c r="CE1093" s="54"/>
      <c r="CF1093" s="54"/>
      <c r="CG1093" s="54"/>
      <c r="CH1093" s="54"/>
      <c r="CI1093" s="54"/>
      <c r="CJ1093" s="54"/>
      <c r="CK1093" s="54"/>
      <c r="CL1093" s="54"/>
      <c r="CM1093" s="54"/>
      <c r="CN1093" s="54"/>
      <c r="CO1093" s="54"/>
      <c r="CP1093" s="54"/>
      <c r="CQ1093" s="54"/>
      <c r="CR1093" s="54"/>
      <c r="CS1093" s="54"/>
      <c r="CT1093" s="54"/>
      <c r="CU1093" s="54"/>
      <c r="CV1093" s="54"/>
      <c r="CW1093" s="54"/>
      <c r="CX1093" s="54"/>
      <c r="CY1093" s="54"/>
      <c r="CZ1093" s="54"/>
      <c r="DA1093" s="54"/>
      <c r="DB1093" s="54"/>
      <c r="DC1093" s="54"/>
      <c r="DD1093" s="54"/>
      <c r="DE1093" s="54"/>
      <c r="DF1093" s="54"/>
      <c r="DG1093" s="54"/>
      <c r="DH1093" s="54"/>
      <c r="DI1093" s="54"/>
      <c r="DJ1093" s="54"/>
      <c r="DK1093" s="54"/>
      <c r="DL1093" s="54"/>
      <c r="DM1093" s="54"/>
      <c r="DN1093" s="54"/>
      <c r="DO1093" s="54"/>
      <c r="DP1093" s="54"/>
      <c r="DQ1093" s="54"/>
      <c r="DR1093" s="54"/>
      <c r="DS1093" s="54"/>
      <c r="DT1093" s="54"/>
      <c r="DU1093" s="54"/>
      <c r="DV1093" s="54"/>
      <c r="DW1093" s="54"/>
      <c r="DX1093" s="54"/>
      <c r="DY1093" s="54"/>
      <c r="DZ1093" s="54"/>
      <c r="EA1093" s="54"/>
      <c r="EB1093" s="54"/>
      <c r="EC1093" s="54"/>
      <c r="ED1093" s="54"/>
      <c r="EE1093" s="54"/>
      <c r="EF1093" s="54"/>
      <c r="EG1093" s="54"/>
      <c r="EH1093" s="54"/>
      <c r="EI1093" s="54"/>
      <c r="EJ1093" s="54"/>
      <c r="EK1093" s="54"/>
      <c r="EL1093" s="54"/>
      <c r="EM1093" s="54"/>
      <c r="EN1093" s="54"/>
      <c r="EO1093" s="54"/>
      <c r="EP1093" s="54"/>
      <c r="EQ1093" s="54"/>
      <c r="ER1093" s="54"/>
      <c r="ES1093" s="54"/>
      <c r="ET1093" s="54"/>
      <c r="EU1093" s="54"/>
      <c r="EV1093" s="54"/>
      <c r="EW1093" s="54"/>
      <c r="EX1093" s="54"/>
      <c r="EY1093" s="54"/>
      <c r="EZ1093" s="54"/>
      <c r="FA1093" s="54"/>
      <c r="FB1093" s="54"/>
      <c r="FC1093" s="54"/>
      <c r="FD1093" s="54"/>
      <c r="FE1093" s="54"/>
      <c r="FF1093" s="54"/>
      <c r="FG1093" s="54"/>
      <c r="FH1093" s="54"/>
      <c r="FI1093" s="54"/>
      <c r="FJ1093" s="54"/>
      <c r="FK1093" s="54"/>
      <c r="FL1093" s="54"/>
      <c r="FM1093" s="54"/>
      <c r="FN1093" s="54"/>
      <c r="FO1093" s="54"/>
      <c r="FP1093" s="54"/>
      <c r="FQ1093" s="54"/>
      <c r="FR1093" s="54"/>
      <c r="FS1093" s="54"/>
      <c r="FT1093" s="54"/>
      <c r="FU1093" s="54"/>
      <c r="FV1093" s="54"/>
      <c r="FW1093" s="54"/>
      <c r="FX1093" s="54"/>
      <c r="FY1093" s="54"/>
      <c r="FZ1093" s="54"/>
      <c r="GA1093" s="54"/>
      <c r="GB1093" s="54"/>
      <c r="GC1093" s="54"/>
      <c r="GD1093" s="54"/>
      <c r="GE1093" s="54"/>
      <c r="GF1093" s="54"/>
      <c r="GG1093" s="54"/>
      <c r="GH1093" s="54"/>
      <c r="GI1093" s="54"/>
      <c r="GJ1093" s="54"/>
      <c r="GK1093" s="54"/>
      <c r="GL1093" s="54"/>
      <c r="GM1093" s="54"/>
      <c r="GN1093" s="54"/>
      <c r="GO1093" s="54"/>
      <c r="GP1093" s="54"/>
      <c r="GQ1093" s="54"/>
      <c r="GR1093" s="54"/>
      <c r="GS1093" s="54"/>
      <c r="GT1093" s="54"/>
      <c r="GU1093" s="54"/>
      <c r="GV1093" s="54"/>
      <c r="GW1093" s="54"/>
      <c r="GX1093" s="54"/>
      <c r="GY1093" s="54"/>
      <c r="GZ1093" s="54"/>
      <c r="HA1093" s="54"/>
      <c r="HB1093" s="54"/>
      <c r="HC1093" s="54"/>
      <c r="HD1093" s="54"/>
      <c r="HE1093" s="54"/>
      <c r="HF1093" s="54"/>
      <c r="HG1093" s="54"/>
      <c r="HH1093" s="54"/>
      <c r="HI1093" s="54"/>
      <c r="HJ1093" s="54"/>
      <c r="HK1093" s="54"/>
      <c r="HL1093" s="54"/>
      <c r="HM1093" s="54"/>
      <c r="HN1093" s="54"/>
      <c r="HO1093" s="54"/>
      <c r="HP1093" s="54"/>
      <c r="HQ1093" s="54"/>
      <c r="HR1093" s="54"/>
      <c r="HS1093" s="54"/>
      <c r="HT1093" s="54"/>
      <c r="HU1093" s="54"/>
      <c r="HV1093" s="54"/>
      <c r="HW1093" s="54"/>
      <c r="HX1093" s="54"/>
      <c r="HY1093" s="54"/>
      <c r="HZ1093" s="54"/>
      <c r="IA1093" s="54"/>
      <c r="IB1093" s="54"/>
      <c r="IC1093" s="54"/>
      <c r="ID1093" s="54"/>
      <c r="IE1093" s="54"/>
      <c r="IF1093" s="54"/>
      <c r="IG1093" s="54"/>
      <c r="IH1093" s="54"/>
      <c r="II1093" s="54"/>
      <c r="IJ1093" s="54"/>
      <c r="IK1093" s="54"/>
      <c r="IL1093" s="54"/>
      <c r="IM1093" s="54"/>
      <c r="IN1093" s="54"/>
      <c r="IO1093" s="54"/>
      <c r="IP1093" s="54"/>
      <c r="IQ1093" s="54"/>
      <c r="IR1093" s="54"/>
      <c r="IS1093" s="54"/>
      <c r="IT1093" s="54"/>
      <c r="IU1093" s="54"/>
    </row>
    <row r="1094" spans="1:255">
      <c r="A1094" s="74">
        <v>1093</v>
      </c>
      <c r="B1094" s="55" t="s">
        <v>2181</v>
      </c>
      <c r="C1094" s="56" t="s">
        <v>3056</v>
      </c>
      <c r="D1094" s="67">
        <v>57</v>
      </c>
      <c r="E1094" s="55"/>
      <c r="F1094" s="59">
        <v>3097838.59</v>
      </c>
      <c r="G1094" s="69" t="s">
        <v>1229</v>
      </c>
      <c r="H1094" s="63"/>
      <c r="I1094" s="94"/>
      <c r="J1094" s="54"/>
      <c r="L1094" s="54"/>
      <c r="M1094" s="54"/>
      <c r="N1094" s="54"/>
      <c r="O1094" s="54"/>
      <c r="P1094" s="54"/>
      <c r="Q1094" s="54"/>
      <c r="R1094" s="54"/>
      <c r="S1094" s="54"/>
      <c r="T1094" s="54"/>
      <c r="U1094" s="54"/>
      <c r="V1094" s="54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4"/>
      <c r="BQ1094" s="54"/>
      <c r="BR1094" s="54"/>
      <c r="BS1094" s="54"/>
      <c r="BT1094" s="54"/>
      <c r="BU1094" s="54"/>
      <c r="BV1094" s="54"/>
      <c r="BW1094" s="54"/>
      <c r="BX1094" s="54"/>
      <c r="BY1094" s="54"/>
      <c r="BZ1094" s="54"/>
      <c r="CA1094" s="54"/>
      <c r="CB1094" s="54"/>
      <c r="CC1094" s="54"/>
      <c r="CD1094" s="54"/>
      <c r="CE1094" s="54"/>
      <c r="CF1094" s="54"/>
      <c r="CG1094" s="54"/>
      <c r="CH1094" s="54"/>
      <c r="CI1094" s="54"/>
      <c r="CJ1094" s="54"/>
      <c r="CK1094" s="54"/>
      <c r="CL1094" s="54"/>
      <c r="CM1094" s="54"/>
      <c r="CN1094" s="54"/>
      <c r="CO1094" s="54"/>
      <c r="CP1094" s="54"/>
      <c r="CQ1094" s="54"/>
      <c r="CR1094" s="54"/>
      <c r="CS1094" s="54"/>
      <c r="CT1094" s="54"/>
      <c r="CU1094" s="54"/>
      <c r="CV1094" s="54"/>
      <c r="CW1094" s="54"/>
      <c r="CX1094" s="54"/>
      <c r="CY1094" s="54"/>
      <c r="CZ1094" s="54"/>
      <c r="DA1094" s="54"/>
      <c r="DB1094" s="54"/>
      <c r="DC1094" s="54"/>
      <c r="DD1094" s="54"/>
      <c r="DE1094" s="54"/>
      <c r="DF1094" s="54"/>
      <c r="DG1094" s="54"/>
      <c r="DH1094" s="54"/>
      <c r="DI1094" s="54"/>
      <c r="DJ1094" s="54"/>
      <c r="DK1094" s="54"/>
      <c r="DL1094" s="54"/>
      <c r="DM1094" s="54"/>
      <c r="DN1094" s="54"/>
      <c r="DO1094" s="54"/>
      <c r="DP1094" s="54"/>
      <c r="DQ1094" s="54"/>
      <c r="DR1094" s="54"/>
      <c r="DS1094" s="54"/>
      <c r="DT1094" s="54"/>
      <c r="DU1094" s="54"/>
      <c r="DV1094" s="54"/>
      <c r="DW1094" s="54"/>
      <c r="DX1094" s="54"/>
      <c r="DY1094" s="54"/>
      <c r="DZ1094" s="54"/>
      <c r="EA1094" s="54"/>
      <c r="EB1094" s="54"/>
      <c r="EC1094" s="54"/>
      <c r="ED1094" s="54"/>
      <c r="EE1094" s="54"/>
      <c r="EF1094" s="54"/>
      <c r="EG1094" s="54"/>
      <c r="EH1094" s="54"/>
      <c r="EI1094" s="54"/>
      <c r="EJ1094" s="54"/>
      <c r="EK1094" s="54"/>
      <c r="EL1094" s="54"/>
      <c r="EM1094" s="54"/>
      <c r="EN1094" s="54"/>
      <c r="EO1094" s="54"/>
      <c r="EP1094" s="54"/>
      <c r="EQ1094" s="54"/>
      <c r="ER1094" s="54"/>
      <c r="ES1094" s="54"/>
      <c r="ET1094" s="54"/>
      <c r="EU1094" s="54"/>
      <c r="EV1094" s="54"/>
      <c r="EW1094" s="54"/>
      <c r="EX1094" s="54"/>
      <c r="EY1094" s="54"/>
      <c r="EZ1094" s="54"/>
      <c r="FA1094" s="54"/>
      <c r="FB1094" s="54"/>
      <c r="FC1094" s="54"/>
      <c r="FD1094" s="54"/>
      <c r="FE1094" s="54"/>
      <c r="FF1094" s="54"/>
      <c r="FG1094" s="54"/>
      <c r="FH1094" s="54"/>
      <c r="FI1094" s="54"/>
      <c r="FJ1094" s="54"/>
      <c r="FK1094" s="54"/>
      <c r="FL1094" s="54"/>
      <c r="FM1094" s="54"/>
      <c r="FN1094" s="54"/>
      <c r="FO1094" s="54"/>
      <c r="FP1094" s="54"/>
      <c r="FQ1094" s="54"/>
      <c r="FR1094" s="54"/>
      <c r="FS1094" s="54"/>
      <c r="FT1094" s="54"/>
      <c r="FU1094" s="54"/>
      <c r="FV1094" s="54"/>
      <c r="FW1094" s="54"/>
      <c r="FX1094" s="54"/>
      <c r="FY1094" s="54"/>
      <c r="FZ1094" s="54"/>
      <c r="GA1094" s="54"/>
      <c r="GB1094" s="54"/>
      <c r="GC1094" s="54"/>
      <c r="GD1094" s="54"/>
      <c r="GE1094" s="54"/>
      <c r="GF1094" s="54"/>
      <c r="GG1094" s="54"/>
      <c r="GH1094" s="54"/>
      <c r="GI1094" s="54"/>
      <c r="GJ1094" s="54"/>
      <c r="GK1094" s="54"/>
      <c r="GL1094" s="54"/>
      <c r="GM1094" s="54"/>
      <c r="GN1094" s="54"/>
      <c r="GO1094" s="54"/>
      <c r="GP1094" s="54"/>
      <c r="GQ1094" s="54"/>
      <c r="GR1094" s="54"/>
      <c r="GS1094" s="54"/>
      <c r="GT1094" s="54"/>
      <c r="GU1094" s="54"/>
      <c r="GV1094" s="54"/>
      <c r="GW1094" s="54"/>
      <c r="GX1094" s="54"/>
      <c r="GY1094" s="54"/>
      <c r="GZ1094" s="54"/>
      <c r="HA1094" s="54"/>
      <c r="HB1094" s="54"/>
      <c r="HC1094" s="54"/>
      <c r="HD1094" s="54"/>
      <c r="HE1094" s="54"/>
      <c r="HF1094" s="54"/>
      <c r="HG1094" s="54"/>
      <c r="HH1094" s="54"/>
      <c r="HI1094" s="54"/>
      <c r="HJ1094" s="54"/>
      <c r="HK1094" s="54"/>
      <c r="HL1094" s="54"/>
      <c r="HM1094" s="54"/>
      <c r="HN1094" s="54"/>
      <c r="HO1094" s="54"/>
      <c r="HP1094" s="54"/>
      <c r="HQ1094" s="54"/>
      <c r="HR1094" s="54"/>
      <c r="HS1094" s="54"/>
      <c r="HT1094" s="54"/>
      <c r="HU1094" s="54"/>
      <c r="HV1094" s="54"/>
      <c r="HW1094" s="54"/>
      <c r="HX1094" s="54"/>
      <c r="HY1094" s="54"/>
      <c r="HZ1094" s="54"/>
      <c r="IA1094" s="54"/>
      <c r="IB1094" s="54"/>
      <c r="IC1094" s="54"/>
      <c r="ID1094" s="54"/>
      <c r="IE1094" s="54"/>
      <c r="IF1094" s="54"/>
      <c r="IG1094" s="54"/>
      <c r="IH1094" s="54"/>
      <c r="II1094" s="54"/>
      <c r="IJ1094" s="54"/>
      <c r="IK1094" s="54"/>
      <c r="IL1094" s="54"/>
      <c r="IM1094" s="54"/>
      <c r="IN1094" s="54"/>
      <c r="IO1094" s="54"/>
      <c r="IP1094" s="54"/>
      <c r="IQ1094" s="54"/>
      <c r="IR1094" s="54"/>
      <c r="IS1094" s="54"/>
      <c r="IT1094" s="54"/>
      <c r="IU1094" s="54"/>
    </row>
    <row r="1095" spans="1:255">
      <c r="A1095" s="74">
        <v>1094</v>
      </c>
      <c r="B1095" s="55" t="s">
        <v>3059</v>
      </c>
      <c r="C1095" s="56" t="s">
        <v>3056</v>
      </c>
      <c r="D1095" s="67">
        <v>86</v>
      </c>
      <c r="E1095" s="55"/>
      <c r="F1095" s="59">
        <v>3248704.23</v>
      </c>
      <c r="G1095" s="69" t="s">
        <v>1229</v>
      </c>
      <c r="H1095" s="63"/>
      <c r="I1095" s="94"/>
      <c r="J1095" s="54"/>
      <c r="L1095" s="54"/>
      <c r="M1095" s="54"/>
      <c r="N1095" s="54"/>
      <c r="O1095" s="54"/>
      <c r="P1095" s="54"/>
      <c r="Q1095" s="54"/>
      <c r="R1095" s="54"/>
      <c r="S1095" s="54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4"/>
      <c r="BQ1095" s="54"/>
      <c r="BR1095" s="54"/>
      <c r="BS1095" s="54"/>
      <c r="BT1095" s="54"/>
      <c r="BU1095" s="54"/>
      <c r="BV1095" s="54"/>
      <c r="BW1095" s="54"/>
      <c r="BX1095" s="54"/>
      <c r="BY1095" s="54"/>
      <c r="BZ1095" s="54"/>
      <c r="CA1095" s="54"/>
      <c r="CB1095" s="54"/>
      <c r="CC1095" s="54"/>
      <c r="CD1095" s="54"/>
      <c r="CE1095" s="54"/>
      <c r="CF1095" s="54"/>
      <c r="CG1095" s="54"/>
      <c r="CH1095" s="54"/>
      <c r="CI1095" s="54"/>
      <c r="CJ1095" s="54"/>
      <c r="CK1095" s="54"/>
      <c r="CL1095" s="54"/>
      <c r="CM1095" s="54"/>
      <c r="CN1095" s="54"/>
      <c r="CO1095" s="54"/>
      <c r="CP1095" s="54"/>
      <c r="CQ1095" s="54"/>
      <c r="CR1095" s="54"/>
      <c r="CS1095" s="54"/>
      <c r="CT1095" s="54"/>
      <c r="CU1095" s="54"/>
      <c r="CV1095" s="54"/>
      <c r="CW1095" s="54"/>
      <c r="CX1095" s="54"/>
      <c r="CY1095" s="54"/>
      <c r="CZ1095" s="54"/>
      <c r="DA1095" s="54"/>
      <c r="DB1095" s="54"/>
      <c r="DC1095" s="54"/>
      <c r="DD1095" s="54"/>
      <c r="DE1095" s="54"/>
      <c r="DF1095" s="54"/>
      <c r="DG1095" s="54"/>
      <c r="DH1095" s="54"/>
      <c r="DI1095" s="54"/>
      <c r="DJ1095" s="54"/>
      <c r="DK1095" s="54"/>
      <c r="DL1095" s="54"/>
      <c r="DM1095" s="54"/>
      <c r="DN1095" s="54"/>
      <c r="DO1095" s="54"/>
      <c r="DP1095" s="54"/>
      <c r="DQ1095" s="54"/>
      <c r="DR1095" s="54"/>
      <c r="DS1095" s="54"/>
      <c r="DT1095" s="54"/>
      <c r="DU1095" s="54"/>
      <c r="DV1095" s="54"/>
      <c r="DW1095" s="54"/>
      <c r="DX1095" s="54"/>
      <c r="DY1095" s="54"/>
      <c r="DZ1095" s="54"/>
      <c r="EA1095" s="54"/>
      <c r="EB1095" s="54"/>
      <c r="EC1095" s="54"/>
      <c r="ED1095" s="54"/>
      <c r="EE1095" s="54"/>
      <c r="EF1095" s="54"/>
      <c r="EG1095" s="54"/>
      <c r="EH1095" s="54"/>
      <c r="EI1095" s="54"/>
      <c r="EJ1095" s="54"/>
      <c r="EK1095" s="54"/>
      <c r="EL1095" s="54"/>
      <c r="EM1095" s="54"/>
      <c r="EN1095" s="54"/>
      <c r="EO1095" s="54"/>
      <c r="EP1095" s="54"/>
      <c r="EQ1095" s="54"/>
      <c r="ER1095" s="54"/>
      <c r="ES1095" s="54"/>
      <c r="ET1095" s="54"/>
      <c r="EU1095" s="54"/>
      <c r="EV1095" s="54"/>
      <c r="EW1095" s="54"/>
      <c r="EX1095" s="54"/>
      <c r="EY1095" s="54"/>
      <c r="EZ1095" s="54"/>
      <c r="FA1095" s="54"/>
      <c r="FB1095" s="54"/>
      <c r="FC1095" s="54"/>
      <c r="FD1095" s="54"/>
      <c r="FE1095" s="54"/>
      <c r="FF1095" s="54"/>
      <c r="FG1095" s="54"/>
      <c r="FH1095" s="54"/>
      <c r="FI1095" s="54"/>
      <c r="FJ1095" s="54"/>
      <c r="FK1095" s="54"/>
      <c r="FL1095" s="54"/>
      <c r="FM1095" s="54"/>
      <c r="FN1095" s="54"/>
      <c r="FO1095" s="54"/>
      <c r="FP1095" s="54"/>
      <c r="FQ1095" s="54"/>
      <c r="FR1095" s="54"/>
      <c r="FS1095" s="54"/>
      <c r="FT1095" s="54"/>
      <c r="FU1095" s="54"/>
      <c r="FV1095" s="54"/>
      <c r="FW1095" s="54"/>
      <c r="FX1095" s="54"/>
      <c r="FY1095" s="54"/>
      <c r="FZ1095" s="54"/>
      <c r="GA1095" s="54"/>
      <c r="GB1095" s="54"/>
      <c r="GC1095" s="54"/>
      <c r="GD1095" s="54"/>
      <c r="GE1095" s="54"/>
      <c r="GF1095" s="54"/>
      <c r="GG1095" s="54"/>
      <c r="GH1095" s="54"/>
      <c r="GI1095" s="54"/>
      <c r="GJ1095" s="54"/>
      <c r="GK1095" s="54"/>
      <c r="GL1095" s="54"/>
      <c r="GM1095" s="54"/>
      <c r="GN1095" s="54"/>
      <c r="GO1095" s="54"/>
      <c r="GP1095" s="54"/>
      <c r="GQ1095" s="54"/>
      <c r="GR1095" s="54"/>
      <c r="GS1095" s="54"/>
      <c r="GT1095" s="54"/>
      <c r="GU1095" s="54"/>
      <c r="GV1095" s="54"/>
      <c r="GW1095" s="54"/>
      <c r="GX1095" s="54"/>
      <c r="GY1095" s="54"/>
      <c r="GZ1095" s="54"/>
      <c r="HA1095" s="54"/>
      <c r="HB1095" s="54"/>
      <c r="HC1095" s="54"/>
      <c r="HD1095" s="54"/>
      <c r="HE1095" s="54"/>
      <c r="HF1095" s="54"/>
      <c r="HG1095" s="54"/>
      <c r="HH1095" s="54"/>
      <c r="HI1095" s="54"/>
      <c r="HJ1095" s="54"/>
      <c r="HK1095" s="54"/>
      <c r="HL1095" s="54"/>
      <c r="HM1095" s="54"/>
      <c r="HN1095" s="54"/>
      <c r="HO1095" s="54"/>
      <c r="HP1095" s="54"/>
      <c r="HQ1095" s="54"/>
      <c r="HR1095" s="54"/>
      <c r="HS1095" s="54"/>
      <c r="HT1095" s="54"/>
      <c r="HU1095" s="54"/>
      <c r="HV1095" s="54"/>
      <c r="HW1095" s="54"/>
      <c r="HX1095" s="54"/>
      <c r="HY1095" s="54"/>
      <c r="HZ1095" s="54"/>
      <c r="IA1095" s="54"/>
      <c r="IB1095" s="54"/>
      <c r="IC1095" s="54"/>
      <c r="ID1095" s="54"/>
      <c r="IE1095" s="54"/>
      <c r="IF1095" s="54"/>
      <c r="IG1095" s="54"/>
      <c r="IH1095" s="54"/>
      <c r="II1095" s="54"/>
      <c r="IJ1095" s="54"/>
      <c r="IK1095" s="54"/>
      <c r="IL1095" s="54"/>
      <c r="IM1095" s="54"/>
      <c r="IN1095" s="54"/>
      <c r="IO1095" s="54"/>
      <c r="IP1095" s="54"/>
      <c r="IQ1095" s="54"/>
      <c r="IR1095" s="54"/>
      <c r="IS1095" s="54"/>
      <c r="IT1095" s="54"/>
      <c r="IU1095" s="54"/>
    </row>
    <row r="1096" spans="1:255">
      <c r="A1096" s="74">
        <v>1095</v>
      </c>
      <c r="B1096" s="55">
        <v>36931</v>
      </c>
      <c r="C1096" s="56" t="s">
        <v>3056</v>
      </c>
      <c r="D1096" s="67">
        <v>99</v>
      </c>
      <c r="E1096" s="55"/>
      <c r="F1096" s="59">
        <v>5022000.1399999997</v>
      </c>
      <c r="G1096" s="69" t="s">
        <v>1229</v>
      </c>
      <c r="H1096" s="63"/>
      <c r="I1096" s="94"/>
      <c r="J1096" s="54"/>
      <c r="L1096" s="54"/>
      <c r="M1096" s="54"/>
      <c r="N1096" s="54"/>
      <c r="O1096" s="54"/>
      <c r="P1096" s="54"/>
      <c r="Q1096" s="54"/>
      <c r="R1096" s="54"/>
      <c r="S1096" s="54"/>
      <c r="T1096" s="54"/>
      <c r="U1096" s="54"/>
      <c r="V1096" s="54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4"/>
      <c r="BQ1096" s="54"/>
      <c r="BR1096" s="54"/>
      <c r="BS1096" s="54"/>
      <c r="BT1096" s="54"/>
      <c r="BU1096" s="54"/>
      <c r="BV1096" s="54"/>
      <c r="BW1096" s="54"/>
      <c r="BX1096" s="54"/>
      <c r="BY1096" s="54"/>
      <c r="BZ1096" s="54"/>
      <c r="CA1096" s="54"/>
      <c r="CB1096" s="54"/>
      <c r="CC1096" s="54"/>
      <c r="CD1096" s="54"/>
      <c r="CE1096" s="54"/>
      <c r="CF1096" s="54"/>
      <c r="CG1096" s="54"/>
      <c r="CH1096" s="54"/>
      <c r="CI1096" s="54"/>
      <c r="CJ1096" s="54"/>
      <c r="CK1096" s="54"/>
      <c r="CL1096" s="54"/>
      <c r="CM1096" s="54"/>
      <c r="CN1096" s="54"/>
      <c r="CO1096" s="54"/>
      <c r="CP1096" s="54"/>
      <c r="CQ1096" s="54"/>
      <c r="CR1096" s="54"/>
      <c r="CS1096" s="54"/>
      <c r="CT1096" s="54"/>
      <c r="CU1096" s="54"/>
      <c r="CV1096" s="54"/>
      <c r="CW1096" s="54"/>
      <c r="CX1096" s="54"/>
      <c r="CY1096" s="54"/>
      <c r="CZ1096" s="54"/>
      <c r="DA1096" s="54"/>
      <c r="DB1096" s="54"/>
      <c r="DC1096" s="54"/>
      <c r="DD1096" s="54"/>
      <c r="DE1096" s="54"/>
      <c r="DF1096" s="54"/>
      <c r="DG1096" s="54"/>
      <c r="DH1096" s="54"/>
      <c r="DI1096" s="54"/>
      <c r="DJ1096" s="54"/>
      <c r="DK1096" s="54"/>
      <c r="DL1096" s="54"/>
      <c r="DM1096" s="54"/>
      <c r="DN1096" s="54"/>
      <c r="DO1096" s="54"/>
      <c r="DP1096" s="54"/>
      <c r="DQ1096" s="54"/>
      <c r="DR1096" s="54"/>
      <c r="DS1096" s="54"/>
      <c r="DT1096" s="54"/>
      <c r="DU1096" s="54"/>
      <c r="DV1096" s="54"/>
      <c r="DW1096" s="54"/>
      <c r="DX1096" s="54"/>
      <c r="DY1096" s="54"/>
      <c r="DZ1096" s="54"/>
      <c r="EA1096" s="54"/>
      <c r="EB1096" s="54"/>
      <c r="EC1096" s="54"/>
      <c r="ED1096" s="54"/>
      <c r="EE1096" s="54"/>
      <c r="EF1096" s="54"/>
      <c r="EG1096" s="54"/>
      <c r="EH1096" s="54"/>
      <c r="EI1096" s="54"/>
      <c r="EJ1096" s="54"/>
      <c r="EK1096" s="54"/>
      <c r="EL1096" s="54"/>
      <c r="EM1096" s="54"/>
      <c r="EN1096" s="54"/>
      <c r="EO1096" s="54"/>
      <c r="EP1096" s="54"/>
      <c r="EQ1096" s="54"/>
      <c r="ER1096" s="54"/>
      <c r="ES1096" s="54"/>
      <c r="ET1096" s="54"/>
      <c r="EU1096" s="54"/>
      <c r="EV1096" s="54"/>
      <c r="EW1096" s="54"/>
      <c r="EX1096" s="54"/>
      <c r="EY1096" s="54"/>
      <c r="EZ1096" s="54"/>
      <c r="FA1096" s="54"/>
      <c r="FB1096" s="54"/>
      <c r="FC1096" s="54"/>
      <c r="FD1096" s="54"/>
      <c r="FE1096" s="54"/>
      <c r="FF1096" s="54"/>
      <c r="FG1096" s="54"/>
      <c r="FH1096" s="54"/>
      <c r="FI1096" s="54"/>
      <c r="FJ1096" s="54"/>
      <c r="FK1096" s="54"/>
      <c r="FL1096" s="54"/>
      <c r="FM1096" s="54"/>
      <c r="FN1096" s="54"/>
      <c r="FO1096" s="54"/>
      <c r="FP1096" s="54"/>
      <c r="FQ1096" s="54"/>
      <c r="FR1096" s="54"/>
      <c r="FS1096" s="54"/>
      <c r="FT1096" s="54"/>
      <c r="FU1096" s="54"/>
      <c r="FV1096" s="54"/>
      <c r="FW1096" s="54"/>
      <c r="FX1096" s="54"/>
      <c r="FY1096" s="54"/>
      <c r="FZ1096" s="54"/>
      <c r="GA1096" s="54"/>
      <c r="GB1096" s="54"/>
      <c r="GC1096" s="54"/>
      <c r="GD1096" s="54"/>
      <c r="GE1096" s="54"/>
      <c r="GF1096" s="54"/>
      <c r="GG1096" s="54"/>
      <c r="GH1096" s="54"/>
      <c r="GI1096" s="54"/>
      <c r="GJ1096" s="54"/>
      <c r="GK1096" s="54"/>
      <c r="GL1096" s="54"/>
      <c r="GM1096" s="54"/>
      <c r="GN1096" s="54"/>
      <c r="GO1096" s="54"/>
      <c r="GP1096" s="54"/>
      <c r="GQ1096" s="54"/>
      <c r="GR1096" s="54"/>
      <c r="GS1096" s="54"/>
      <c r="GT1096" s="54"/>
      <c r="GU1096" s="54"/>
      <c r="GV1096" s="54"/>
      <c r="GW1096" s="54"/>
      <c r="GX1096" s="54"/>
      <c r="GY1096" s="54"/>
      <c r="GZ1096" s="54"/>
      <c r="HA1096" s="54"/>
      <c r="HB1096" s="54"/>
      <c r="HC1096" s="54"/>
      <c r="HD1096" s="54"/>
      <c r="HE1096" s="54"/>
      <c r="HF1096" s="54"/>
      <c r="HG1096" s="54"/>
      <c r="HH1096" s="54"/>
      <c r="HI1096" s="54"/>
      <c r="HJ1096" s="54"/>
      <c r="HK1096" s="54"/>
      <c r="HL1096" s="54"/>
      <c r="HM1096" s="54"/>
      <c r="HN1096" s="54"/>
      <c r="HO1096" s="54"/>
      <c r="HP1096" s="54"/>
      <c r="HQ1096" s="54"/>
      <c r="HR1096" s="54"/>
      <c r="HS1096" s="54"/>
      <c r="HT1096" s="54"/>
      <c r="HU1096" s="54"/>
      <c r="HV1096" s="54"/>
      <c r="HW1096" s="54"/>
      <c r="HX1096" s="54"/>
      <c r="HY1096" s="54"/>
      <c r="HZ1096" s="54"/>
      <c r="IA1096" s="54"/>
      <c r="IB1096" s="54"/>
      <c r="IC1096" s="54"/>
      <c r="ID1096" s="54"/>
      <c r="IE1096" s="54"/>
      <c r="IF1096" s="54"/>
      <c r="IG1096" s="54"/>
      <c r="IH1096" s="54"/>
      <c r="II1096" s="54"/>
      <c r="IJ1096" s="54"/>
      <c r="IK1096" s="54"/>
      <c r="IL1096" s="54"/>
      <c r="IM1096" s="54"/>
      <c r="IN1096" s="54"/>
      <c r="IO1096" s="54"/>
      <c r="IP1096" s="54"/>
      <c r="IQ1096" s="54"/>
      <c r="IR1096" s="54"/>
      <c r="IS1096" s="54"/>
      <c r="IT1096" s="54"/>
      <c r="IU1096" s="54"/>
    </row>
    <row r="1097" spans="1:255">
      <c r="A1097" s="74">
        <v>1096</v>
      </c>
      <c r="B1097" s="55" t="s">
        <v>2311</v>
      </c>
      <c r="C1097" s="56" t="s">
        <v>3056</v>
      </c>
      <c r="D1097" s="67">
        <v>93</v>
      </c>
      <c r="E1097" s="55"/>
      <c r="F1097" s="59">
        <v>6667588.75</v>
      </c>
      <c r="G1097" s="69" t="s">
        <v>1229</v>
      </c>
      <c r="H1097" s="63"/>
      <c r="I1097" s="94"/>
      <c r="J1097" s="54"/>
      <c r="L1097" s="54"/>
      <c r="M1097" s="54"/>
      <c r="N1097" s="54"/>
      <c r="O1097" s="54"/>
      <c r="P1097" s="54"/>
      <c r="Q1097" s="54"/>
      <c r="R1097" s="54"/>
      <c r="S1097" s="54"/>
      <c r="T1097" s="54"/>
      <c r="U1097" s="54"/>
      <c r="V1097" s="54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4"/>
      <c r="BQ1097" s="54"/>
      <c r="BR1097" s="54"/>
      <c r="BS1097" s="54"/>
      <c r="BT1097" s="54"/>
      <c r="BU1097" s="54"/>
      <c r="BV1097" s="54"/>
      <c r="BW1097" s="54"/>
      <c r="BX1097" s="54"/>
      <c r="BY1097" s="54"/>
      <c r="BZ1097" s="54"/>
      <c r="CA1097" s="54"/>
      <c r="CB1097" s="54"/>
      <c r="CC1097" s="54"/>
      <c r="CD1097" s="54"/>
      <c r="CE1097" s="54"/>
      <c r="CF1097" s="54"/>
      <c r="CG1097" s="54"/>
      <c r="CH1097" s="54"/>
      <c r="CI1097" s="54"/>
      <c r="CJ1097" s="54"/>
      <c r="CK1097" s="54"/>
      <c r="CL1097" s="54"/>
      <c r="CM1097" s="54"/>
      <c r="CN1097" s="54"/>
      <c r="CO1097" s="54"/>
      <c r="CP1097" s="54"/>
      <c r="CQ1097" s="54"/>
      <c r="CR1097" s="54"/>
      <c r="CS1097" s="54"/>
      <c r="CT1097" s="54"/>
      <c r="CU1097" s="54"/>
      <c r="CV1097" s="54"/>
      <c r="CW1097" s="54"/>
      <c r="CX1097" s="54"/>
      <c r="CY1097" s="54"/>
      <c r="CZ1097" s="54"/>
      <c r="DA1097" s="54"/>
      <c r="DB1097" s="54"/>
      <c r="DC1097" s="54"/>
      <c r="DD1097" s="54"/>
      <c r="DE1097" s="54"/>
      <c r="DF1097" s="54"/>
      <c r="DG1097" s="54"/>
      <c r="DH1097" s="54"/>
      <c r="DI1097" s="54"/>
      <c r="DJ1097" s="54"/>
      <c r="DK1097" s="54"/>
      <c r="DL1097" s="54"/>
      <c r="DM1097" s="54"/>
      <c r="DN1097" s="54"/>
      <c r="DO1097" s="54"/>
      <c r="DP1097" s="54"/>
      <c r="DQ1097" s="54"/>
      <c r="DR1097" s="54"/>
      <c r="DS1097" s="54"/>
      <c r="DT1097" s="54"/>
      <c r="DU1097" s="54"/>
      <c r="DV1097" s="54"/>
      <c r="DW1097" s="54"/>
      <c r="DX1097" s="54"/>
      <c r="DY1097" s="54"/>
      <c r="DZ1097" s="54"/>
      <c r="EA1097" s="54"/>
      <c r="EB1097" s="54"/>
      <c r="EC1097" s="54"/>
      <c r="ED1097" s="54"/>
      <c r="EE1097" s="54"/>
      <c r="EF1097" s="54"/>
      <c r="EG1097" s="54"/>
      <c r="EH1097" s="54"/>
      <c r="EI1097" s="54"/>
      <c r="EJ1097" s="54"/>
      <c r="EK1097" s="54"/>
      <c r="EL1097" s="54"/>
      <c r="EM1097" s="54"/>
      <c r="EN1097" s="54"/>
      <c r="EO1097" s="54"/>
      <c r="EP1097" s="54"/>
      <c r="EQ1097" s="54"/>
      <c r="ER1097" s="54"/>
      <c r="ES1097" s="54"/>
      <c r="ET1097" s="54"/>
      <c r="EU1097" s="54"/>
      <c r="EV1097" s="54"/>
      <c r="EW1097" s="54"/>
      <c r="EX1097" s="54"/>
      <c r="EY1097" s="54"/>
      <c r="EZ1097" s="54"/>
      <c r="FA1097" s="54"/>
      <c r="FB1097" s="54"/>
      <c r="FC1097" s="54"/>
      <c r="FD1097" s="54"/>
      <c r="FE1097" s="54"/>
      <c r="FF1097" s="54"/>
      <c r="FG1097" s="54"/>
      <c r="FH1097" s="54"/>
      <c r="FI1097" s="54"/>
      <c r="FJ1097" s="54"/>
      <c r="FK1097" s="54"/>
      <c r="FL1097" s="54"/>
      <c r="FM1097" s="54"/>
      <c r="FN1097" s="54"/>
      <c r="FO1097" s="54"/>
      <c r="FP1097" s="54"/>
      <c r="FQ1097" s="54"/>
      <c r="FR1097" s="54"/>
      <c r="FS1097" s="54"/>
      <c r="FT1097" s="54"/>
      <c r="FU1097" s="54"/>
      <c r="FV1097" s="54"/>
      <c r="FW1097" s="54"/>
      <c r="FX1097" s="54"/>
      <c r="FY1097" s="54"/>
      <c r="FZ1097" s="54"/>
      <c r="GA1097" s="54"/>
      <c r="GB1097" s="54"/>
      <c r="GC1097" s="54"/>
      <c r="GD1097" s="54"/>
      <c r="GE1097" s="54"/>
      <c r="GF1097" s="54"/>
      <c r="GG1097" s="54"/>
      <c r="GH1097" s="54"/>
      <c r="GI1097" s="54"/>
      <c r="GJ1097" s="54"/>
      <c r="GK1097" s="54"/>
      <c r="GL1097" s="54"/>
      <c r="GM1097" s="54"/>
      <c r="GN1097" s="54"/>
      <c r="GO1097" s="54"/>
      <c r="GP1097" s="54"/>
      <c r="GQ1097" s="54"/>
      <c r="GR1097" s="54"/>
      <c r="GS1097" s="54"/>
      <c r="GT1097" s="54"/>
      <c r="GU1097" s="54"/>
      <c r="GV1097" s="54"/>
      <c r="GW1097" s="54"/>
      <c r="GX1097" s="54"/>
      <c r="GY1097" s="54"/>
      <c r="GZ1097" s="54"/>
      <c r="HA1097" s="54"/>
      <c r="HB1097" s="54"/>
      <c r="HC1097" s="54"/>
      <c r="HD1097" s="54"/>
      <c r="HE1097" s="54"/>
      <c r="HF1097" s="54"/>
      <c r="HG1097" s="54"/>
      <c r="HH1097" s="54"/>
      <c r="HI1097" s="54"/>
      <c r="HJ1097" s="54"/>
      <c r="HK1097" s="54"/>
      <c r="HL1097" s="54"/>
      <c r="HM1097" s="54"/>
      <c r="HN1097" s="54"/>
      <c r="HO1097" s="54"/>
      <c r="HP1097" s="54"/>
      <c r="HQ1097" s="54"/>
      <c r="HR1097" s="54"/>
      <c r="HS1097" s="54"/>
      <c r="HT1097" s="54"/>
      <c r="HU1097" s="54"/>
      <c r="HV1097" s="54"/>
      <c r="HW1097" s="54"/>
      <c r="HX1097" s="54"/>
      <c r="HY1097" s="54"/>
      <c r="HZ1097" s="54"/>
      <c r="IA1097" s="54"/>
      <c r="IB1097" s="54"/>
      <c r="IC1097" s="54"/>
      <c r="ID1097" s="54"/>
      <c r="IE1097" s="54"/>
      <c r="IF1097" s="54"/>
      <c r="IG1097" s="54"/>
      <c r="IH1097" s="54"/>
      <c r="II1097" s="54"/>
      <c r="IJ1097" s="54"/>
      <c r="IK1097" s="54"/>
      <c r="IL1097" s="54"/>
      <c r="IM1097" s="54"/>
      <c r="IN1097" s="54"/>
      <c r="IO1097" s="54"/>
      <c r="IP1097" s="54"/>
      <c r="IQ1097" s="54"/>
      <c r="IR1097" s="54"/>
      <c r="IS1097" s="54"/>
      <c r="IT1097" s="54"/>
      <c r="IU1097" s="54"/>
    </row>
    <row r="1098" spans="1:255">
      <c r="A1098" s="74">
        <v>1097</v>
      </c>
      <c r="B1098" s="55" t="s">
        <v>3064</v>
      </c>
      <c r="C1098" s="56" t="s">
        <v>3062</v>
      </c>
      <c r="D1098" s="67">
        <v>14</v>
      </c>
      <c r="E1098" s="55"/>
      <c r="F1098" s="78">
        <v>9239079.2200000007</v>
      </c>
      <c r="G1098" s="69" t="s">
        <v>1229</v>
      </c>
      <c r="H1098" s="63"/>
      <c r="I1098" s="94"/>
      <c r="J1098" s="54"/>
      <c r="L1098" s="54"/>
      <c r="M1098" s="54"/>
      <c r="N1098" s="54"/>
      <c r="O1098" s="54"/>
      <c r="P1098" s="54"/>
      <c r="Q1098" s="54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4"/>
      <c r="BQ1098" s="54"/>
      <c r="BR1098" s="54"/>
      <c r="BS1098" s="54"/>
      <c r="BT1098" s="54"/>
      <c r="BU1098" s="54"/>
      <c r="BV1098" s="54"/>
      <c r="BW1098" s="54"/>
      <c r="BX1098" s="54"/>
      <c r="BY1098" s="54"/>
      <c r="BZ1098" s="54"/>
      <c r="CA1098" s="54"/>
      <c r="CB1098" s="54"/>
      <c r="CC1098" s="54"/>
      <c r="CD1098" s="54"/>
      <c r="CE1098" s="54"/>
      <c r="CF1098" s="54"/>
      <c r="CG1098" s="54"/>
      <c r="CH1098" s="54"/>
      <c r="CI1098" s="54"/>
      <c r="CJ1098" s="54"/>
      <c r="CK1098" s="54"/>
      <c r="CL1098" s="54"/>
      <c r="CM1098" s="54"/>
      <c r="CN1098" s="54"/>
      <c r="CO1098" s="54"/>
      <c r="CP1098" s="54"/>
      <c r="CQ1098" s="54"/>
      <c r="CR1098" s="54"/>
      <c r="CS1098" s="54"/>
      <c r="CT1098" s="54"/>
      <c r="CU1098" s="54"/>
      <c r="CV1098" s="54"/>
      <c r="CW1098" s="54"/>
      <c r="CX1098" s="54"/>
      <c r="CY1098" s="54"/>
      <c r="CZ1098" s="54"/>
      <c r="DA1098" s="54"/>
      <c r="DB1098" s="54"/>
      <c r="DC1098" s="54"/>
      <c r="DD1098" s="54"/>
      <c r="DE1098" s="54"/>
      <c r="DF1098" s="54"/>
      <c r="DG1098" s="54"/>
      <c r="DH1098" s="54"/>
      <c r="DI1098" s="54"/>
      <c r="DJ1098" s="54"/>
      <c r="DK1098" s="54"/>
      <c r="DL1098" s="54"/>
      <c r="DM1098" s="54"/>
      <c r="DN1098" s="54"/>
      <c r="DO1098" s="54"/>
      <c r="DP1098" s="54"/>
      <c r="DQ1098" s="54"/>
      <c r="DR1098" s="54"/>
      <c r="DS1098" s="54"/>
      <c r="DT1098" s="54"/>
      <c r="DU1098" s="54"/>
      <c r="DV1098" s="54"/>
      <c r="DW1098" s="54"/>
      <c r="DX1098" s="54"/>
      <c r="DY1098" s="54"/>
      <c r="DZ1098" s="54"/>
      <c r="EA1098" s="54"/>
      <c r="EB1098" s="54"/>
      <c r="EC1098" s="54"/>
      <c r="ED1098" s="54"/>
      <c r="EE1098" s="54"/>
      <c r="EF1098" s="54"/>
      <c r="EG1098" s="54"/>
      <c r="EH1098" s="54"/>
      <c r="EI1098" s="54"/>
      <c r="EJ1098" s="54"/>
      <c r="EK1098" s="54"/>
      <c r="EL1098" s="54"/>
      <c r="EM1098" s="54"/>
      <c r="EN1098" s="54"/>
      <c r="EO1098" s="54"/>
      <c r="EP1098" s="54"/>
      <c r="EQ1098" s="54"/>
      <c r="ER1098" s="54"/>
      <c r="ES1098" s="54"/>
      <c r="ET1098" s="54"/>
      <c r="EU1098" s="54"/>
      <c r="EV1098" s="54"/>
      <c r="EW1098" s="54"/>
      <c r="EX1098" s="54"/>
      <c r="EY1098" s="54"/>
      <c r="EZ1098" s="54"/>
      <c r="FA1098" s="54"/>
      <c r="FB1098" s="54"/>
      <c r="FC1098" s="54"/>
      <c r="FD1098" s="54"/>
      <c r="FE1098" s="54"/>
      <c r="FF1098" s="54"/>
      <c r="FG1098" s="54"/>
      <c r="FH1098" s="54"/>
      <c r="FI1098" s="54"/>
      <c r="FJ1098" s="54"/>
      <c r="FK1098" s="54"/>
      <c r="FL1098" s="54"/>
      <c r="FM1098" s="54"/>
      <c r="FN1098" s="54"/>
      <c r="FO1098" s="54"/>
      <c r="FP1098" s="54"/>
      <c r="FQ1098" s="54"/>
      <c r="FR1098" s="54"/>
      <c r="FS1098" s="54"/>
      <c r="FT1098" s="54"/>
      <c r="FU1098" s="54"/>
      <c r="FV1098" s="54"/>
      <c r="FW1098" s="54"/>
      <c r="FX1098" s="54"/>
      <c r="FY1098" s="54"/>
      <c r="FZ1098" s="54"/>
      <c r="GA1098" s="54"/>
      <c r="GB1098" s="54"/>
      <c r="GC1098" s="54"/>
      <c r="GD1098" s="54"/>
      <c r="GE1098" s="54"/>
      <c r="GF1098" s="54"/>
      <c r="GG1098" s="54"/>
      <c r="GH1098" s="54"/>
      <c r="GI1098" s="54"/>
      <c r="GJ1098" s="54"/>
      <c r="GK1098" s="54"/>
      <c r="GL1098" s="54"/>
      <c r="GM1098" s="54"/>
      <c r="GN1098" s="54"/>
      <c r="GO1098" s="54"/>
      <c r="GP1098" s="54"/>
      <c r="GQ1098" s="54"/>
      <c r="GR1098" s="54"/>
      <c r="GS1098" s="54"/>
      <c r="GT1098" s="54"/>
      <c r="GU1098" s="54"/>
      <c r="GV1098" s="54"/>
      <c r="GW1098" s="54"/>
      <c r="GX1098" s="54"/>
      <c r="GY1098" s="54"/>
      <c r="GZ1098" s="54"/>
      <c r="HA1098" s="54"/>
      <c r="HB1098" s="54"/>
      <c r="HC1098" s="54"/>
      <c r="HD1098" s="54"/>
      <c r="HE1098" s="54"/>
      <c r="HF1098" s="54"/>
      <c r="HG1098" s="54"/>
      <c r="HH1098" s="54"/>
      <c r="HI1098" s="54"/>
      <c r="HJ1098" s="54"/>
      <c r="HK1098" s="54"/>
      <c r="HL1098" s="54"/>
      <c r="HM1098" s="54"/>
      <c r="HN1098" s="54"/>
      <c r="HO1098" s="54"/>
      <c r="HP1098" s="54"/>
      <c r="HQ1098" s="54"/>
      <c r="HR1098" s="54"/>
      <c r="HS1098" s="54"/>
      <c r="HT1098" s="54"/>
      <c r="HU1098" s="54"/>
      <c r="HV1098" s="54"/>
      <c r="HW1098" s="54"/>
      <c r="HX1098" s="54"/>
      <c r="HY1098" s="54"/>
      <c r="HZ1098" s="54"/>
      <c r="IA1098" s="54"/>
      <c r="IB1098" s="54"/>
      <c r="IC1098" s="54"/>
      <c r="ID1098" s="54"/>
      <c r="IE1098" s="54"/>
      <c r="IF1098" s="54"/>
      <c r="IG1098" s="54"/>
      <c r="IH1098" s="54"/>
      <c r="II1098" s="54"/>
      <c r="IJ1098" s="54"/>
      <c r="IK1098" s="54"/>
      <c r="IL1098" s="54"/>
      <c r="IM1098" s="54"/>
      <c r="IN1098" s="54"/>
      <c r="IO1098" s="54"/>
      <c r="IP1098" s="54"/>
      <c r="IQ1098" s="54"/>
      <c r="IR1098" s="54"/>
      <c r="IS1098" s="54"/>
      <c r="IT1098" s="54"/>
      <c r="IU1098" s="54"/>
    </row>
    <row r="1099" spans="1:255">
      <c r="A1099" s="74">
        <v>1098</v>
      </c>
      <c r="B1099" s="55" t="s">
        <v>3065</v>
      </c>
      <c r="C1099" s="56" t="s">
        <v>3062</v>
      </c>
      <c r="D1099" s="67">
        <v>16</v>
      </c>
      <c r="E1099" s="55"/>
      <c r="F1099" s="78">
        <v>10203490.24</v>
      </c>
      <c r="G1099" s="69" t="s">
        <v>1229</v>
      </c>
      <c r="H1099" s="63"/>
      <c r="I1099" s="94"/>
      <c r="J1099" s="54"/>
      <c r="L1099" s="54"/>
      <c r="M1099" s="54"/>
      <c r="N1099" s="54"/>
      <c r="O1099" s="54"/>
      <c r="P1099" s="54"/>
      <c r="Q1099" s="54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4"/>
      <c r="BQ1099" s="54"/>
      <c r="BR1099" s="54"/>
      <c r="BS1099" s="54"/>
      <c r="BT1099" s="54"/>
      <c r="BU1099" s="54"/>
      <c r="BV1099" s="54"/>
      <c r="BW1099" s="54"/>
      <c r="BX1099" s="54"/>
      <c r="BY1099" s="54"/>
      <c r="BZ1099" s="54"/>
      <c r="CA1099" s="54"/>
      <c r="CB1099" s="54"/>
      <c r="CC1099" s="54"/>
      <c r="CD1099" s="54"/>
      <c r="CE1099" s="54"/>
      <c r="CF1099" s="54"/>
      <c r="CG1099" s="54"/>
      <c r="CH1099" s="54"/>
      <c r="CI1099" s="54"/>
      <c r="CJ1099" s="54"/>
      <c r="CK1099" s="54"/>
      <c r="CL1099" s="54"/>
      <c r="CM1099" s="54"/>
      <c r="CN1099" s="54"/>
      <c r="CO1099" s="54"/>
      <c r="CP1099" s="54"/>
      <c r="CQ1099" s="54"/>
      <c r="CR1099" s="54"/>
      <c r="CS1099" s="54"/>
      <c r="CT1099" s="54"/>
      <c r="CU1099" s="54"/>
      <c r="CV1099" s="54"/>
      <c r="CW1099" s="54"/>
      <c r="CX1099" s="54"/>
      <c r="CY1099" s="54"/>
      <c r="CZ1099" s="54"/>
      <c r="DA1099" s="54"/>
      <c r="DB1099" s="54"/>
      <c r="DC1099" s="54"/>
      <c r="DD1099" s="54"/>
      <c r="DE1099" s="54"/>
      <c r="DF1099" s="54"/>
      <c r="DG1099" s="54"/>
      <c r="DH1099" s="54"/>
      <c r="DI1099" s="54"/>
      <c r="DJ1099" s="54"/>
      <c r="DK1099" s="54"/>
      <c r="DL1099" s="54"/>
      <c r="DM1099" s="54"/>
      <c r="DN1099" s="54"/>
      <c r="DO1099" s="54"/>
      <c r="DP1099" s="54"/>
      <c r="DQ1099" s="54"/>
      <c r="DR1099" s="54"/>
      <c r="DS1099" s="54"/>
      <c r="DT1099" s="54"/>
      <c r="DU1099" s="54"/>
      <c r="DV1099" s="54"/>
      <c r="DW1099" s="54"/>
      <c r="DX1099" s="54"/>
      <c r="DY1099" s="54"/>
      <c r="DZ1099" s="54"/>
      <c r="EA1099" s="54"/>
      <c r="EB1099" s="54"/>
      <c r="EC1099" s="54"/>
      <c r="ED1099" s="54"/>
      <c r="EE1099" s="54"/>
      <c r="EF1099" s="54"/>
      <c r="EG1099" s="54"/>
      <c r="EH1099" s="54"/>
      <c r="EI1099" s="54"/>
      <c r="EJ1099" s="54"/>
      <c r="EK1099" s="54"/>
      <c r="EL1099" s="54"/>
      <c r="EM1099" s="54"/>
      <c r="EN1099" s="54"/>
      <c r="EO1099" s="54"/>
      <c r="EP1099" s="54"/>
      <c r="EQ1099" s="54"/>
      <c r="ER1099" s="54"/>
      <c r="ES1099" s="54"/>
      <c r="ET1099" s="54"/>
      <c r="EU1099" s="54"/>
      <c r="EV1099" s="54"/>
      <c r="EW1099" s="54"/>
      <c r="EX1099" s="54"/>
      <c r="EY1099" s="54"/>
      <c r="EZ1099" s="54"/>
      <c r="FA1099" s="54"/>
      <c r="FB1099" s="54"/>
      <c r="FC1099" s="54"/>
      <c r="FD1099" s="54"/>
      <c r="FE1099" s="54"/>
      <c r="FF1099" s="54"/>
      <c r="FG1099" s="54"/>
      <c r="FH1099" s="54"/>
      <c r="FI1099" s="54"/>
      <c r="FJ1099" s="54"/>
      <c r="FK1099" s="54"/>
      <c r="FL1099" s="54"/>
      <c r="FM1099" s="54"/>
      <c r="FN1099" s="54"/>
      <c r="FO1099" s="54"/>
      <c r="FP1099" s="54"/>
      <c r="FQ1099" s="54"/>
      <c r="FR1099" s="54"/>
      <c r="FS1099" s="54"/>
      <c r="FT1099" s="54"/>
      <c r="FU1099" s="54"/>
      <c r="FV1099" s="54"/>
      <c r="FW1099" s="54"/>
      <c r="FX1099" s="54"/>
      <c r="FY1099" s="54"/>
      <c r="FZ1099" s="54"/>
      <c r="GA1099" s="54"/>
      <c r="GB1099" s="54"/>
      <c r="GC1099" s="54"/>
      <c r="GD1099" s="54"/>
      <c r="GE1099" s="54"/>
      <c r="GF1099" s="54"/>
      <c r="GG1099" s="54"/>
      <c r="GH1099" s="54"/>
      <c r="GI1099" s="54"/>
      <c r="GJ1099" s="54"/>
      <c r="GK1099" s="54"/>
      <c r="GL1099" s="54"/>
      <c r="GM1099" s="54"/>
      <c r="GN1099" s="54"/>
      <c r="GO1099" s="54"/>
      <c r="GP1099" s="54"/>
      <c r="GQ1099" s="54"/>
      <c r="GR1099" s="54"/>
      <c r="GS1099" s="54"/>
      <c r="GT1099" s="54"/>
      <c r="GU1099" s="54"/>
      <c r="GV1099" s="54"/>
      <c r="GW1099" s="54"/>
      <c r="GX1099" s="54"/>
      <c r="GY1099" s="54"/>
      <c r="GZ1099" s="54"/>
      <c r="HA1099" s="54"/>
      <c r="HB1099" s="54"/>
      <c r="HC1099" s="54"/>
      <c r="HD1099" s="54"/>
      <c r="HE1099" s="54"/>
      <c r="HF1099" s="54"/>
      <c r="HG1099" s="54"/>
      <c r="HH1099" s="54"/>
      <c r="HI1099" s="54"/>
      <c r="HJ1099" s="54"/>
      <c r="HK1099" s="54"/>
      <c r="HL1099" s="54"/>
      <c r="HM1099" s="54"/>
      <c r="HN1099" s="54"/>
      <c r="HO1099" s="54"/>
      <c r="HP1099" s="54"/>
      <c r="HQ1099" s="54"/>
      <c r="HR1099" s="54"/>
      <c r="HS1099" s="54"/>
      <c r="HT1099" s="54"/>
      <c r="HU1099" s="54"/>
      <c r="HV1099" s="54"/>
      <c r="HW1099" s="54"/>
      <c r="HX1099" s="54"/>
      <c r="HY1099" s="54"/>
      <c r="HZ1099" s="54"/>
      <c r="IA1099" s="54"/>
      <c r="IB1099" s="54"/>
      <c r="IC1099" s="54"/>
      <c r="ID1099" s="54"/>
      <c r="IE1099" s="54"/>
      <c r="IF1099" s="54"/>
      <c r="IG1099" s="54"/>
      <c r="IH1099" s="54"/>
      <c r="II1099" s="54"/>
      <c r="IJ1099" s="54"/>
      <c r="IK1099" s="54"/>
      <c r="IL1099" s="54"/>
      <c r="IM1099" s="54"/>
      <c r="IN1099" s="54"/>
      <c r="IO1099" s="54"/>
      <c r="IP1099" s="54"/>
      <c r="IQ1099" s="54"/>
      <c r="IR1099" s="54"/>
      <c r="IS1099" s="54"/>
      <c r="IT1099" s="54"/>
      <c r="IU1099" s="54"/>
    </row>
    <row r="1100" spans="1:255">
      <c r="A1100" s="74">
        <v>1099</v>
      </c>
      <c r="B1100" s="55" t="s">
        <v>3069</v>
      </c>
      <c r="C1100" s="56" t="s">
        <v>3062</v>
      </c>
      <c r="D1100" s="67">
        <v>8</v>
      </c>
      <c r="E1100" s="55"/>
      <c r="F1100" s="78">
        <v>11332940.59</v>
      </c>
      <c r="G1100" s="69" t="s">
        <v>1229</v>
      </c>
      <c r="H1100" s="63"/>
      <c r="I1100" s="94"/>
      <c r="J1100" s="54"/>
      <c r="L1100" s="54"/>
      <c r="M1100" s="54"/>
      <c r="N1100" s="54"/>
      <c r="O1100" s="54"/>
      <c r="P1100" s="54"/>
      <c r="Q1100" s="54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4"/>
      <c r="BQ1100" s="54"/>
      <c r="BR1100" s="54"/>
      <c r="BS1100" s="54"/>
      <c r="BT1100" s="54"/>
      <c r="BU1100" s="54"/>
      <c r="BV1100" s="54"/>
      <c r="BW1100" s="54"/>
      <c r="BX1100" s="54"/>
      <c r="BY1100" s="54"/>
      <c r="BZ1100" s="54"/>
      <c r="CA1100" s="54"/>
      <c r="CB1100" s="54"/>
      <c r="CC1100" s="54"/>
      <c r="CD1100" s="54"/>
      <c r="CE1100" s="54"/>
      <c r="CF1100" s="54"/>
      <c r="CG1100" s="54"/>
      <c r="CH1100" s="54"/>
      <c r="CI1100" s="54"/>
      <c r="CJ1100" s="54"/>
      <c r="CK1100" s="54"/>
      <c r="CL1100" s="54"/>
      <c r="CM1100" s="54"/>
      <c r="CN1100" s="54"/>
      <c r="CO1100" s="54"/>
      <c r="CP1100" s="54"/>
      <c r="CQ1100" s="54"/>
      <c r="CR1100" s="54"/>
      <c r="CS1100" s="54"/>
      <c r="CT1100" s="54"/>
      <c r="CU1100" s="54"/>
      <c r="CV1100" s="54"/>
      <c r="CW1100" s="54"/>
      <c r="CX1100" s="54"/>
      <c r="CY1100" s="54"/>
      <c r="CZ1100" s="54"/>
      <c r="DA1100" s="54"/>
      <c r="DB1100" s="54"/>
      <c r="DC1100" s="54"/>
      <c r="DD1100" s="54"/>
      <c r="DE1100" s="54"/>
      <c r="DF1100" s="54"/>
      <c r="DG1100" s="54"/>
      <c r="DH1100" s="54"/>
      <c r="DI1100" s="54"/>
      <c r="DJ1100" s="54"/>
      <c r="DK1100" s="54"/>
      <c r="DL1100" s="54"/>
      <c r="DM1100" s="54"/>
      <c r="DN1100" s="54"/>
      <c r="DO1100" s="54"/>
      <c r="DP1100" s="54"/>
      <c r="DQ1100" s="54"/>
      <c r="DR1100" s="54"/>
      <c r="DS1100" s="54"/>
      <c r="DT1100" s="54"/>
      <c r="DU1100" s="54"/>
      <c r="DV1100" s="54"/>
      <c r="DW1100" s="54"/>
      <c r="DX1100" s="54"/>
      <c r="DY1100" s="54"/>
      <c r="DZ1100" s="54"/>
      <c r="EA1100" s="54"/>
      <c r="EB1100" s="54"/>
      <c r="EC1100" s="54"/>
      <c r="ED1100" s="54"/>
      <c r="EE1100" s="54"/>
      <c r="EF1100" s="54"/>
      <c r="EG1100" s="54"/>
      <c r="EH1100" s="54"/>
      <c r="EI1100" s="54"/>
      <c r="EJ1100" s="54"/>
      <c r="EK1100" s="54"/>
      <c r="EL1100" s="54"/>
      <c r="EM1100" s="54"/>
      <c r="EN1100" s="54"/>
      <c r="EO1100" s="54"/>
      <c r="EP1100" s="54"/>
      <c r="EQ1100" s="54"/>
      <c r="ER1100" s="54"/>
      <c r="ES1100" s="54"/>
      <c r="ET1100" s="54"/>
      <c r="EU1100" s="54"/>
      <c r="EV1100" s="54"/>
      <c r="EW1100" s="54"/>
      <c r="EX1100" s="54"/>
      <c r="EY1100" s="54"/>
      <c r="EZ1100" s="54"/>
      <c r="FA1100" s="54"/>
      <c r="FB1100" s="54"/>
      <c r="FC1100" s="54"/>
      <c r="FD1100" s="54"/>
      <c r="FE1100" s="54"/>
      <c r="FF1100" s="54"/>
      <c r="FG1100" s="54"/>
      <c r="FH1100" s="54"/>
      <c r="FI1100" s="54"/>
      <c r="FJ1100" s="54"/>
      <c r="FK1100" s="54"/>
      <c r="FL1100" s="54"/>
      <c r="FM1100" s="54"/>
      <c r="FN1100" s="54"/>
      <c r="FO1100" s="54"/>
      <c r="FP1100" s="54"/>
      <c r="FQ1100" s="54"/>
      <c r="FR1100" s="54"/>
      <c r="FS1100" s="54"/>
      <c r="FT1100" s="54"/>
      <c r="FU1100" s="54"/>
      <c r="FV1100" s="54"/>
      <c r="FW1100" s="54"/>
      <c r="FX1100" s="54"/>
      <c r="FY1100" s="54"/>
      <c r="FZ1100" s="54"/>
      <c r="GA1100" s="54"/>
      <c r="GB1100" s="54"/>
      <c r="GC1100" s="54"/>
      <c r="GD1100" s="54"/>
      <c r="GE1100" s="54"/>
      <c r="GF1100" s="54"/>
      <c r="GG1100" s="54"/>
      <c r="GH1100" s="54"/>
      <c r="GI1100" s="54"/>
      <c r="GJ1100" s="54"/>
      <c r="GK1100" s="54"/>
      <c r="GL1100" s="54"/>
      <c r="GM1100" s="54"/>
      <c r="GN1100" s="54"/>
      <c r="GO1100" s="54"/>
      <c r="GP1100" s="54"/>
      <c r="GQ1100" s="54"/>
      <c r="GR1100" s="54"/>
      <c r="GS1100" s="54"/>
      <c r="GT1100" s="54"/>
      <c r="GU1100" s="54"/>
      <c r="GV1100" s="54"/>
      <c r="GW1100" s="54"/>
      <c r="GX1100" s="54"/>
      <c r="GY1100" s="54"/>
      <c r="GZ1100" s="54"/>
      <c r="HA1100" s="54"/>
      <c r="HB1100" s="54"/>
      <c r="HC1100" s="54"/>
      <c r="HD1100" s="54"/>
      <c r="HE1100" s="54"/>
      <c r="HF1100" s="54"/>
      <c r="HG1100" s="54"/>
      <c r="HH1100" s="54"/>
      <c r="HI1100" s="54"/>
      <c r="HJ1100" s="54"/>
      <c r="HK1100" s="54"/>
      <c r="HL1100" s="54"/>
      <c r="HM1100" s="54"/>
      <c r="HN1100" s="54"/>
      <c r="HO1100" s="54"/>
      <c r="HP1100" s="54"/>
      <c r="HQ1100" s="54"/>
      <c r="HR1100" s="54"/>
      <c r="HS1100" s="54"/>
      <c r="HT1100" s="54"/>
      <c r="HU1100" s="54"/>
      <c r="HV1100" s="54"/>
      <c r="HW1100" s="54"/>
      <c r="HX1100" s="54"/>
      <c r="HY1100" s="54"/>
      <c r="HZ1100" s="54"/>
      <c r="IA1100" s="54"/>
      <c r="IB1100" s="54"/>
      <c r="IC1100" s="54"/>
      <c r="ID1100" s="54"/>
      <c r="IE1100" s="54"/>
      <c r="IF1100" s="54"/>
      <c r="IG1100" s="54"/>
      <c r="IH1100" s="54"/>
      <c r="II1100" s="54"/>
      <c r="IJ1100" s="54"/>
      <c r="IK1100" s="54"/>
      <c r="IL1100" s="54"/>
      <c r="IM1100" s="54"/>
      <c r="IN1100" s="54"/>
      <c r="IO1100" s="54"/>
      <c r="IP1100" s="54"/>
      <c r="IQ1100" s="54"/>
      <c r="IR1100" s="54"/>
      <c r="IS1100" s="54"/>
      <c r="IT1100" s="54"/>
      <c r="IU1100" s="54"/>
    </row>
    <row r="1101" spans="1:255">
      <c r="A1101" s="74">
        <v>1100</v>
      </c>
      <c r="B1101" s="55" t="s">
        <v>3068</v>
      </c>
      <c r="C1101" s="56" t="s">
        <v>3062</v>
      </c>
      <c r="D1101" s="67">
        <v>26</v>
      </c>
      <c r="E1101" s="55"/>
      <c r="F1101" s="78">
        <v>11465068.140000001</v>
      </c>
      <c r="G1101" s="69" t="s">
        <v>1229</v>
      </c>
      <c r="H1101" s="63"/>
      <c r="I1101" s="94"/>
      <c r="J1101" s="54"/>
      <c r="L1101" s="54"/>
      <c r="M1101" s="54"/>
      <c r="N1101" s="54"/>
      <c r="O1101" s="54"/>
      <c r="P1101" s="54"/>
      <c r="Q1101" s="54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4"/>
      <c r="BQ1101" s="54"/>
      <c r="BR1101" s="54"/>
      <c r="BS1101" s="54"/>
      <c r="BT1101" s="54"/>
      <c r="BU1101" s="54"/>
      <c r="BV1101" s="54"/>
      <c r="BW1101" s="54"/>
      <c r="BX1101" s="54"/>
      <c r="BY1101" s="54"/>
      <c r="BZ1101" s="54"/>
      <c r="CA1101" s="54"/>
      <c r="CB1101" s="54"/>
      <c r="CC1101" s="54"/>
      <c r="CD1101" s="54"/>
      <c r="CE1101" s="54"/>
      <c r="CF1101" s="54"/>
      <c r="CG1101" s="54"/>
      <c r="CH1101" s="54"/>
      <c r="CI1101" s="54"/>
      <c r="CJ1101" s="54"/>
      <c r="CK1101" s="54"/>
      <c r="CL1101" s="54"/>
      <c r="CM1101" s="54"/>
      <c r="CN1101" s="54"/>
      <c r="CO1101" s="54"/>
      <c r="CP1101" s="54"/>
      <c r="CQ1101" s="54"/>
      <c r="CR1101" s="54"/>
      <c r="CS1101" s="54"/>
      <c r="CT1101" s="54"/>
      <c r="CU1101" s="54"/>
      <c r="CV1101" s="54"/>
      <c r="CW1101" s="54"/>
      <c r="CX1101" s="54"/>
      <c r="CY1101" s="54"/>
      <c r="CZ1101" s="54"/>
      <c r="DA1101" s="54"/>
      <c r="DB1101" s="54"/>
      <c r="DC1101" s="54"/>
      <c r="DD1101" s="54"/>
      <c r="DE1101" s="54"/>
      <c r="DF1101" s="54"/>
      <c r="DG1101" s="54"/>
      <c r="DH1101" s="54"/>
      <c r="DI1101" s="54"/>
      <c r="DJ1101" s="54"/>
      <c r="DK1101" s="54"/>
      <c r="DL1101" s="54"/>
      <c r="DM1101" s="54"/>
      <c r="DN1101" s="54"/>
      <c r="DO1101" s="54"/>
      <c r="DP1101" s="54"/>
      <c r="DQ1101" s="54"/>
      <c r="DR1101" s="54"/>
      <c r="DS1101" s="54"/>
      <c r="DT1101" s="54"/>
      <c r="DU1101" s="54"/>
      <c r="DV1101" s="54"/>
      <c r="DW1101" s="54"/>
      <c r="DX1101" s="54"/>
      <c r="DY1101" s="54"/>
      <c r="DZ1101" s="54"/>
      <c r="EA1101" s="54"/>
      <c r="EB1101" s="54"/>
      <c r="EC1101" s="54"/>
      <c r="ED1101" s="54"/>
      <c r="EE1101" s="54"/>
      <c r="EF1101" s="54"/>
      <c r="EG1101" s="54"/>
      <c r="EH1101" s="54"/>
      <c r="EI1101" s="54"/>
      <c r="EJ1101" s="54"/>
      <c r="EK1101" s="54"/>
      <c r="EL1101" s="54"/>
      <c r="EM1101" s="54"/>
      <c r="EN1101" s="54"/>
      <c r="EO1101" s="54"/>
      <c r="EP1101" s="54"/>
      <c r="EQ1101" s="54"/>
      <c r="ER1101" s="54"/>
      <c r="ES1101" s="54"/>
      <c r="ET1101" s="54"/>
      <c r="EU1101" s="54"/>
      <c r="EV1101" s="54"/>
      <c r="EW1101" s="54"/>
      <c r="EX1101" s="54"/>
      <c r="EY1101" s="54"/>
      <c r="EZ1101" s="54"/>
      <c r="FA1101" s="54"/>
      <c r="FB1101" s="54"/>
      <c r="FC1101" s="54"/>
      <c r="FD1101" s="54"/>
      <c r="FE1101" s="54"/>
      <c r="FF1101" s="54"/>
      <c r="FG1101" s="54"/>
      <c r="FH1101" s="54"/>
      <c r="FI1101" s="54"/>
      <c r="FJ1101" s="54"/>
      <c r="FK1101" s="54"/>
      <c r="FL1101" s="54"/>
      <c r="FM1101" s="54"/>
      <c r="FN1101" s="54"/>
      <c r="FO1101" s="54"/>
      <c r="FP1101" s="54"/>
      <c r="FQ1101" s="54"/>
      <c r="FR1101" s="54"/>
      <c r="FS1101" s="54"/>
      <c r="FT1101" s="54"/>
      <c r="FU1101" s="54"/>
      <c r="FV1101" s="54"/>
      <c r="FW1101" s="54"/>
      <c r="FX1101" s="54"/>
      <c r="FY1101" s="54"/>
      <c r="FZ1101" s="54"/>
      <c r="GA1101" s="54"/>
      <c r="GB1101" s="54"/>
      <c r="GC1101" s="54"/>
      <c r="GD1101" s="54"/>
      <c r="GE1101" s="54"/>
      <c r="GF1101" s="54"/>
      <c r="GG1101" s="54"/>
      <c r="GH1101" s="54"/>
      <c r="GI1101" s="54"/>
      <c r="GJ1101" s="54"/>
      <c r="GK1101" s="54"/>
      <c r="GL1101" s="54"/>
      <c r="GM1101" s="54"/>
      <c r="GN1101" s="54"/>
      <c r="GO1101" s="54"/>
      <c r="GP1101" s="54"/>
      <c r="GQ1101" s="54"/>
      <c r="GR1101" s="54"/>
      <c r="GS1101" s="54"/>
      <c r="GT1101" s="54"/>
      <c r="GU1101" s="54"/>
      <c r="GV1101" s="54"/>
      <c r="GW1101" s="54"/>
      <c r="GX1101" s="54"/>
      <c r="GY1101" s="54"/>
      <c r="GZ1101" s="54"/>
      <c r="HA1101" s="54"/>
      <c r="HB1101" s="54"/>
      <c r="HC1101" s="54"/>
      <c r="HD1101" s="54"/>
      <c r="HE1101" s="54"/>
      <c r="HF1101" s="54"/>
      <c r="HG1101" s="54"/>
      <c r="HH1101" s="54"/>
      <c r="HI1101" s="54"/>
      <c r="HJ1101" s="54"/>
      <c r="HK1101" s="54"/>
      <c r="HL1101" s="54"/>
      <c r="HM1101" s="54"/>
      <c r="HN1101" s="54"/>
      <c r="HO1101" s="54"/>
      <c r="HP1101" s="54"/>
      <c r="HQ1101" s="54"/>
      <c r="HR1101" s="54"/>
      <c r="HS1101" s="54"/>
      <c r="HT1101" s="54"/>
      <c r="HU1101" s="54"/>
      <c r="HV1101" s="54"/>
      <c r="HW1101" s="54"/>
      <c r="HX1101" s="54"/>
      <c r="HY1101" s="54"/>
      <c r="HZ1101" s="54"/>
      <c r="IA1101" s="54"/>
      <c r="IB1101" s="54"/>
      <c r="IC1101" s="54"/>
      <c r="ID1101" s="54"/>
      <c r="IE1101" s="54"/>
      <c r="IF1101" s="54"/>
      <c r="IG1101" s="54"/>
      <c r="IH1101" s="54"/>
      <c r="II1101" s="54"/>
      <c r="IJ1101" s="54"/>
      <c r="IK1101" s="54"/>
      <c r="IL1101" s="54"/>
      <c r="IM1101" s="54"/>
      <c r="IN1101" s="54"/>
      <c r="IO1101" s="54"/>
      <c r="IP1101" s="54"/>
      <c r="IQ1101" s="54"/>
      <c r="IR1101" s="54"/>
      <c r="IS1101" s="54"/>
      <c r="IT1101" s="54"/>
      <c r="IU1101" s="54"/>
    </row>
    <row r="1102" spans="1:255">
      <c r="A1102" s="74">
        <v>1101</v>
      </c>
      <c r="B1102" s="55" t="s">
        <v>2140</v>
      </c>
      <c r="C1102" s="56" t="s">
        <v>3062</v>
      </c>
      <c r="D1102" s="67">
        <v>22</v>
      </c>
      <c r="E1102" s="55"/>
      <c r="F1102" s="78">
        <v>12376988.49</v>
      </c>
      <c r="G1102" s="69" t="s">
        <v>1229</v>
      </c>
      <c r="H1102" s="63"/>
      <c r="I1102" s="94"/>
      <c r="J1102" s="54"/>
      <c r="L1102" s="54"/>
      <c r="M1102" s="54"/>
      <c r="N1102" s="54"/>
      <c r="O1102" s="54"/>
      <c r="P1102" s="54"/>
      <c r="Q1102" s="54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4"/>
      <c r="BQ1102" s="54"/>
      <c r="BR1102" s="54"/>
      <c r="BS1102" s="54"/>
      <c r="BT1102" s="54"/>
      <c r="BU1102" s="54"/>
      <c r="BV1102" s="54"/>
      <c r="BW1102" s="54"/>
      <c r="BX1102" s="54"/>
      <c r="BY1102" s="54"/>
      <c r="BZ1102" s="54"/>
      <c r="CA1102" s="54"/>
      <c r="CB1102" s="54"/>
      <c r="CC1102" s="54"/>
      <c r="CD1102" s="54"/>
      <c r="CE1102" s="54"/>
      <c r="CF1102" s="54"/>
      <c r="CG1102" s="54"/>
      <c r="CH1102" s="54"/>
      <c r="CI1102" s="54"/>
      <c r="CJ1102" s="54"/>
      <c r="CK1102" s="54"/>
      <c r="CL1102" s="54"/>
      <c r="CM1102" s="54"/>
      <c r="CN1102" s="54"/>
      <c r="CO1102" s="54"/>
      <c r="CP1102" s="54"/>
      <c r="CQ1102" s="54"/>
      <c r="CR1102" s="54"/>
      <c r="CS1102" s="54"/>
      <c r="CT1102" s="54"/>
      <c r="CU1102" s="54"/>
      <c r="CV1102" s="54"/>
      <c r="CW1102" s="54"/>
      <c r="CX1102" s="54"/>
      <c r="CY1102" s="54"/>
      <c r="CZ1102" s="54"/>
      <c r="DA1102" s="54"/>
      <c r="DB1102" s="54"/>
      <c r="DC1102" s="54"/>
      <c r="DD1102" s="54"/>
      <c r="DE1102" s="54"/>
      <c r="DF1102" s="54"/>
      <c r="DG1102" s="54"/>
      <c r="DH1102" s="54"/>
      <c r="DI1102" s="54"/>
      <c r="DJ1102" s="54"/>
      <c r="DK1102" s="54"/>
      <c r="DL1102" s="54"/>
      <c r="DM1102" s="54"/>
      <c r="DN1102" s="54"/>
      <c r="DO1102" s="54"/>
      <c r="DP1102" s="54"/>
      <c r="DQ1102" s="54"/>
      <c r="DR1102" s="54"/>
      <c r="DS1102" s="54"/>
      <c r="DT1102" s="54"/>
      <c r="DU1102" s="54"/>
      <c r="DV1102" s="54"/>
      <c r="DW1102" s="54"/>
      <c r="DX1102" s="54"/>
      <c r="DY1102" s="54"/>
      <c r="DZ1102" s="54"/>
      <c r="EA1102" s="54"/>
      <c r="EB1102" s="54"/>
      <c r="EC1102" s="54"/>
      <c r="ED1102" s="54"/>
      <c r="EE1102" s="54"/>
      <c r="EF1102" s="54"/>
      <c r="EG1102" s="54"/>
      <c r="EH1102" s="54"/>
      <c r="EI1102" s="54"/>
      <c r="EJ1102" s="54"/>
      <c r="EK1102" s="54"/>
      <c r="EL1102" s="54"/>
      <c r="EM1102" s="54"/>
      <c r="EN1102" s="54"/>
      <c r="EO1102" s="54"/>
      <c r="EP1102" s="54"/>
      <c r="EQ1102" s="54"/>
      <c r="ER1102" s="54"/>
      <c r="ES1102" s="54"/>
      <c r="ET1102" s="54"/>
      <c r="EU1102" s="54"/>
      <c r="EV1102" s="54"/>
      <c r="EW1102" s="54"/>
      <c r="EX1102" s="54"/>
      <c r="EY1102" s="54"/>
      <c r="EZ1102" s="54"/>
      <c r="FA1102" s="54"/>
      <c r="FB1102" s="54"/>
      <c r="FC1102" s="54"/>
      <c r="FD1102" s="54"/>
      <c r="FE1102" s="54"/>
      <c r="FF1102" s="54"/>
      <c r="FG1102" s="54"/>
      <c r="FH1102" s="54"/>
      <c r="FI1102" s="54"/>
      <c r="FJ1102" s="54"/>
      <c r="FK1102" s="54"/>
      <c r="FL1102" s="54"/>
      <c r="FM1102" s="54"/>
      <c r="FN1102" s="54"/>
      <c r="FO1102" s="54"/>
      <c r="FP1102" s="54"/>
      <c r="FQ1102" s="54"/>
      <c r="FR1102" s="54"/>
      <c r="FS1102" s="54"/>
      <c r="FT1102" s="54"/>
      <c r="FU1102" s="54"/>
      <c r="FV1102" s="54"/>
      <c r="FW1102" s="54"/>
      <c r="FX1102" s="54"/>
      <c r="FY1102" s="54"/>
      <c r="FZ1102" s="54"/>
      <c r="GA1102" s="54"/>
      <c r="GB1102" s="54"/>
      <c r="GC1102" s="54"/>
      <c r="GD1102" s="54"/>
      <c r="GE1102" s="54"/>
      <c r="GF1102" s="54"/>
      <c r="GG1102" s="54"/>
      <c r="GH1102" s="54"/>
      <c r="GI1102" s="54"/>
      <c r="GJ1102" s="54"/>
      <c r="GK1102" s="54"/>
      <c r="GL1102" s="54"/>
      <c r="GM1102" s="54"/>
      <c r="GN1102" s="54"/>
      <c r="GO1102" s="54"/>
      <c r="GP1102" s="54"/>
      <c r="GQ1102" s="54"/>
      <c r="GR1102" s="54"/>
      <c r="GS1102" s="54"/>
      <c r="GT1102" s="54"/>
      <c r="GU1102" s="54"/>
      <c r="GV1102" s="54"/>
      <c r="GW1102" s="54"/>
      <c r="GX1102" s="54"/>
      <c r="GY1102" s="54"/>
      <c r="GZ1102" s="54"/>
      <c r="HA1102" s="54"/>
      <c r="HB1102" s="54"/>
      <c r="HC1102" s="54"/>
      <c r="HD1102" s="54"/>
      <c r="HE1102" s="54"/>
      <c r="HF1102" s="54"/>
      <c r="HG1102" s="54"/>
      <c r="HH1102" s="54"/>
      <c r="HI1102" s="54"/>
      <c r="HJ1102" s="54"/>
      <c r="HK1102" s="54"/>
      <c r="HL1102" s="54"/>
      <c r="HM1102" s="54"/>
      <c r="HN1102" s="54"/>
      <c r="HO1102" s="54"/>
      <c r="HP1102" s="54"/>
      <c r="HQ1102" s="54"/>
      <c r="HR1102" s="54"/>
      <c r="HS1102" s="54"/>
      <c r="HT1102" s="54"/>
      <c r="HU1102" s="54"/>
      <c r="HV1102" s="54"/>
      <c r="HW1102" s="54"/>
      <c r="HX1102" s="54"/>
      <c r="HY1102" s="54"/>
      <c r="HZ1102" s="54"/>
      <c r="IA1102" s="54"/>
      <c r="IB1102" s="54"/>
      <c r="IC1102" s="54"/>
      <c r="ID1102" s="54"/>
      <c r="IE1102" s="54"/>
      <c r="IF1102" s="54"/>
      <c r="IG1102" s="54"/>
      <c r="IH1102" s="54"/>
      <c r="II1102" s="54"/>
      <c r="IJ1102" s="54"/>
      <c r="IK1102" s="54"/>
      <c r="IL1102" s="54"/>
      <c r="IM1102" s="54"/>
      <c r="IN1102" s="54"/>
      <c r="IO1102" s="54"/>
      <c r="IP1102" s="54"/>
      <c r="IQ1102" s="54"/>
      <c r="IR1102" s="54"/>
      <c r="IS1102" s="54"/>
      <c r="IT1102" s="54"/>
      <c r="IU1102" s="54"/>
    </row>
    <row r="1103" spans="1:255">
      <c r="A1103" s="74">
        <v>1102</v>
      </c>
      <c r="B1103" s="55" t="s">
        <v>3066</v>
      </c>
      <c r="C1103" s="56" t="s">
        <v>3062</v>
      </c>
      <c r="D1103" s="67">
        <v>18</v>
      </c>
      <c r="E1103" s="55"/>
      <c r="F1103" s="78">
        <v>12557162.43</v>
      </c>
      <c r="G1103" s="69" t="s">
        <v>1229</v>
      </c>
      <c r="H1103" s="63"/>
      <c r="I1103" s="94"/>
      <c r="J1103" s="54"/>
      <c r="L1103" s="54"/>
      <c r="M1103" s="54"/>
      <c r="N1103" s="54"/>
      <c r="O1103" s="54"/>
      <c r="P1103" s="54"/>
      <c r="Q1103" s="54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4"/>
      <c r="BQ1103" s="54"/>
      <c r="BR1103" s="54"/>
      <c r="BS1103" s="54"/>
      <c r="BT1103" s="54"/>
      <c r="BU1103" s="54"/>
      <c r="BV1103" s="54"/>
      <c r="BW1103" s="54"/>
      <c r="BX1103" s="54"/>
      <c r="BY1103" s="54"/>
      <c r="BZ1103" s="54"/>
      <c r="CA1103" s="54"/>
      <c r="CB1103" s="54"/>
      <c r="CC1103" s="54"/>
      <c r="CD1103" s="54"/>
      <c r="CE1103" s="54"/>
      <c r="CF1103" s="54"/>
      <c r="CG1103" s="54"/>
      <c r="CH1103" s="54"/>
      <c r="CI1103" s="54"/>
      <c r="CJ1103" s="54"/>
      <c r="CK1103" s="54"/>
      <c r="CL1103" s="54"/>
      <c r="CM1103" s="54"/>
      <c r="CN1103" s="54"/>
      <c r="CO1103" s="54"/>
      <c r="CP1103" s="54"/>
      <c r="CQ1103" s="54"/>
      <c r="CR1103" s="54"/>
      <c r="CS1103" s="54"/>
      <c r="CT1103" s="54"/>
      <c r="CU1103" s="54"/>
      <c r="CV1103" s="54"/>
      <c r="CW1103" s="54"/>
      <c r="CX1103" s="54"/>
      <c r="CY1103" s="54"/>
      <c r="CZ1103" s="54"/>
      <c r="DA1103" s="54"/>
      <c r="DB1103" s="54"/>
      <c r="DC1103" s="54"/>
      <c r="DD1103" s="54"/>
      <c r="DE1103" s="54"/>
      <c r="DF1103" s="54"/>
      <c r="DG1103" s="54"/>
      <c r="DH1103" s="54"/>
      <c r="DI1103" s="54"/>
      <c r="DJ1103" s="54"/>
      <c r="DK1103" s="54"/>
      <c r="DL1103" s="54"/>
      <c r="DM1103" s="54"/>
      <c r="DN1103" s="54"/>
      <c r="DO1103" s="54"/>
      <c r="DP1103" s="54"/>
      <c r="DQ1103" s="54"/>
      <c r="DR1103" s="54"/>
      <c r="DS1103" s="54"/>
      <c r="DT1103" s="54"/>
      <c r="DU1103" s="54"/>
      <c r="DV1103" s="54"/>
      <c r="DW1103" s="54"/>
      <c r="DX1103" s="54"/>
      <c r="DY1103" s="54"/>
      <c r="DZ1103" s="54"/>
      <c r="EA1103" s="54"/>
      <c r="EB1103" s="54"/>
      <c r="EC1103" s="54"/>
      <c r="ED1103" s="54"/>
      <c r="EE1103" s="54"/>
      <c r="EF1103" s="54"/>
      <c r="EG1103" s="54"/>
      <c r="EH1103" s="54"/>
      <c r="EI1103" s="54"/>
      <c r="EJ1103" s="54"/>
      <c r="EK1103" s="54"/>
      <c r="EL1103" s="54"/>
      <c r="EM1103" s="54"/>
      <c r="EN1103" s="54"/>
      <c r="EO1103" s="54"/>
      <c r="EP1103" s="54"/>
      <c r="EQ1103" s="54"/>
      <c r="ER1103" s="54"/>
      <c r="ES1103" s="54"/>
      <c r="ET1103" s="54"/>
      <c r="EU1103" s="54"/>
      <c r="EV1103" s="54"/>
      <c r="EW1103" s="54"/>
      <c r="EX1103" s="54"/>
      <c r="EY1103" s="54"/>
      <c r="EZ1103" s="54"/>
      <c r="FA1103" s="54"/>
      <c r="FB1103" s="54"/>
      <c r="FC1103" s="54"/>
      <c r="FD1103" s="54"/>
      <c r="FE1103" s="54"/>
      <c r="FF1103" s="54"/>
      <c r="FG1103" s="54"/>
      <c r="FH1103" s="54"/>
      <c r="FI1103" s="54"/>
      <c r="FJ1103" s="54"/>
      <c r="FK1103" s="54"/>
      <c r="FL1103" s="54"/>
      <c r="FM1103" s="54"/>
      <c r="FN1103" s="54"/>
      <c r="FO1103" s="54"/>
      <c r="FP1103" s="54"/>
      <c r="FQ1103" s="54"/>
      <c r="FR1103" s="54"/>
      <c r="FS1103" s="54"/>
      <c r="FT1103" s="54"/>
      <c r="FU1103" s="54"/>
      <c r="FV1103" s="54"/>
      <c r="FW1103" s="54"/>
      <c r="FX1103" s="54"/>
      <c r="FY1103" s="54"/>
      <c r="FZ1103" s="54"/>
      <c r="GA1103" s="54"/>
      <c r="GB1103" s="54"/>
      <c r="GC1103" s="54"/>
      <c r="GD1103" s="54"/>
      <c r="GE1103" s="54"/>
      <c r="GF1103" s="54"/>
      <c r="GG1103" s="54"/>
      <c r="GH1103" s="54"/>
      <c r="GI1103" s="54"/>
      <c r="GJ1103" s="54"/>
      <c r="GK1103" s="54"/>
      <c r="GL1103" s="54"/>
      <c r="GM1103" s="54"/>
      <c r="GN1103" s="54"/>
      <c r="GO1103" s="54"/>
      <c r="GP1103" s="54"/>
      <c r="GQ1103" s="54"/>
      <c r="GR1103" s="54"/>
      <c r="GS1103" s="54"/>
      <c r="GT1103" s="54"/>
      <c r="GU1103" s="54"/>
      <c r="GV1103" s="54"/>
      <c r="GW1103" s="54"/>
      <c r="GX1103" s="54"/>
      <c r="GY1103" s="54"/>
      <c r="GZ1103" s="54"/>
      <c r="HA1103" s="54"/>
      <c r="HB1103" s="54"/>
      <c r="HC1103" s="54"/>
      <c r="HD1103" s="54"/>
      <c r="HE1103" s="54"/>
      <c r="HF1103" s="54"/>
      <c r="HG1103" s="54"/>
      <c r="HH1103" s="54"/>
      <c r="HI1103" s="54"/>
      <c r="HJ1103" s="54"/>
      <c r="HK1103" s="54"/>
      <c r="HL1103" s="54"/>
      <c r="HM1103" s="54"/>
      <c r="HN1103" s="54"/>
      <c r="HO1103" s="54"/>
      <c r="HP1103" s="54"/>
      <c r="HQ1103" s="54"/>
      <c r="HR1103" s="54"/>
      <c r="HS1103" s="54"/>
      <c r="HT1103" s="54"/>
      <c r="HU1103" s="54"/>
      <c r="HV1103" s="54"/>
      <c r="HW1103" s="54"/>
      <c r="HX1103" s="54"/>
      <c r="HY1103" s="54"/>
      <c r="HZ1103" s="54"/>
      <c r="IA1103" s="54"/>
      <c r="IB1103" s="54"/>
      <c r="IC1103" s="54"/>
      <c r="ID1103" s="54"/>
      <c r="IE1103" s="54"/>
      <c r="IF1103" s="54"/>
      <c r="IG1103" s="54"/>
      <c r="IH1103" s="54"/>
      <c r="II1103" s="54"/>
      <c r="IJ1103" s="54"/>
      <c r="IK1103" s="54"/>
      <c r="IL1103" s="54"/>
      <c r="IM1103" s="54"/>
      <c r="IN1103" s="54"/>
      <c r="IO1103" s="54"/>
      <c r="IP1103" s="54"/>
      <c r="IQ1103" s="54"/>
      <c r="IR1103" s="54"/>
      <c r="IS1103" s="54"/>
      <c r="IT1103" s="54"/>
      <c r="IU1103" s="54"/>
    </row>
    <row r="1104" spans="1:255">
      <c r="A1104" s="74">
        <v>1103</v>
      </c>
      <c r="B1104" s="55" t="s">
        <v>3061</v>
      </c>
      <c r="C1104" s="56" t="s">
        <v>3062</v>
      </c>
      <c r="D1104" s="67">
        <v>20</v>
      </c>
      <c r="E1104" s="55"/>
      <c r="F1104" s="78">
        <v>12586350.609999999</v>
      </c>
      <c r="G1104" s="69" t="s">
        <v>1229</v>
      </c>
      <c r="H1104" s="63"/>
      <c r="I1104" s="94"/>
      <c r="J1104" s="54"/>
      <c r="L1104" s="54"/>
      <c r="M1104" s="54"/>
      <c r="N1104" s="54"/>
      <c r="O1104" s="54"/>
      <c r="P1104" s="54"/>
      <c r="Q1104" s="54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4"/>
      <c r="BQ1104" s="54"/>
      <c r="BR1104" s="54"/>
      <c r="BS1104" s="54"/>
      <c r="BT1104" s="54"/>
      <c r="BU1104" s="54"/>
      <c r="BV1104" s="54"/>
      <c r="BW1104" s="54"/>
      <c r="BX1104" s="54"/>
      <c r="BY1104" s="54"/>
      <c r="BZ1104" s="54"/>
      <c r="CA1104" s="54"/>
      <c r="CB1104" s="54"/>
      <c r="CC1104" s="54"/>
      <c r="CD1104" s="54"/>
      <c r="CE1104" s="54"/>
      <c r="CF1104" s="54"/>
      <c r="CG1104" s="54"/>
      <c r="CH1104" s="54"/>
      <c r="CI1104" s="54"/>
      <c r="CJ1104" s="54"/>
      <c r="CK1104" s="54"/>
      <c r="CL1104" s="54"/>
      <c r="CM1104" s="54"/>
      <c r="CN1104" s="54"/>
      <c r="CO1104" s="54"/>
      <c r="CP1104" s="54"/>
      <c r="CQ1104" s="54"/>
      <c r="CR1104" s="54"/>
      <c r="CS1104" s="54"/>
      <c r="CT1104" s="54"/>
      <c r="CU1104" s="54"/>
      <c r="CV1104" s="54"/>
      <c r="CW1104" s="54"/>
      <c r="CX1104" s="54"/>
      <c r="CY1104" s="54"/>
      <c r="CZ1104" s="54"/>
      <c r="DA1104" s="54"/>
      <c r="DB1104" s="54"/>
      <c r="DC1104" s="54"/>
      <c r="DD1104" s="54"/>
      <c r="DE1104" s="54"/>
      <c r="DF1104" s="54"/>
      <c r="DG1104" s="54"/>
      <c r="DH1104" s="54"/>
      <c r="DI1104" s="54"/>
      <c r="DJ1104" s="54"/>
      <c r="DK1104" s="54"/>
      <c r="DL1104" s="54"/>
      <c r="DM1104" s="54"/>
      <c r="DN1104" s="54"/>
      <c r="DO1104" s="54"/>
      <c r="DP1104" s="54"/>
      <c r="DQ1104" s="54"/>
      <c r="DR1104" s="54"/>
      <c r="DS1104" s="54"/>
      <c r="DT1104" s="54"/>
      <c r="DU1104" s="54"/>
      <c r="DV1104" s="54"/>
      <c r="DW1104" s="54"/>
      <c r="DX1104" s="54"/>
      <c r="DY1104" s="54"/>
      <c r="DZ1104" s="54"/>
      <c r="EA1104" s="54"/>
      <c r="EB1104" s="54"/>
      <c r="EC1104" s="54"/>
      <c r="ED1104" s="54"/>
      <c r="EE1104" s="54"/>
      <c r="EF1104" s="54"/>
      <c r="EG1104" s="54"/>
      <c r="EH1104" s="54"/>
      <c r="EI1104" s="54"/>
      <c r="EJ1104" s="54"/>
      <c r="EK1104" s="54"/>
      <c r="EL1104" s="54"/>
      <c r="EM1104" s="54"/>
      <c r="EN1104" s="54"/>
      <c r="EO1104" s="54"/>
      <c r="EP1104" s="54"/>
      <c r="EQ1104" s="54"/>
      <c r="ER1104" s="54"/>
      <c r="ES1104" s="54"/>
      <c r="ET1104" s="54"/>
      <c r="EU1104" s="54"/>
      <c r="EV1104" s="54"/>
      <c r="EW1104" s="54"/>
      <c r="EX1104" s="54"/>
      <c r="EY1104" s="54"/>
      <c r="EZ1104" s="54"/>
      <c r="FA1104" s="54"/>
      <c r="FB1104" s="54"/>
      <c r="FC1104" s="54"/>
      <c r="FD1104" s="54"/>
      <c r="FE1104" s="54"/>
      <c r="FF1104" s="54"/>
      <c r="FG1104" s="54"/>
      <c r="FH1104" s="54"/>
      <c r="FI1104" s="54"/>
      <c r="FJ1104" s="54"/>
      <c r="FK1104" s="54"/>
      <c r="FL1104" s="54"/>
      <c r="FM1104" s="54"/>
      <c r="FN1104" s="54"/>
      <c r="FO1104" s="54"/>
      <c r="FP1104" s="54"/>
      <c r="FQ1104" s="54"/>
      <c r="FR1104" s="54"/>
      <c r="FS1104" s="54"/>
      <c r="FT1104" s="54"/>
      <c r="FU1104" s="54"/>
      <c r="FV1104" s="54"/>
      <c r="FW1104" s="54"/>
      <c r="FX1104" s="54"/>
      <c r="FY1104" s="54"/>
      <c r="FZ1104" s="54"/>
      <c r="GA1104" s="54"/>
      <c r="GB1104" s="54"/>
      <c r="GC1104" s="54"/>
      <c r="GD1104" s="54"/>
      <c r="GE1104" s="54"/>
      <c r="GF1104" s="54"/>
      <c r="GG1104" s="54"/>
      <c r="GH1104" s="54"/>
      <c r="GI1104" s="54"/>
      <c r="GJ1104" s="54"/>
      <c r="GK1104" s="54"/>
      <c r="GL1104" s="54"/>
      <c r="GM1104" s="54"/>
      <c r="GN1104" s="54"/>
      <c r="GO1104" s="54"/>
      <c r="GP1104" s="54"/>
      <c r="GQ1104" s="54"/>
      <c r="GR1104" s="54"/>
      <c r="GS1104" s="54"/>
      <c r="GT1104" s="54"/>
      <c r="GU1104" s="54"/>
      <c r="GV1104" s="54"/>
      <c r="GW1104" s="54"/>
      <c r="GX1104" s="54"/>
      <c r="GY1104" s="54"/>
      <c r="GZ1104" s="54"/>
      <c r="HA1104" s="54"/>
      <c r="HB1104" s="54"/>
      <c r="HC1104" s="54"/>
      <c r="HD1104" s="54"/>
      <c r="HE1104" s="54"/>
      <c r="HF1104" s="54"/>
      <c r="HG1104" s="54"/>
      <c r="HH1104" s="54"/>
      <c r="HI1104" s="54"/>
      <c r="HJ1104" s="54"/>
      <c r="HK1104" s="54"/>
      <c r="HL1104" s="54"/>
      <c r="HM1104" s="54"/>
      <c r="HN1104" s="54"/>
      <c r="HO1104" s="54"/>
      <c r="HP1104" s="54"/>
      <c r="HQ1104" s="54"/>
      <c r="HR1104" s="54"/>
      <c r="HS1104" s="54"/>
      <c r="HT1104" s="54"/>
      <c r="HU1104" s="54"/>
      <c r="HV1104" s="54"/>
      <c r="HW1104" s="54"/>
      <c r="HX1104" s="54"/>
      <c r="HY1104" s="54"/>
      <c r="HZ1104" s="54"/>
      <c r="IA1104" s="54"/>
      <c r="IB1104" s="54"/>
      <c r="IC1104" s="54"/>
      <c r="ID1104" s="54"/>
      <c r="IE1104" s="54"/>
      <c r="IF1104" s="54"/>
      <c r="IG1104" s="54"/>
      <c r="IH1104" s="54"/>
      <c r="II1104" s="54"/>
      <c r="IJ1104" s="54"/>
      <c r="IK1104" s="54"/>
      <c r="IL1104" s="54"/>
      <c r="IM1104" s="54"/>
      <c r="IN1104" s="54"/>
      <c r="IO1104" s="54"/>
      <c r="IP1104" s="54"/>
      <c r="IQ1104" s="54"/>
      <c r="IR1104" s="54"/>
      <c r="IS1104" s="54"/>
      <c r="IT1104" s="54"/>
      <c r="IU1104" s="54"/>
    </row>
    <row r="1105" spans="1:255">
      <c r="A1105" s="74">
        <v>1104</v>
      </c>
      <c r="B1105" s="55" t="s">
        <v>3067</v>
      </c>
      <c r="C1105" s="56" t="s">
        <v>3062</v>
      </c>
      <c r="D1105" s="67">
        <v>28</v>
      </c>
      <c r="E1105" s="55"/>
      <c r="F1105" s="78">
        <v>15906355.67</v>
      </c>
      <c r="G1105" s="69" t="s">
        <v>1229</v>
      </c>
      <c r="H1105" s="63"/>
      <c r="I1105" s="94"/>
      <c r="J1105" s="54"/>
      <c r="L1105" s="54"/>
      <c r="M1105" s="54"/>
      <c r="N1105" s="54"/>
      <c r="O1105" s="54"/>
      <c r="P1105" s="54"/>
      <c r="Q1105" s="54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4"/>
      <c r="BQ1105" s="54"/>
      <c r="BR1105" s="54"/>
      <c r="BS1105" s="54"/>
      <c r="BT1105" s="54"/>
      <c r="BU1105" s="54"/>
      <c r="BV1105" s="54"/>
      <c r="BW1105" s="54"/>
      <c r="BX1105" s="54"/>
      <c r="BY1105" s="54"/>
      <c r="BZ1105" s="54"/>
      <c r="CA1105" s="54"/>
      <c r="CB1105" s="54"/>
      <c r="CC1105" s="54"/>
      <c r="CD1105" s="54"/>
      <c r="CE1105" s="54"/>
      <c r="CF1105" s="54"/>
      <c r="CG1105" s="54"/>
      <c r="CH1105" s="54"/>
      <c r="CI1105" s="54"/>
      <c r="CJ1105" s="54"/>
      <c r="CK1105" s="54"/>
      <c r="CL1105" s="54"/>
      <c r="CM1105" s="54"/>
      <c r="CN1105" s="54"/>
      <c r="CO1105" s="54"/>
      <c r="CP1105" s="54"/>
      <c r="CQ1105" s="54"/>
      <c r="CR1105" s="54"/>
      <c r="CS1105" s="54"/>
      <c r="CT1105" s="54"/>
      <c r="CU1105" s="54"/>
      <c r="CV1105" s="54"/>
      <c r="CW1105" s="54"/>
      <c r="CX1105" s="54"/>
      <c r="CY1105" s="54"/>
      <c r="CZ1105" s="54"/>
      <c r="DA1105" s="54"/>
      <c r="DB1105" s="54"/>
      <c r="DC1105" s="54"/>
      <c r="DD1105" s="54"/>
      <c r="DE1105" s="54"/>
      <c r="DF1105" s="54"/>
      <c r="DG1105" s="54"/>
      <c r="DH1105" s="54"/>
      <c r="DI1105" s="54"/>
      <c r="DJ1105" s="54"/>
      <c r="DK1105" s="54"/>
      <c r="DL1105" s="54"/>
      <c r="DM1105" s="54"/>
      <c r="DN1105" s="54"/>
      <c r="DO1105" s="54"/>
      <c r="DP1105" s="54"/>
      <c r="DQ1105" s="54"/>
      <c r="DR1105" s="54"/>
      <c r="DS1105" s="54"/>
      <c r="DT1105" s="54"/>
      <c r="DU1105" s="54"/>
      <c r="DV1105" s="54"/>
      <c r="DW1105" s="54"/>
      <c r="DX1105" s="54"/>
      <c r="DY1105" s="54"/>
      <c r="DZ1105" s="54"/>
      <c r="EA1105" s="54"/>
      <c r="EB1105" s="54"/>
      <c r="EC1105" s="54"/>
      <c r="ED1105" s="54"/>
      <c r="EE1105" s="54"/>
      <c r="EF1105" s="54"/>
      <c r="EG1105" s="54"/>
      <c r="EH1105" s="54"/>
      <c r="EI1105" s="54"/>
      <c r="EJ1105" s="54"/>
      <c r="EK1105" s="54"/>
      <c r="EL1105" s="54"/>
      <c r="EM1105" s="54"/>
      <c r="EN1105" s="54"/>
      <c r="EO1105" s="54"/>
      <c r="EP1105" s="54"/>
      <c r="EQ1105" s="54"/>
      <c r="ER1105" s="54"/>
      <c r="ES1105" s="54"/>
      <c r="ET1105" s="54"/>
      <c r="EU1105" s="54"/>
      <c r="EV1105" s="54"/>
      <c r="EW1105" s="54"/>
      <c r="EX1105" s="54"/>
      <c r="EY1105" s="54"/>
      <c r="EZ1105" s="54"/>
      <c r="FA1105" s="54"/>
      <c r="FB1105" s="54"/>
      <c r="FC1105" s="54"/>
      <c r="FD1105" s="54"/>
      <c r="FE1105" s="54"/>
      <c r="FF1105" s="54"/>
      <c r="FG1105" s="54"/>
      <c r="FH1105" s="54"/>
      <c r="FI1105" s="54"/>
      <c r="FJ1105" s="54"/>
      <c r="FK1105" s="54"/>
      <c r="FL1105" s="54"/>
      <c r="FM1105" s="54"/>
      <c r="FN1105" s="54"/>
      <c r="FO1105" s="54"/>
      <c r="FP1105" s="54"/>
      <c r="FQ1105" s="54"/>
      <c r="FR1105" s="54"/>
      <c r="FS1105" s="54"/>
      <c r="FT1105" s="54"/>
      <c r="FU1105" s="54"/>
      <c r="FV1105" s="54"/>
      <c r="FW1105" s="54"/>
      <c r="FX1105" s="54"/>
      <c r="FY1105" s="54"/>
      <c r="FZ1105" s="54"/>
      <c r="GA1105" s="54"/>
      <c r="GB1105" s="54"/>
      <c r="GC1105" s="54"/>
      <c r="GD1105" s="54"/>
      <c r="GE1105" s="54"/>
      <c r="GF1105" s="54"/>
      <c r="GG1105" s="54"/>
      <c r="GH1105" s="54"/>
      <c r="GI1105" s="54"/>
      <c r="GJ1105" s="54"/>
      <c r="GK1105" s="54"/>
      <c r="GL1105" s="54"/>
      <c r="GM1105" s="54"/>
      <c r="GN1105" s="54"/>
      <c r="GO1105" s="54"/>
      <c r="GP1105" s="54"/>
      <c r="GQ1105" s="54"/>
      <c r="GR1105" s="54"/>
      <c r="GS1105" s="54"/>
      <c r="GT1105" s="54"/>
      <c r="GU1105" s="54"/>
      <c r="GV1105" s="54"/>
      <c r="GW1105" s="54"/>
      <c r="GX1105" s="54"/>
      <c r="GY1105" s="54"/>
      <c r="GZ1105" s="54"/>
      <c r="HA1105" s="54"/>
      <c r="HB1105" s="54"/>
      <c r="HC1105" s="54"/>
      <c r="HD1105" s="54"/>
      <c r="HE1105" s="54"/>
      <c r="HF1105" s="54"/>
      <c r="HG1105" s="54"/>
      <c r="HH1105" s="54"/>
      <c r="HI1105" s="54"/>
      <c r="HJ1105" s="54"/>
      <c r="HK1105" s="54"/>
      <c r="HL1105" s="54"/>
      <c r="HM1105" s="54"/>
      <c r="HN1105" s="54"/>
      <c r="HO1105" s="54"/>
      <c r="HP1105" s="54"/>
      <c r="HQ1105" s="54"/>
      <c r="HR1105" s="54"/>
      <c r="HS1105" s="54"/>
      <c r="HT1105" s="54"/>
      <c r="HU1105" s="54"/>
      <c r="HV1105" s="54"/>
      <c r="HW1105" s="54"/>
      <c r="HX1105" s="54"/>
      <c r="HY1105" s="54"/>
      <c r="HZ1105" s="54"/>
      <c r="IA1105" s="54"/>
      <c r="IB1105" s="54"/>
      <c r="IC1105" s="54"/>
      <c r="ID1105" s="54"/>
      <c r="IE1105" s="54"/>
      <c r="IF1105" s="54"/>
      <c r="IG1105" s="54"/>
      <c r="IH1105" s="54"/>
      <c r="II1105" s="54"/>
      <c r="IJ1105" s="54"/>
      <c r="IK1105" s="54"/>
      <c r="IL1105" s="54"/>
      <c r="IM1105" s="54"/>
      <c r="IN1105" s="54"/>
      <c r="IO1105" s="54"/>
      <c r="IP1105" s="54"/>
      <c r="IQ1105" s="54"/>
      <c r="IR1105" s="54"/>
      <c r="IS1105" s="54"/>
      <c r="IT1105" s="54"/>
      <c r="IU1105" s="54"/>
    </row>
    <row r="1106" spans="1:255">
      <c r="A1106" s="74">
        <v>1105</v>
      </c>
      <c r="B1106" s="55" t="s">
        <v>3063</v>
      </c>
      <c r="C1106" s="56" t="s">
        <v>3062</v>
      </c>
      <c r="D1106" s="67">
        <v>12</v>
      </c>
      <c r="E1106" s="55"/>
      <c r="F1106" s="78">
        <v>17236639.899999999</v>
      </c>
      <c r="G1106" s="69" t="s">
        <v>1229</v>
      </c>
      <c r="H1106" s="63"/>
      <c r="I1106" s="94"/>
      <c r="J1106" s="54"/>
      <c r="L1106" s="54"/>
      <c r="M1106" s="54"/>
      <c r="N1106" s="54"/>
      <c r="O1106" s="54"/>
      <c r="P1106" s="54"/>
      <c r="Q1106" s="54"/>
      <c r="R1106" s="54"/>
      <c r="S1106" s="54"/>
      <c r="T1106" s="54"/>
      <c r="U1106" s="54"/>
      <c r="V1106" s="54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4"/>
      <c r="BQ1106" s="54"/>
      <c r="BR1106" s="54"/>
      <c r="BS1106" s="54"/>
      <c r="BT1106" s="54"/>
      <c r="BU1106" s="54"/>
      <c r="BV1106" s="54"/>
      <c r="BW1106" s="54"/>
      <c r="BX1106" s="54"/>
      <c r="BY1106" s="54"/>
      <c r="BZ1106" s="54"/>
      <c r="CA1106" s="54"/>
      <c r="CB1106" s="54"/>
      <c r="CC1106" s="54"/>
      <c r="CD1106" s="54"/>
      <c r="CE1106" s="54"/>
      <c r="CF1106" s="54"/>
      <c r="CG1106" s="54"/>
      <c r="CH1106" s="54"/>
      <c r="CI1106" s="54"/>
      <c r="CJ1106" s="54"/>
      <c r="CK1106" s="54"/>
      <c r="CL1106" s="54"/>
      <c r="CM1106" s="54"/>
      <c r="CN1106" s="54"/>
      <c r="CO1106" s="54"/>
      <c r="CP1106" s="54"/>
      <c r="CQ1106" s="54"/>
      <c r="CR1106" s="54"/>
      <c r="CS1106" s="54"/>
      <c r="CT1106" s="54"/>
      <c r="CU1106" s="54"/>
      <c r="CV1106" s="54"/>
      <c r="CW1106" s="54"/>
      <c r="CX1106" s="54"/>
      <c r="CY1106" s="54"/>
      <c r="CZ1106" s="54"/>
      <c r="DA1106" s="54"/>
      <c r="DB1106" s="54"/>
      <c r="DC1106" s="54"/>
      <c r="DD1106" s="54"/>
      <c r="DE1106" s="54"/>
      <c r="DF1106" s="54"/>
      <c r="DG1106" s="54"/>
      <c r="DH1106" s="54"/>
      <c r="DI1106" s="54"/>
      <c r="DJ1106" s="54"/>
      <c r="DK1106" s="54"/>
      <c r="DL1106" s="54"/>
      <c r="DM1106" s="54"/>
      <c r="DN1106" s="54"/>
      <c r="DO1106" s="54"/>
      <c r="DP1106" s="54"/>
      <c r="DQ1106" s="54"/>
      <c r="DR1106" s="54"/>
      <c r="DS1106" s="54"/>
      <c r="DT1106" s="54"/>
      <c r="DU1106" s="54"/>
      <c r="DV1106" s="54"/>
      <c r="DW1106" s="54"/>
      <c r="DX1106" s="54"/>
      <c r="DY1106" s="54"/>
      <c r="DZ1106" s="54"/>
      <c r="EA1106" s="54"/>
      <c r="EB1106" s="54"/>
      <c r="EC1106" s="54"/>
      <c r="ED1106" s="54"/>
      <c r="EE1106" s="54"/>
      <c r="EF1106" s="54"/>
      <c r="EG1106" s="54"/>
      <c r="EH1106" s="54"/>
      <c r="EI1106" s="54"/>
      <c r="EJ1106" s="54"/>
      <c r="EK1106" s="54"/>
      <c r="EL1106" s="54"/>
      <c r="EM1106" s="54"/>
      <c r="EN1106" s="54"/>
      <c r="EO1106" s="54"/>
      <c r="EP1106" s="54"/>
      <c r="EQ1106" s="54"/>
      <c r="ER1106" s="54"/>
      <c r="ES1106" s="54"/>
      <c r="ET1106" s="54"/>
      <c r="EU1106" s="54"/>
      <c r="EV1106" s="54"/>
      <c r="EW1106" s="54"/>
      <c r="EX1106" s="54"/>
      <c r="EY1106" s="54"/>
      <c r="EZ1106" s="54"/>
      <c r="FA1106" s="54"/>
      <c r="FB1106" s="54"/>
      <c r="FC1106" s="54"/>
      <c r="FD1106" s="54"/>
      <c r="FE1106" s="54"/>
      <c r="FF1106" s="54"/>
      <c r="FG1106" s="54"/>
      <c r="FH1106" s="54"/>
      <c r="FI1106" s="54"/>
      <c r="FJ1106" s="54"/>
      <c r="FK1106" s="54"/>
      <c r="FL1106" s="54"/>
      <c r="FM1106" s="54"/>
      <c r="FN1106" s="54"/>
      <c r="FO1106" s="54"/>
      <c r="FP1106" s="54"/>
      <c r="FQ1106" s="54"/>
      <c r="FR1106" s="54"/>
      <c r="FS1106" s="54"/>
      <c r="FT1106" s="54"/>
      <c r="FU1106" s="54"/>
      <c r="FV1106" s="54"/>
      <c r="FW1106" s="54"/>
      <c r="FX1106" s="54"/>
      <c r="FY1106" s="54"/>
      <c r="FZ1106" s="54"/>
      <c r="GA1106" s="54"/>
      <c r="GB1106" s="54"/>
      <c r="GC1106" s="54"/>
      <c r="GD1106" s="54"/>
      <c r="GE1106" s="54"/>
      <c r="GF1106" s="54"/>
      <c r="GG1106" s="54"/>
      <c r="GH1106" s="54"/>
      <c r="GI1106" s="54"/>
      <c r="GJ1106" s="54"/>
      <c r="GK1106" s="54"/>
      <c r="GL1106" s="54"/>
      <c r="GM1106" s="54"/>
      <c r="GN1106" s="54"/>
      <c r="GO1106" s="54"/>
      <c r="GP1106" s="54"/>
      <c r="GQ1106" s="54"/>
      <c r="GR1106" s="54"/>
      <c r="GS1106" s="54"/>
      <c r="GT1106" s="54"/>
      <c r="GU1106" s="54"/>
      <c r="GV1106" s="54"/>
      <c r="GW1106" s="54"/>
      <c r="GX1106" s="54"/>
      <c r="GY1106" s="54"/>
      <c r="GZ1106" s="54"/>
      <c r="HA1106" s="54"/>
      <c r="HB1106" s="54"/>
      <c r="HC1106" s="54"/>
      <c r="HD1106" s="54"/>
      <c r="HE1106" s="54"/>
      <c r="HF1106" s="54"/>
      <c r="HG1106" s="54"/>
      <c r="HH1106" s="54"/>
      <c r="HI1106" s="54"/>
      <c r="HJ1106" s="54"/>
      <c r="HK1106" s="54"/>
      <c r="HL1106" s="54"/>
      <c r="HM1106" s="54"/>
      <c r="HN1106" s="54"/>
      <c r="HO1106" s="54"/>
      <c r="HP1106" s="54"/>
      <c r="HQ1106" s="54"/>
      <c r="HR1106" s="54"/>
      <c r="HS1106" s="54"/>
      <c r="HT1106" s="54"/>
      <c r="HU1106" s="54"/>
      <c r="HV1106" s="54"/>
      <c r="HW1106" s="54"/>
      <c r="HX1106" s="54"/>
      <c r="HY1106" s="54"/>
      <c r="HZ1106" s="54"/>
      <c r="IA1106" s="54"/>
      <c r="IB1106" s="54"/>
      <c r="IC1106" s="54"/>
      <c r="ID1106" s="54"/>
      <c r="IE1106" s="54"/>
      <c r="IF1106" s="54"/>
      <c r="IG1106" s="54"/>
      <c r="IH1106" s="54"/>
      <c r="II1106" s="54"/>
      <c r="IJ1106" s="54"/>
      <c r="IK1106" s="54"/>
      <c r="IL1106" s="54"/>
      <c r="IM1106" s="54"/>
      <c r="IN1106" s="54"/>
      <c r="IO1106" s="54"/>
      <c r="IP1106" s="54"/>
      <c r="IQ1106" s="54"/>
      <c r="IR1106" s="54"/>
      <c r="IS1106" s="54"/>
      <c r="IT1106" s="54"/>
      <c r="IU1106" s="54"/>
    </row>
    <row r="1107" spans="1:255">
      <c r="A1107" s="74">
        <v>1106</v>
      </c>
      <c r="B1107" s="55" t="s">
        <v>3070</v>
      </c>
      <c r="C1107" s="56" t="s">
        <v>3071</v>
      </c>
      <c r="D1107" s="67">
        <v>15</v>
      </c>
      <c r="E1107" s="55" t="s">
        <v>924</v>
      </c>
      <c r="F1107" s="78">
        <v>61335</v>
      </c>
      <c r="G1107" s="69" t="s">
        <v>1229</v>
      </c>
      <c r="H1107" s="63"/>
      <c r="I1107" s="94"/>
      <c r="J1107" s="54"/>
      <c r="L1107" s="54"/>
      <c r="M1107" s="54"/>
      <c r="N1107" s="54"/>
      <c r="O1107" s="54"/>
      <c r="P1107" s="54"/>
      <c r="Q1107" s="54"/>
      <c r="R1107" s="54"/>
      <c r="S1107" s="54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4"/>
      <c r="BQ1107" s="54"/>
      <c r="BR1107" s="54"/>
      <c r="BS1107" s="54"/>
      <c r="BT1107" s="54"/>
      <c r="BU1107" s="54"/>
      <c r="BV1107" s="54"/>
      <c r="BW1107" s="54"/>
      <c r="BX1107" s="54"/>
      <c r="BY1107" s="54"/>
      <c r="BZ1107" s="54"/>
      <c r="CA1107" s="54"/>
      <c r="CB1107" s="54"/>
      <c r="CC1107" s="54"/>
      <c r="CD1107" s="54"/>
      <c r="CE1107" s="54"/>
      <c r="CF1107" s="54"/>
      <c r="CG1107" s="54"/>
      <c r="CH1107" s="54"/>
      <c r="CI1107" s="54"/>
      <c r="CJ1107" s="54"/>
      <c r="CK1107" s="54"/>
      <c r="CL1107" s="54"/>
      <c r="CM1107" s="54"/>
      <c r="CN1107" s="54"/>
      <c r="CO1107" s="54"/>
      <c r="CP1107" s="54"/>
      <c r="CQ1107" s="54"/>
      <c r="CR1107" s="54"/>
      <c r="CS1107" s="54"/>
      <c r="CT1107" s="54"/>
      <c r="CU1107" s="54"/>
      <c r="CV1107" s="54"/>
      <c r="CW1107" s="54"/>
      <c r="CX1107" s="54"/>
      <c r="CY1107" s="54"/>
      <c r="CZ1107" s="54"/>
      <c r="DA1107" s="54"/>
      <c r="DB1107" s="54"/>
      <c r="DC1107" s="54"/>
      <c r="DD1107" s="54"/>
      <c r="DE1107" s="54"/>
      <c r="DF1107" s="54"/>
      <c r="DG1107" s="54"/>
      <c r="DH1107" s="54"/>
      <c r="DI1107" s="54"/>
      <c r="DJ1107" s="54"/>
      <c r="DK1107" s="54"/>
      <c r="DL1107" s="54"/>
      <c r="DM1107" s="54"/>
      <c r="DN1107" s="54"/>
      <c r="DO1107" s="54"/>
      <c r="DP1107" s="54"/>
      <c r="DQ1107" s="54"/>
      <c r="DR1107" s="54"/>
      <c r="DS1107" s="54"/>
      <c r="DT1107" s="54"/>
      <c r="DU1107" s="54"/>
      <c r="DV1107" s="54"/>
      <c r="DW1107" s="54"/>
      <c r="DX1107" s="54"/>
      <c r="DY1107" s="54"/>
      <c r="DZ1107" s="54"/>
      <c r="EA1107" s="54"/>
      <c r="EB1107" s="54"/>
      <c r="EC1107" s="54"/>
      <c r="ED1107" s="54"/>
      <c r="EE1107" s="54"/>
      <c r="EF1107" s="54"/>
      <c r="EG1107" s="54"/>
      <c r="EH1107" s="54"/>
      <c r="EI1107" s="54"/>
      <c r="EJ1107" s="54"/>
      <c r="EK1107" s="54"/>
      <c r="EL1107" s="54"/>
      <c r="EM1107" s="54"/>
      <c r="EN1107" s="54"/>
      <c r="EO1107" s="54"/>
      <c r="EP1107" s="54"/>
      <c r="EQ1107" s="54"/>
      <c r="ER1107" s="54"/>
      <c r="ES1107" s="54"/>
      <c r="ET1107" s="54"/>
      <c r="EU1107" s="54"/>
      <c r="EV1107" s="54"/>
      <c r="EW1107" s="54"/>
      <c r="EX1107" s="54"/>
      <c r="EY1107" s="54"/>
      <c r="EZ1107" s="54"/>
      <c r="FA1107" s="54"/>
      <c r="FB1107" s="54"/>
      <c r="FC1107" s="54"/>
      <c r="FD1107" s="54"/>
      <c r="FE1107" s="54"/>
      <c r="FF1107" s="54"/>
      <c r="FG1107" s="54"/>
      <c r="FH1107" s="54"/>
      <c r="FI1107" s="54"/>
      <c r="FJ1107" s="54"/>
      <c r="FK1107" s="54"/>
      <c r="FL1107" s="54"/>
      <c r="FM1107" s="54"/>
      <c r="FN1107" s="54"/>
      <c r="FO1107" s="54"/>
      <c r="FP1107" s="54"/>
      <c r="FQ1107" s="54"/>
      <c r="FR1107" s="54"/>
      <c r="FS1107" s="54"/>
      <c r="FT1107" s="54"/>
      <c r="FU1107" s="54"/>
      <c r="FV1107" s="54"/>
      <c r="FW1107" s="54"/>
      <c r="FX1107" s="54"/>
      <c r="FY1107" s="54"/>
      <c r="FZ1107" s="54"/>
      <c r="GA1107" s="54"/>
      <c r="GB1107" s="54"/>
      <c r="GC1107" s="54"/>
      <c r="GD1107" s="54"/>
      <c r="GE1107" s="54"/>
      <c r="GF1107" s="54"/>
      <c r="GG1107" s="54"/>
      <c r="GH1107" s="54"/>
      <c r="GI1107" s="54"/>
      <c r="GJ1107" s="54"/>
      <c r="GK1107" s="54"/>
      <c r="GL1107" s="54"/>
      <c r="GM1107" s="54"/>
      <c r="GN1107" s="54"/>
      <c r="GO1107" s="54"/>
      <c r="GP1107" s="54"/>
      <c r="GQ1107" s="54"/>
      <c r="GR1107" s="54"/>
      <c r="GS1107" s="54"/>
      <c r="GT1107" s="54"/>
      <c r="GU1107" s="54"/>
      <c r="GV1107" s="54"/>
      <c r="GW1107" s="54"/>
      <c r="GX1107" s="54"/>
      <c r="GY1107" s="54"/>
      <c r="GZ1107" s="54"/>
      <c r="HA1107" s="54"/>
      <c r="HB1107" s="54"/>
      <c r="HC1107" s="54"/>
      <c r="HD1107" s="54"/>
      <c r="HE1107" s="54"/>
      <c r="HF1107" s="54"/>
      <c r="HG1107" s="54"/>
      <c r="HH1107" s="54"/>
      <c r="HI1107" s="54"/>
      <c r="HJ1107" s="54"/>
      <c r="HK1107" s="54"/>
      <c r="HL1107" s="54"/>
      <c r="HM1107" s="54"/>
      <c r="HN1107" s="54"/>
      <c r="HO1107" s="54"/>
      <c r="HP1107" s="54"/>
      <c r="HQ1107" s="54"/>
      <c r="HR1107" s="54"/>
      <c r="HS1107" s="54"/>
      <c r="HT1107" s="54"/>
      <c r="HU1107" s="54"/>
      <c r="HV1107" s="54"/>
      <c r="HW1107" s="54"/>
      <c r="HX1107" s="54"/>
      <c r="HY1107" s="54"/>
      <c r="HZ1107" s="54"/>
      <c r="IA1107" s="54"/>
      <c r="IB1107" s="54"/>
      <c r="IC1107" s="54"/>
      <c r="ID1107" s="54"/>
      <c r="IE1107" s="54"/>
      <c r="IF1107" s="54"/>
      <c r="IG1107" s="54"/>
      <c r="IH1107" s="54"/>
      <c r="II1107" s="54"/>
      <c r="IJ1107" s="54"/>
      <c r="IK1107" s="54"/>
      <c r="IL1107" s="54"/>
      <c r="IM1107" s="54"/>
      <c r="IN1107" s="54"/>
      <c r="IO1107" s="54"/>
      <c r="IP1107" s="54"/>
      <c r="IQ1107" s="54"/>
      <c r="IR1107" s="54"/>
      <c r="IS1107" s="54"/>
      <c r="IT1107" s="54"/>
      <c r="IU1107" s="54"/>
    </row>
    <row r="1108" spans="1:255">
      <c r="A1108" s="74">
        <v>1107</v>
      </c>
      <c r="B1108" s="55" t="s">
        <v>3072</v>
      </c>
      <c r="C1108" s="56" t="s">
        <v>3071</v>
      </c>
      <c r="D1108" s="67">
        <v>9</v>
      </c>
      <c r="E1108" s="55"/>
      <c r="F1108" s="78">
        <v>78859.289999999994</v>
      </c>
      <c r="G1108" s="69" t="s">
        <v>1229</v>
      </c>
      <c r="H1108" s="63"/>
      <c r="I1108" s="94"/>
      <c r="J1108" s="54"/>
      <c r="L1108" s="54"/>
      <c r="M1108" s="54"/>
      <c r="N1108" s="54"/>
      <c r="O1108" s="54"/>
      <c r="P1108" s="54"/>
      <c r="Q1108" s="54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4"/>
      <c r="BQ1108" s="54"/>
      <c r="BR1108" s="54"/>
      <c r="BS1108" s="54"/>
      <c r="BT1108" s="54"/>
      <c r="BU1108" s="54"/>
      <c r="BV1108" s="54"/>
      <c r="BW1108" s="54"/>
      <c r="BX1108" s="54"/>
      <c r="BY1108" s="54"/>
      <c r="BZ1108" s="54"/>
      <c r="CA1108" s="54"/>
      <c r="CB1108" s="54"/>
      <c r="CC1108" s="54"/>
      <c r="CD1108" s="54"/>
      <c r="CE1108" s="54"/>
      <c r="CF1108" s="54"/>
      <c r="CG1108" s="54"/>
      <c r="CH1108" s="54"/>
      <c r="CI1108" s="54"/>
      <c r="CJ1108" s="54"/>
      <c r="CK1108" s="54"/>
      <c r="CL1108" s="54"/>
      <c r="CM1108" s="54"/>
      <c r="CN1108" s="54"/>
      <c r="CO1108" s="54"/>
      <c r="CP1108" s="54"/>
      <c r="CQ1108" s="54"/>
      <c r="CR1108" s="54"/>
      <c r="CS1108" s="54"/>
      <c r="CT1108" s="54"/>
      <c r="CU1108" s="54"/>
      <c r="CV1108" s="54"/>
      <c r="CW1108" s="54"/>
      <c r="CX1108" s="54"/>
      <c r="CY1108" s="54"/>
      <c r="CZ1108" s="54"/>
      <c r="DA1108" s="54"/>
      <c r="DB1108" s="54"/>
      <c r="DC1108" s="54"/>
      <c r="DD1108" s="54"/>
      <c r="DE1108" s="54"/>
      <c r="DF1108" s="54"/>
      <c r="DG1108" s="54"/>
      <c r="DH1108" s="54"/>
      <c r="DI1108" s="54"/>
      <c r="DJ1108" s="54"/>
      <c r="DK1108" s="54"/>
      <c r="DL1108" s="54"/>
      <c r="DM1108" s="54"/>
      <c r="DN1108" s="54"/>
      <c r="DO1108" s="54"/>
      <c r="DP1108" s="54"/>
      <c r="DQ1108" s="54"/>
      <c r="DR1108" s="54"/>
      <c r="DS1108" s="54"/>
      <c r="DT1108" s="54"/>
      <c r="DU1108" s="54"/>
      <c r="DV1108" s="54"/>
      <c r="DW1108" s="54"/>
      <c r="DX1108" s="54"/>
      <c r="DY1108" s="54"/>
      <c r="DZ1108" s="54"/>
      <c r="EA1108" s="54"/>
      <c r="EB1108" s="54"/>
      <c r="EC1108" s="54"/>
      <c r="ED1108" s="54"/>
      <c r="EE1108" s="54"/>
      <c r="EF1108" s="54"/>
      <c r="EG1108" s="54"/>
      <c r="EH1108" s="54"/>
      <c r="EI1108" s="54"/>
      <c r="EJ1108" s="54"/>
      <c r="EK1108" s="54"/>
      <c r="EL1108" s="54"/>
      <c r="EM1108" s="54"/>
      <c r="EN1108" s="54"/>
      <c r="EO1108" s="54"/>
      <c r="EP1108" s="54"/>
      <c r="EQ1108" s="54"/>
      <c r="ER1108" s="54"/>
      <c r="ES1108" s="54"/>
      <c r="ET1108" s="54"/>
      <c r="EU1108" s="54"/>
      <c r="EV1108" s="54"/>
      <c r="EW1108" s="54"/>
      <c r="EX1108" s="54"/>
      <c r="EY1108" s="54"/>
      <c r="EZ1108" s="54"/>
      <c r="FA1108" s="54"/>
      <c r="FB1108" s="54"/>
      <c r="FC1108" s="54"/>
      <c r="FD1108" s="54"/>
      <c r="FE1108" s="54"/>
      <c r="FF1108" s="54"/>
      <c r="FG1108" s="54"/>
      <c r="FH1108" s="54"/>
      <c r="FI1108" s="54"/>
      <c r="FJ1108" s="54"/>
      <c r="FK1108" s="54"/>
      <c r="FL1108" s="54"/>
      <c r="FM1108" s="54"/>
      <c r="FN1108" s="54"/>
      <c r="FO1108" s="54"/>
      <c r="FP1108" s="54"/>
      <c r="FQ1108" s="54"/>
      <c r="FR1108" s="54"/>
      <c r="FS1108" s="54"/>
      <c r="FT1108" s="54"/>
      <c r="FU1108" s="54"/>
      <c r="FV1108" s="54"/>
      <c r="FW1108" s="54"/>
      <c r="FX1108" s="54"/>
      <c r="FY1108" s="54"/>
      <c r="FZ1108" s="54"/>
      <c r="GA1108" s="54"/>
      <c r="GB1108" s="54"/>
      <c r="GC1108" s="54"/>
      <c r="GD1108" s="54"/>
      <c r="GE1108" s="54"/>
      <c r="GF1108" s="54"/>
      <c r="GG1108" s="54"/>
      <c r="GH1108" s="54"/>
      <c r="GI1108" s="54"/>
      <c r="GJ1108" s="54"/>
      <c r="GK1108" s="54"/>
      <c r="GL1108" s="54"/>
      <c r="GM1108" s="54"/>
      <c r="GN1108" s="54"/>
      <c r="GO1108" s="54"/>
      <c r="GP1108" s="54"/>
      <c r="GQ1108" s="54"/>
      <c r="GR1108" s="54"/>
      <c r="GS1108" s="54"/>
      <c r="GT1108" s="54"/>
      <c r="GU1108" s="54"/>
      <c r="GV1108" s="54"/>
      <c r="GW1108" s="54"/>
      <c r="GX1108" s="54"/>
      <c r="GY1108" s="54"/>
      <c r="GZ1108" s="54"/>
      <c r="HA1108" s="54"/>
      <c r="HB1108" s="54"/>
      <c r="HC1108" s="54"/>
      <c r="HD1108" s="54"/>
      <c r="HE1108" s="54"/>
      <c r="HF1108" s="54"/>
      <c r="HG1108" s="54"/>
      <c r="HH1108" s="54"/>
      <c r="HI1108" s="54"/>
      <c r="HJ1108" s="54"/>
      <c r="HK1108" s="54"/>
      <c r="HL1108" s="54"/>
      <c r="HM1108" s="54"/>
      <c r="HN1108" s="54"/>
      <c r="HO1108" s="54"/>
      <c r="HP1108" s="54"/>
      <c r="HQ1108" s="54"/>
      <c r="HR1108" s="54"/>
      <c r="HS1108" s="54"/>
      <c r="HT1108" s="54"/>
      <c r="HU1108" s="54"/>
      <c r="HV1108" s="54"/>
      <c r="HW1108" s="54"/>
      <c r="HX1108" s="54"/>
      <c r="HY1108" s="54"/>
      <c r="HZ1108" s="54"/>
      <c r="IA1108" s="54"/>
      <c r="IB1108" s="54"/>
      <c r="IC1108" s="54"/>
      <c r="ID1108" s="54"/>
      <c r="IE1108" s="54"/>
      <c r="IF1108" s="54"/>
      <c r="IG1108" s="54"/>
      <c r="IH1108" s="54"/>
      <c r="II1108" s="54"/>
      <c r="IJ1108" s="54"/>
      <c r="IK1108" s="54"/>
      <c r="IL1108" s="54"/>
      <c r="IM1108" s="54"/>
      <c r="IN1108" s="54"/>
      <c r="IO1108" s="54"/>
      <c r="IP1108" s="54"/>
      <c r="IQ1108" s="54"/>
      <c r="IR1108" s="54"/>
      <c r="IS1108" s="54"/>
      <c r="IT1108" s="54"/>
      <c r="IU1108" s="54"/>
    </row>
    <row r="1109" spans="1:255">
      <c r="A1109" s="74">
        <v>1108</v>
      </c>
      <c r="B1109" s="55" t="s">
        <v>3073</v>
      </c>
      <c r="C1109" s="56" t="s">
        <v>3071</v>
      </c>
      <c r="D1109" s="67">
        <v>11</v>
      </c>
      <c r="E1109" s="55"/>
      <c r="F1109" s="78">
        <v>128720.05</v>
      </c>
      <c r="G1109" s="69" t="s">
        <v>1229</v>
      </c>
      <c r="H1109" s="63"/>
      <c r="I1109" s="94"/>
      <c r="J1109" s="54"/>
      <c r="L1109" s="54"/>
      <c r="M1109" s="54"/>
      <c r="N1109" s="54"/>
      <c r="O1109" s="54"/>
      <c r="P1109" s="54"/>
      <c r="Q1109" s="54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4"/>
      <c r="BQ1109" s="54"/>
      <c r="BR1109" s="54"/>
      <c r="BS1109" s="54"/>
      <c r="BT1109" s="54"/>
      <c r="BU1109" s="54"/>
      <c r="BV1109" s="54"/>
      <c r="BW1109" s="54"/>
      <c r="BX1109" s="54"/>
      <c r="BY1109" s="54"/>
      <c r="BZ1109" s="54"/>
      <c r="CA1109" s="54"/>
      <c r="CB1109" s="54"/>
      <c r="CC1109" s="54"/>
      <c r="CD1109" s="54"/>
      <c r="CE1109" s="54"/>
      <c r="CF1109" s="54"/>
      <c r="CG1109" s="54"/>
      <c r="CH1109" s="54"/>
      <c r="CI1109" s="54"/>
      <c r="CJ1109" s="54"/>
      <c r="CK1109" s="54"/>
      <c r="CL1109" s="54"/>
      <c r="CM1109" s="54"/>
      <c r="CN1109" s="54"/>
      <c r="CO1109" s="54"/>
      <c r="CP1109" s="54"/>
      <c r="CQ1109" s="54"/>
      <c r="CR1109" s="54"/>
      <c r="CS1109" s="54"/>
      <c r="CT1109" s="54"/>
      <c r="CU1109" s="54"/>
      <c r="CV1109" s="54"/>
      <c r="CW1109" s="54"/>
      <c r="CX1109" s="54"/>
      <c r="CY1109" s="54"/>
      <c r="CZ1109" s="54"/>
      <c r="DA1109" s="54"/>
      <c r="DB1109" s="54"/>
      <c r="DC1109" s="54"/>
      <c r="DD1109" s="54"/>
      <c r="DE1109" s="54"/>
      <c r="DF1109" s="54"/>
      <c r="DG1109" s="54"/>
      <c r="DH1109" s="54"/>
      <c r="DI1109" s="54"/>
      <c r="DJ1109" s="54"/>
      <c r="DK1109" s="54"/>
      <c r="DL1109" s="54"/>
      <c r="DM1109" s="54"/>
      <c r="DN1109" s="54"/>
      <c r="DO1109" s="54"/>
      <c r="DP1109" s="54"/>
      <c r="DQ1109" s="54"/>
      <c r="DR1109" s="54"/>
      <c r="DS1109" s="54"/>
      <c r="DT1109" s="54"/>
      <c r="DU1109" s="54"/>
      <c r="DV1109" s="54"/>
      <c r="DW1109" s="54"/>
      <c r="DX1109" s="54"/>
      <c r="DY1109" s="54"/>
      <c r="DZ1109" s="54"/>
      <c r="EA1109" s="54"/>
      <c r="EB1109" s="54"/>
      <c r="EC1109" s="54"/>
      <c r="ED1109" s="54"/>
      <c r="EE1109" s="54"/>
      <c r="EF1109" s="54"/>
      <c r="EG1109" s="54"/>
      <c r="EH1109" s="54"/>
      <c r="EI1109" s="54"/>
      <c r="EJ1109" s="54"/>
      <c r="EK1109" s="54"/>
      <c r="EL1109" s="54"/>
      <c r="EM1109" s="54"/>
      <c r="EN1109" s="54"/>
      <c r="EO1109" s="54"/>
      <c r="EP1109" s="54"/>
      <c r="EQ1109" s="54"/>
      <c r="ER1109" s="54"/>
      <c r="ES1109" s="54"/>
      <c r="ET1109" s="54"/>
      <c r="EU1109" s="54"/>
      <c r="EV1109" s="54"/>
      <c r="EW1109" s="54"/>
      <c r="EX1109" s="54"/>
      <c r="EY1109" s="54"/>
      <c r="EZ1109" s="54"/>
      <c r="FA1109" s="54"/>
      <c r="FB1109" s="54"/>
      <c r="FC1109" s="54"/>
      <c r="FD1109" s="54"/>
      <c r="FE1109" s="54"/>
      <c r="FF1109" s="54"/>
      <c r="FG1109" s="54"/>
      <c r="FH1109" s="54"/>
      <c r="FI1109" s="54"/>
      <c r="FJ1109" s="54"/>
      <c r="FK1109" s="54"/>
      <c r="FL1109" s="54"/>
      <c r="FM1109" s="54"/>
      <c r="FN1109" s="54"/>
      <c r="FO1109" s="54"/>
      <c r="FP1109" s="54"/>
      <c r="FQ1109" s="54"/>
      <c r="FR1109" s="54"/>
      <c r="FS1109" s="54"/>
      <c r="FT1109" s="54"/>
      <c r="FU1109" s="54"/>
      <c r="FV1109" s="54"/>
      <c r="FW1109" s="54"/>
      <c r="FX1109" s="54"/>
      <c r="FY1109" s="54"/>
      <c r="FZ1109" s="54"/>
      <c r="GA1109" s="54"/>
      <c r="GB1109" s="54"/>
      <c r="GC1109" s="54"/>
      <c r="GD1109" s="54"/>
      <c r="GE1109" s="54"/>
      <c r="GF1109" s="54"/>
      <c r="GG1109" s="54"/>
      <c r="GH1109" s="54"/>
      <c r="GI1109" s="54"/>
      <c r="GJ1109" s="54"/>
      <c r="GK1109" s="54"/>
      <c r="GL1109" s="54"/>
      <c r="GM1109" s="54"/>
      <c r="GN1109" s="54"/>
      <c r="GO1109" s="54"/>
      <c r="GP1109" s="54"/>
      <c r="GQ1109" s="54"/>
      <c r="GR1109" s="54"/>
      <c r="GS1109" s="54"/>
      <c r="GT1109" s="54"/>
      <c r="GU1109" s="54"/>
      <c r="GV1109" s="54"/>
      <c r="GW1109" s="54"/>
      <c r="GX1109" s="54"/>
      <c r="GY1109" s="54"/>
      <c r="GZ1109" s="54"/>
      <c r="HA1109" s="54"/>
      <c r="HB1109" s="54"/>
      <c r="HC1109" s="54"/>
      <c r="HD1109" s="54"/>
      <c r="HE1109" s="54"/>
      <c r="HF1109" s="54"/>
      <c r="HG1109" s="54"/>
      <c r="HH1109" s="54"/>
      <c r="HI1109" s="54"/>
      <c r="HJ1109" s="54"/>
      <c r="HK1109" s="54"/>
      <c r="HL1109" s="54"/>
      <c r="HM1109" s="54"/>
      <c r="HN1109" s="54"/>
      <c r="HO1109" s="54"/>
      <c r="HP1109" s="54"/>
      <c r="HQ1109" s="54"/>
      <c r="HR1109" s="54"/>
      <c r="HS1109" s="54"/>
      <c r="HT1109" s="54"/>
      <c r="HU1109" s="54"/>
      <c r="HV1109" s="54"/>
      <c r="HW1109" s="54"/>
      <c r="HX1109" s="54"/>
      <c r="HY1109" s="54"/>
      <c r="HZ1109" s="54"/>
      <c r="IA1109" s="54"/>
      <c r="IB1109" s="54"/>
      <c r="IC1109" s="54"/>
      <c r="ID1109" s="54"/>
      <c r="IE1109" s="54"/>
      <c r="IF1109" s="54"/>
      <c r="IG1109" s="54"/>
      <c r="IH1109" s="54"/>
      <c r="II1109" s="54"/>
      <c r="IJ1109" s="54"/>
      <c r="IK1109" s="54"/>
      <c r="IL1109" s="54"/>
      <c r="IM1109" s="54"/>
      <c r="IN1109" s="54"/>
      <c r="IO1109" s="54"/>
      <c r="IP1109" s="54"/>
      <c r="IQ1109" s="54"/>
      <c r="IR1109" s="54"/>
      <c r="IS1109" s="54"/>
      <c r="IT1109" s="54"/>
      <c r="IU1109" s="54"/>
    </row>
    <row r="1110" spans="1:255">
      <c r="A1110" s="74">
        <v>1109</v>
      </c>
      <c r="B1110" s="55" t="s">
        <v>3074</v>
      </c>
      <c r="C1110" s="56" t="s">
        <v>3071</v>
      </c>
      <c r="D1110" s="67">
        <v>11</v>
      </c>
      <c r="E1110" s="55"/>
      <c r="F1110" s="78">
        <v>316188.19</v>
      </c>
      <c r="G1110" s="69" t="s">
        <v>1229</v>
      </c>
      <c r="H1110" s="63"/>
      <c r="I1110" s="94"/>
      <c r="J1110" s="54"/>
      <c r="L1110" s="54"/>
      <c r="M1110" s="54"/>
      <c r="N1110" s="54"/>
      <c r="O1110" s="54"/>
      <c r="P1110" s="54"/>
      <c r="Q1110" s="54"/>
      <c r="R1110" s="54"/>
      <c r="S1110" s="54"/>
      <c r="T1110" s="54"/>
      <c r="U1110" s="54"/>
      <c r="V1110" s="54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4"/>
      <c r="BQ1110" s="54"/>
      <c r="BR1110" s="54"/>
      <c r="BS1110" s="54"/>
      <c r="BT1110" s="54"/>
      <c r="BU1110" s="54"/>
      <c r="BV1110" s="54"/>
      <c r="BW1110" s="54"/>
      <c r="BX1110" s="54"/>
      <c r="BY1110" s="54"/>
      <c r="BZ1110" s="54"/>
      <c r="CA1110" s="54"/>
      <c r="CB1110" s="54"/>
      <c r="CC1110" s="54"/>
      <c r="CD1110" s="54"/>
      <c r="CE1110" s="54"/>
      <c r="CF1110" s="54"/>
      <c r="CG1110" s="54"/>
      <c r="CH1110" s="54"/>
      <c r="CI1110" s="54"/>
      <c r="CJ1110" s="54"/>
      <c r="CK1110" s="54"/>
      <c r="CL1110" s="54"/>
      <c r="CM1110" s="54"/>
      <c r="CN1110" s="54"/>
      <c r="CO1110" s="54"/>
      <c r="CP1110" s="54"/>
      <c r="CQ1110" s="54"/>
      <c r="CR1110" s="54"/>
      <c r="CS1110" s="54"/>
      <c r="CT1110" s="54"/>
      <c r="CU1110" s="54"/>
      <c r="CV1110" s="54"/>
      <c r="CW1110" s="54"/>
      <c r="CX1110" s="54"/>
      <c r="CY1110" s="54"/>
      <c r="CZ1110" s="54"/>
      <c r="DA1110" s="54"/>
      <c r="DB1110" s="54"/>
      <c r="DC1110" s="54"/>
      <c r="DD1110" s="54"/>
      <c r="DE1110" s="54"/>
      <c r="DF1110" s="54"/>
      <c r="DG1110" s="54"/>
      <c r="DH1110" s="54"/>
      <c r="DI1110" s="54"/>
      <c r="DJ1110" s="54"/>
      <c r="DK1110" s="54"/>
      <c r="DL1110" s="54"/>
      <c r="DM1110" s="54"/>
      <c r="DN1110" s="54"/>
      <c r="DO1110" s="54"/>
      <c r="DP1110" s="54"/>
      <c r="DQ1110" s="54"/>
      <c r="DR1110" s="54"/>
      <c r="DS1110" s="54"/>
      <c r="DT1110" s="54"/>
      <c r="DU1110" s="54"/>
      <c r="DV1110" s="54"/>
      <c r="DW1110" s="54"/>
      <c r="DX1110" s="54"/>
      <c r="DY1110" s="54"/>
      <c r="DZ1110" s="54"/>
      <c r="EA1110" s="54"/>
      <c r="EB1110" s="54"/>
      <c r="EC1110" s="54"/>
      <c r="ED1110" s="54"/>
      <c r="EE1110" s="54"/>
      <c r="EF1110" s="54"/>
      <c r="EG1110" s="54"/>
      <c r="EH1110" s="54"/>
      <c r="EI1110" s="54"/>
      <c r="EJ1110" s="54"/>
      <c r="EK1110" s="54"/>
      <c r="EL1110" s="54"/>
      <c r="EM1110" s="54"/>
      <c r="EN1110" s="54"/>
      <c r="EO1110" s="54"/>
      <c r="EP1110" s="54"/>
      <c r="EQ1110" s="54"/>
      <c r="ER1110" s="54"/>
      <c r="ES1110" s="54"/>
      <c r="ET1110" s="54"/>
      <c r="EU1110" s="54"/>
      <c r="EV1110" s="54"/>
      <c r="EW1110" s="54"/>
      <c r="EX1110" s="54"/>
      <c r="EY1110" s="54"/>
      <c r="EZ1110" s="54"/>
      <c r="FA1110" s="54"/>
      <c r="FB1110" s="54"/>
      <c r="FC1110" s="54"/>
      <c r="FD1110" s="54"/>
      <c r="FE1110" s="54"/>
      <c r="FF1110" s="54"/>
      <c r="FG1110" s="54"/>
      <c r="FH1110" s="54"/>
      <c r="FI1110" s="54"/>
      <c r="FJ1110" s="54"/>
      <c r="FK1110" s="54"/>
      <c r="FL1110" s="54"/>
      <c r="FM1110" s="54"/>
      <c r="FN1110" s="54"/>
      <c r="FO1110" s="54"/>
      <c r="FP1110" s="54"/>
      <c r="FQ1110" s="54"/>
      <c r="FR1110" s="54"/>
      <c r="FS1110" s="54"/>
      <c r="FT1110" s="54"/>
      <c r="FU1110" s="54"/>
      <c r="FV1110" s="54"/>
      <c r="FW1110" s="54"/>
      <c r="FX1110" s="54"/>
      <c r="FY1110" s="54"/>
      <c r="FZ1110" s="54"/>
      <c r="GA1110" s="54"/>
      <c r="GB1110" s="54"/>
      <c r="GC1110" s="54"/>
      <c r="GD1110" s="54"/>
      <c r="GE1110" s="54"/>
      <c r="GF1110" s="54"/>
      <c r="GG1110" s="54"/>
      <c r="GH1110" s="54"/>
      <c r="GI1110" s="54"/>
      <c r="GJ1110" s="54"/>
      <c r="GK1110" s="54"/>
      <c r="GL1110" s="54"/>
      <c r="GM1110" s="54"/>
      <c r="GN1110" s="54"/>
      <c r="GO1110" s="54"/>
      <c r="GP1110" s="54"/>
      <c r="GQ1110" s="54"/>
      <c r="GR1110" s="54"/>
      <c r="GS1110" s="54"/>
      <c r="GT1110" s="54"/>
      <c r="GU1110" s="54"/>
      <c r="GV1110" s="54"/>
      <c r="GW1110" s="54"/>
      <c r="GX1110" s="54"/>
      <c r="GY1110" s="54"/>
      <c r="GZ1110" s="54"/>
      <c r="HA1110" s="54"/>
      <c r="HB1110" s="54"/>
      <c r="HC1110" s="54"/>
      <c r="HD1110" s="54"/>
      <c r="HE1110" s="54"/>
      <c r="HF1110" s="54"/>
      <c r="HG1110" s="54"/>
      <c r="HH1110" s="54"/>
      <c r="HI1110" s="54"/>
      <c r="HJ1110" s="54"/>
      <c r="HK1110" s="54"/>
      <c r="HL1110" s="54"/>
      <c r="HM1110" s="54"/>
      <c r="HN1110" s="54"/>
      <c r="HO1110" s="54"/>
      <c r="HP1110" s="54"/>
      <c r="HQ1110" s="54"/>
      <c r="HR1110" s="54"/>
      <c r="HS1110" s="54"/>
      <c r="HT1110" s="54"/>
      <c r="HU1110" s="54"/>
      <c r="HV1110" s="54"/>
      <c r="HW1110" s="54"/>
      <c r="HX1110" s="54"/>
      <c r="HY1110" s="54"/>
      <c r="HZ1110" s="54"/>
      <c r="IA1110" s="54"/>
      <c r="IB1110" s="54"/>
      <c r="IC1110" s="54"/>
      <c r="ID1110" s="54"/>
      <c r="IE1110" s="54"/>
      <c r="IF1110" s="54"/>
      <c r="IG1110" s="54"/>
      <c r="IH1110" s="54"/>
      <c r="II1110" s="54"/>
      <c r="IJ1110" s="54"/>
      <c r="IK1110" s="54"/>
      <c r="IL1110" s="54"/>
      <c r="IM1110" s="54"/>
      <c r="IN1110" s="54"/>
      <c r="IO1110" s="54"/>
      <c r="IP1110" s="54"/>
      <c r="IQ1110" s="54"/>
      <c r="IR1110" s="54"/>
      <c r="IS1110" s="54"/>
      <c r="IT1110" s="54"/>
      <c r="IU1110" s="54"/>
    </row>
    <row r="1111" spans="1:255">
      <c r="A1111" s="74">
        <v>1110</v>
      </c>
      <c r="B1111" s="55" t="s">
        <v>2084</v>
      </c>
      <c r="C1111" s="56" t="s">
        <v>3075</v>
      </c>
      <c r="D1111" s="67">
        <v>39</v>
      </c>
      <c r="E1111" s="55"/>
      <c r="F1111" s="59">
        <v>3641435.37</v>
      </c>
      <c r="G1111" s="69" t="s">
        <v>1229</v>
      </c>
      <c r="H1111" s="63"/>
      <c r="I1111" s="94"/>
      <c r="J1111" s="54"/>
      <c r="L1111" s="54"/>
      <c r="M1111" s="54"/>
      <c r="N1111" s="54"/>
      <c r="O1111" s="54"/>
      <c r="P1111" s="54"/>
      <c r="Q1111" s="54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4"/>
      <c r="BQ1111" s="54"/>
      <c r="BR1111" s="54"/>
      <c r="BS1111" s="54"/>
      <c r="BT1111" s="54"/>
      <c r="BU1111" s="54"/>
      <c r="BV1111" s="54"/>
      <c r="BW1111" s="54"/>
      <c r="BX1111" s="54"/>
      <c r="BY1111" s="54"/>
      <c r="BZ1111" s="54"/>
      <c r="CA1111" s="54"/>
      <c r="CB1111" s="54"/>
      <c r="CC1111" s="54"/>
      <c r="CD1111" s="54"/>
      <c r="CE1111" s="54"/>
      <c r="CF1111" s="54"/>
      <c r="CG1111" s="54"/>
      <c r="CH1111" s="54"/>
      <c r="CI1111" s="54"/>
      <c r="CJ1111" s="54"/>
      <c r="CK1111" s="54"/>
      <c r="CL1111" s="54"/>
      <c r="CM1111" s="54"/>
      <c r="CN1111" s="54"/>
      <c r="CO1111" s="54"/>
      <c r="CP1111" s="54"/>
      <c r="CQ1111" s="54"/>
      <c r="CR1111" s="54"/>
      <c r="CS1111" s="54"/>
      <c r="CT1111" s="54"/>
      <c r="CU1111" s="54"/>
      <c r="CV1111" s="54"/>
      <c r="CW1111" s="54"/>
      <c r="CX1111" s="54"/>
      <c r="CY1111" s="54"/>
      <c r="CZ1111" s="54"/>
      <c r="DA1111" s="54"/>
      <c r="DB1111" s="54"/>
      <c r="DC1111" s="54"/>
      <c r="DD1111" s="54"/>
      <c r="DE1111" s="54"/>
      <c r="DF1111" s="54"/>
      <c r="DG1111" s="54"/>
      <c r="DH1111" s="54"/>
      <c r="DI1111" s="54"/>
      <c r="DJ1111" s="54"/>
      <c r="DK1111" s="54"/>
      <c r="DL1111" s="54"/>
      <c r="DM1111" s="54"/>
      <c r="DN1111" s="54"/>
      <c r="DO1111" s="54"/>
      <c r="DP1111" s="54"/>
      <c r="DQ1111" s="54"/>
      <c r="DR1111" s="54"/>
      <c r="DS1111" s="54"/>
      <c r="DT1111" s="54"/>
      <c r="DU1111" s="54"/>
      <c r="DV1111" s="54"/>
      <c r="DW1111" s="54"/>
      <c r="DX1111" s="54"/>
      <c r="DY1111" s="54"/>
      <c r="DZ1111" s="54"/>
      <c r="EA1111" s="54"/>
      <c r="EB1111" s="54"/>
      <c r="EC1111" s="54"/>
      <c r="ED1111" s="54"/>
      <c r="EE1111" s="54"/>
      <c r="EF1111" s="54"/>
      <c r="EG1111" s="54"/>
      <c r="EH1111" s="54"/>
      <c r="EI1111" s="54"/>
      <c r="EJ1111" s="54"/>
      <c r="EK1111" s="54"/>
      <c r="EL1111" s="54"/>
      <c r="EM1111" s="54"/>
      <c r="EN1111" s="54"/>
      <c r="EO1111" s="54"/>
      <c r="EP1111" s="54"/>
      <c r="EQ1111" s="54"/>
      <c r="ER1111" s="54"/>
      <c r="ES1111" s="54"/>
      <c r="ET1111" s="54"/>
      <c r="EU1111" s="54"/>
      <c r="EV1111" s="54"/>
      <c r="EW1111" s="54"/>
      <c r="EX1111" s="54"/>
      <c r="EY1111" s="54"/>
      <c r="EZ1111" s="54"/>
      <c r="FA1111" s="54"/>
      <c r="FB1111" s="54"/>
      <c r="FC1111" s="54"/>
      <c r="FD1111" s="54"/>
      <c r="FE1111" s="54"/>
      <c r="FF1111" s="54"/>
      <c r="FG1111" s="54"/>
      <c r="FH1111" s="54"/>
      <c r="FI1111" s="54"/>
      <c r="FJ1111" s="54"/>
      <c r="FK1111" s="54"/>
      <c r="FL1111" s="54"/>
      <c r="FM1111" s="54"/>
      <c r="FN1111" s="54"/>
      <c r="FO1111" s="54"/>
      <c r="FP1111" s="54"/>
      <c r="FQ1111" s="54"/>
      <c r="FR1111" s="54"/>
      <c r="FS1111" s="54"/>
      <c r="FT1111" s="54"/>
      <c r="FU1111" s="54"/>
      <c r="FV1111" s="54"/>
      <c r="FW1111" s="54"/>
      <c r="FX1111" s="54"/>
      <c r="FY1111" s="54"/>
      <c r="FZ1111" s="54"/>
      <c r="GA1111" s="54"/>
      <c r="GB1111" s="54"/>
      <c r="GC1111" s="54"/>
      <c r="GD1111" s="54"/>
      <c r="GE1111" s="54"/>
      <c r="GF1111" s="54"/>
      <c r="GG1111" s="54"/>
      <c r="GH1111" s="54"/>
      <c r="GI1111" s="54"/>
      <c r="GJ1111" s="54"/>
      <c r="GK1111" s="54"/>
      <c r="GL1111" s="54"/>
      <c r="GM1111" s="54"/>
      <c r="GN1111" s="54"/>
      <c r="GO1111" s="54"/>
      <c r="GP1111" s="54"/>
      <c r="GQ1111" s="54"/>
      <c r="GR1111" s="54"/>
      <c r="GS1111" s="54"/>
      <c r="GT1111" s="54"/>
      <c r="GU1111" s="54"/>
      <c r="GV1111" s="54"/>
      <c r="GW1111" s="54"/>
      <c r="GX1111" s="54"/>
      <c r="GY1111" s="54"/>
      <c r="GZ1111" s="54"/>
      <c r="HA1111" s="54"/>
      <c r="HB1111" s="54"/>
      <c r="HC1111" s="54"/>
      <c r="HD1111" s="54"/>
      <c r="HE1111" s="54"/>
      <c r="HF1111" s="54"/>
      <c r="HG1111" s="54"/>
      <c r="HH1111" s="54"/>
      <c r="HI1111" s="54"/>
      <c r="HJ1111" s="54"/>
      <c r="HK1111" s="54"/>
      <c r="HL1111" s="54"/>
      <c r="HM1111" s="54"/>
      <c r="HN1111" s="54"/>
      <c r="HO1111" s="54"/>
      <c r="HP1111" s="54"/>
      <c r="HQ1111" s="54"/>
      <c r="HR1111" s="54"/>
      <c r="HS1111" s="54"/>
      <c r="HT1111" s="54"/>
      <c r="HU1111" s="54"/>
      <c r="HV1111" s="54"/>
      <c r="HW1111" s="54"/>
      <c r="HX1111" s="54"/>
      <c r="HY1111" s="54"/>
      <c r="HZ1111" s="54"/>
      <c r="IA1111" s="54"/>
      <c r="IB1111" s="54"/>
      <c r="IC1111" s="54"/>
      <c r="ID1111" s="54"/>
      <c r="IE1111" s="54"/>
      <c r="IF1111" s="54"/>
      <c r="IG1111" s="54"/>
      <c r="IH1111" s="54"/>
      <c r="II1111" s="54"/>
      <c r="IJ1111" s="54"/>
      <c r="IK1111" s="54"/>
      <c r="IL1111" s="54"/>
      <c r="IM1111" s="54"/>
      <c r="IN1111" s="54"/>
      <c r="IO1111" s="54"/>
      <c r="IP1111" s="54"/>
      <c r="IQ1111" s="54"/>
      <c r="IR1111" s="54"/>
      <c r="IS1111" s="54"/>
      <c r="IT1111" s="54"/>
      <c r="IU1111" s="54"/>
    </row>
    <row r="1112" spans="1:255">
      <c r="A1112" s="74">
        <v>1111</v>
      </c>
      <c r="B1112" s="55" t="s">
        <v>1982</v>
      </c>
      <c r="C1112" s="56" t="s">
        <v>3075</v>
      </c>
      <c r="D1112" s="67">
        <v>37</v>
      </c>
      <c r="E1112" s="55"/>
      <c r="F1112" s="59">
        <v>3661903.13</v>
      </c>
      <c r="G1112" s="69" t="s">
        <v>1229</v>
      </c>
      <c r="H1112" s="63"/>
      <c r="I1112" s="94"/>
      <c r="J1112" s="54"/>
      <c r="L1112" s="54"/>
      <c r="M1112" s="54"/>
      <c r="N1112" s="54"/>
      <c r="O1112" s="54"/>
      <c r="P1112" s="54"/>
      <c r="Q1112" s="54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4"/>
      <c r="BQ1112" s="54"/>
      <c r="BR1112" s="54"/>
      <c r="BS1112" s="54"/>
      <c r="BT1112" s="54"/>
      <c r="BU1112" s="54"/>
      <c r="BV1112" s="54"/>
      <c r="BW1112" s="54"/>
      <c r="BX1112" s="54"/>
      <c r="BY1112" s="54"/>
      <c r="BZ1112" s="54"/>
      <c r="CA1112" s="54"/>
      <c r="CB1112" s="54"/>
      <c r="CC1112" s="54"/>
      <c r="CD1112" s="54"/>
      <c r="CE1112" s="54"/>
      <c r="CF1112" s="54"/>
      <c r="CG1112" s="54"/>
      <c r="CH1112" s="54"/>
      <c r="CI1112" s="54"/>
      <c r="CJ1112" s="54"/>
      <c r="CK1112" s="54"/>
      <c r="CL1112" s="54"/>
      <c r="CM1112" s="54"/>
      <c r="CN1112" s="54"/>
      <c r="CO1112" s="54"/>
      <c r="CP1112" s="54"/>
      <c r="CQ1112" s="54"/>
      <c r="CR1112" s="54"/>
      <c r="CS1112" s="54"/>
      <c r="CT1112" s="54"/>
      <c r="CU1112" s="54"/>
      <c r="CV1112" s="54"/>
      <c r="CW1112" s="54"/>
      <c r="CX1112" s="54"/>
      <c r="CY1112" s="54"/>
      <c r="CZ1112" s="54"/>
      <c r="DA1112" s="54"/>
      <c r="DB1112" s="54"/>
      <c r="DC1112" s="54"/>
      <c r="DD1112" s="54"/>
      <c r="DE1112" s="54"/>
      <c r="DF1112" s="54"/>
      <c r="DG1112" s="54"/>
      <c r="DH1112" s="54"/>
      <c r="DI1112" s="54"/>
      <c r="DJ1112" s="54"/>
      <c r="DK1112" s="54"/>
      <c r="DL1112" s="54"/>
      <c r="DM1112" s="54"/>
      <c r="DN1112" s="54"/>
      <c r="DO1112" s="54"/>
      <c r="DP1112" s="54"/>
      <c r="DQ1112" s="54"/>
      <c r="DR1112" s="54"/>
      <c r="DS1112" s="54"/>
      <c r="DT1112" s="54"/>
      <c r="DU1112" s="54"/>
      <c r="DV1112" s="54"/>
      <c r="DW1112" s="54"/>
      <c r="DX1112" s="54"/>
      <c r="DY1112" s="54"/>
      <c r="DZ1112" s="54"/>
      <c r="EA1112" s="54"/>
      <c r="EB1112" s="54"/>
      <c r="EC1112" s="54"/>
      <c r="ED1112" s="54"/>
      <c r="EE1112" s="54"/>
      <c r="EF1112" s="54"/>
      <c r="EG1112" s="54"/>
      <c r="EH1112" s="54"/>
      <c r="EI1112" s="54"/>
      <c r="EJ1112" s="54"/>
      <c r="EK1112" s="54"/>
      <c r="EL1112" s="54"/>
      <c r="EM1112" s="54"/>
      <c r="EN1112" s="54"/>
      <c r="EO1112" s="54"/>
      <c r="EP1112" s="54"/>
      <c r="EQ1112" s="54"/>
      <c r="ER1112" s="54"/>
      <c r="ES1112" s="54"/>
      <c r="ET1112" s="54"/>
      <c r="EU1112" s="54"/>
      <c r="EV1112" s="54"/>
      <c r="EW1112" s="54"/>
      <c r="EX1112" s="54"/>
      <c r="EY1112" s="54"/>
      <c r="EZ1112" s="54"/>
      <c r="FA1112" s="54"/>
      <c r="FB1112" s="54"/>
      <c r="FC1112" s="54"/>
      <c r="FD1112" s="54"/>
      <c r="FE1112" s="54"/>
      <c r="FF1112" s="54"/>
      <c r="FG1112" s="54"/>
      <c r="FH1112" s="54"/>
      <c r="FI1112" s="54"/>
      <c r="FJ1112" s="54"/>
      <c r="FK1112" s="54"/>
      <c r="FL1112" s="54"/>
      <c r="FM1112" s="54"/>
      <c r="FN1112" s="54"/>
      <c r="FO1112" s="54"/>
      <c r="FP1112" s="54"/>
      <c r="FQ1112" s="54"/>
      <c r="FR1112" s="54"/>
      <c r="FS1112" s="54"/>
      <c r="FT1112" s="54"/>
      <c r="FU1112" s="54"/>
      <c r="FV1112" s="54"/>
      <c r="FW1112" s="54"/>
      <c r="FX1112" s="54"/>
      <c r="FY1112" s="54"/>
      <c r="FZ1112" s="54"/>
      <c r="GA1112" s="54"/>
      <c r="GB1112" s="54"/>
      <c r="GC1112" s="54"/>
      <c r="GD1112" s="54"/>
      <c r="GE1112" s="54"/>
      <c r="GF1112" s="54"/>
      <c r="GG1112" s="54"/>
      <c r="GH1112" s="54"/>
      <c r="GI1112" s="54"/>
      <c r="GJ1112" s="54"/>
      <c r="GK1112" s="54"/>
      <c r="GL1112" s="54"/>
      <c r="GM1112" s="54"/>
      <c r="GN1112" s="54"/>
      <c r="GO1112" s="54"/>
      <c r="GP1112" s="54"/>
      <c r="GQ1112" s="54"/>
      <c r="GR1112" s="54"/>
      <c r="GS1112" s="54"/>
      <c r="GT1112" s="54"/>
      <c r="GU1112" s="54"/>
      <c r="GV1112" s="54"/>
      <c r="GW1112" s="54"/>
      <c r="GX1112" s="54"/>
      <c r="GY1112" s="54"/>
      <c r="GZ1112" s="54"/>
      <c r="HA1112" s="54"/>
      <c r="HB1112" s="54"/>
      <c r="HC1112" s="54"/>
      <c r="HD1112" s="54"/>
      <c r="HE1112" s="54"/>
      <c r="HF1112" s="54"/>
      <c r="HG1112" s="54"/>
      <c r="HH1112" s="54"/>
      <c r="HI1112" s="54"/>
      <c r="HJ1112" s="54"/>
      <c r="HK1112" s="54"/>
      <c r="HL1112" s="54"/>
      <c r="HM1112" s="54"/>
      <c r="HN1112" s="54"/>
      <c r="HO1112" s="54"/>
      <c r="HP1112" s="54"/>
      <c r="HQ1112" s="54"/>
      <c r="HR1112" s="54"/>
      <c r="HS1112" s="54"/>
      <c r="HT1112" s="54"/>
      <c r="HU1112" s="54"/>
      <c r="HV1112" s="54"/>
      <c r="HW1112" s="54"/>
      <c r="HX1112" s="54"/>
      <c r="HY1112" s="54"/>
      <c r="HZ1112" s="54"/>
      <c r="IA1112" s="54"/>
      <c r="IB1112" s="54"/>
      <c r="IC1112" s="54"/>
      <c r="ID1112" s="54"/>
      <c r="IE1112" s="54"/>
      <c r="IF1112" s="54"/>
      <c r="IG1112" s="54"/>
      <c r="IH1112" s="54"/>
      <c r="II1112" s="54"/>
      <c r="IJ1112" s="54"/>
      <c r="IK1112" s="54"/>
      <c r="IL1112" s="54"/>
      <c r="IM1112" s="54"/>
      <c r="IN1112" s="54"/>
      <c r="IO1112" s="54"/>
      <c r="IP1112" s="54"/>
      <c r="IQ1112" s="54"/>
      <c r="IR1112" s="54"/>
      <c r="IS1112" s="54"/>
      <c r="IT1112" s="54"/>
      <c r="IU1112" s="54"/>
    </row>
    <row r="1113" spans="1:255">
      <c r="A1113" s="74">
        <v>1112</v>
      </c>
      <c r="B1113" s="55" t="s">
        <v>3078</v>
      </c>
      <c r="C1113" s="56" t="s">
        <v>3076</v>
      </c>
      <c r="D1113" s="67">
        <v>180</v>
      </c>
      <c r="E1113" s="55"/>
      <c r="F1113" s="59">
        <v>34593.4</v>
      </c>
      <c r="G1113" s="69" t="s">
        <v>1229</v>
      </c>
      <c r="H1113" s="63"/>
      <c r="I1113" s="94"/>
    </row>
    <row r="1114" spans="1:255">
      <c r="A1114" s="74">
        <v>1113</v>
      </c>
      <c r="B1114" s="55" t="s">
        <v>3079</v>
      </c>
      <c r="C1114" s="56" t="s">
        <v>3076</v>
      </c>
      <c r="D1114" s="67">
        <v>180</v>
      </c>
      <c r="E1114" s="55"/>
      <c r="F1114" s="59">
        <v>73991.429999999993</v>
      </c>
      <c r="G1114" s="69" t="s">
        <v>1229</v>
      </c>
      <c r="H1114" s="63"/>
      <c r="I1114" s="94"/>
    </row>
    <row r="1115" spans="1:255">
      <c r="A1115" s="74">
        <v>1114</v>
      </c>
      <c r="B1115" s="55" t="s">
        <v>3080</v>
      </c>
      <c r="C1115" s="56" t="s">
        <v>3076</v>
      </c>
      <c r="D1115" s="67">
        <v>180</v>
      </c>
      <c r="E1115" s="55"/>
      <c r="F1115" s="59">
        <v>94170.91</v>
      </c>
      <c r="G1115" s="69" t="s">
        <v>1229</v>
      </c>
      <c r="H1115" s="63"/>
      <c r="I1115" s="94"/>
    </row>
    <row r="1116" spans="1:255">
      <c r="A1116" s="74">
        <v>1115</v>
      </c>
      <c r="B1116" s="55" t="s">
        <v>3081</v>
      </c>
      <c r="C1116" s="56" t="s">
        <v>3076</v>
      </c>
      <c r="D1116" s="67">
        <v>180</v>
      </c>
      <c r="E1116" s="55"/>
      <c r="F1116" s="93">
        <v>262333.25</v>
      </c>
      <c r="G1116" s="69" t="s">
        <v>1229</v>
      </c>
      <c r="H1116" s="63"/>
      <c r="I1116" s="94"/>
    </row>
    <row r="1117" spans="1:255">
      <c r="A1117" s="74">
        <v>1116</v>
      </c>
      <c r="B1117" s="55" t="s">
        <v>3077</v>
      </c>
      <c r="C1117" s="56" t="s">
        <v>3076</v>
      </c>
      <c r="D1117" s="67">
        <v>180</v>
      </c>
      <c r="E1117" s="55"/>
      <c r="F1117" s="59">
        <v>468163.96</v>
      </c>
      <c r="G1117" s="69" t="s">
        <v>1229</v>
      </c>
      <c r="H1117" s="63"/>
      <c r="I1117" s="94"/>
      <c r="J1117" s="54"/>
      <c r="L1117" s="54"/>
      <c r="M1117" s="54"/>
      <c r="N1117" s="54"/>
      <c r="O1117" s="54"/>
      <c r="P1117" s="54"/>
      <c r="Q1117" s="54"/>
      <c r="R1117" s="54"/>
      <c r="S1117" s="54"/>
      <c r="T1117" s="54"/>
      <c r="U1117" s="54"/>
      <c r="V1117" s="54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4"/>
      <c r="BQ1117" s="54"/>
      <c r="BR1117" s="54"/>
      <c r="BS1117" s="54"/>
      <c r="BT1117" s="54"/>
      <c r="BU1117" s="54"/>
      <c r="BV1117" s="54"/>
      <c r="BW1117" s="54"/>
      <c r="BX1117" s="54"/>
      <c r="BY1117" s="54"/>
      <c r="BZ1117" s="54"/>
      <c r="CA1117" s="54"/>
      <c r="CB1117" s="54"/>
      <c r="CC1117" s="54"/>
      <c r="CD1117" s="54"/>
      <c r="CE1117" s="54"/>
      <c r="CF1117" s="54"/>
      <c r="CG1117" s="54"/>
      <c r="CH1117" s="54"/>
      <c r="CI1117" s="54"/>
      <c r="CJ1117" s="54"/>
      <c r="CK1117" s="54"/>
      <c r="CL1117" s="54"/>
      <c r="CM1117" s="54"/>
      <c r="CN1117" s="54"/>
      <c r="CO1117" s="54"/>
      <c r="CP1117" s="54"/>
      <c r="CQ1117" s="54"/>
      <c r="CR1117" s="54"/>
      <c r="CS1117" s="54"/>
      <c r="CT1117" s="54"/>
      <c r="CU1117" s="54"/>
      <c r="CV1117" s="54"/>
      <c r="CW1117" s="54"/>
      <c r="CX1117" s="54"/>
      <c r="CY1117" s="54"/>
      <c r="CZ1117" s="54"/>
      <c r="DA1117" s="54"/>
      <c r="DB1117" s="54"/>
      <c r="DC1117" s="54"/>
      <c r="DD1117" s="54"/>
      <c r="DE1117" s="54"/>
      <c r="DF1117" s="54"/>
      <c r="DG1117" s="54"/>
      <c r="DH1117" s="54"/>
      <c r="DI1117" s="54"/>
      <c r="DJ1117" s="54"/>
      <c r="DK1117" s="54"/>
      <c r="DL1117" s="54"/>
      <c r="DM1117" s="54"/>
      <c r="DN1117" s="54"/>
      <c r="DO1117" s="54"/>
      <c r="DP1117" s="54"/>
      <c r="DQ1117" s="54"/>
      <c r="DR1117" s="54"/>
      <c r="DS1117" s="54"/>
      <c r="DT1117" s="54"/>
      <c r="DU1117" s="54"/>
      <c r="DV1117" s="54"/>
      <c r="DW1117" s="54"/>
      <c r="DX1117" s="54"/>
      <c r="DY1117" s="54"/>
      <c r="DZ1117" s="54"/>
      <c r="EA1117" s="54"/>
      <c r="EB1117" s="54"/>
      <c r="EC1117" s="54"/>
      <c r="ED1117" s="54"/>
      <c r="EE1117" s="54"/>
      <c r="EF1117" s="54"/>
      <c r="EG1117" s="54"/>
      <c r="EH1117" s="54"/>
      <c r="EI1117" s="54"/>
      <c r="EJ1117" s="54"/>
      <c r="EK1117" s="54"/>
      <c r="EL1117" s="54"/>
      <c r="EM1117" s="54"/>
      <c r="EN1117" s="54"/>
      <c r="EO1117" s="54"/>
      <c r="EP1117" s="54"/>
      <c r="EQ1117" s="54"/>
      <c r="ER1117" s="54"/>
      <c r="ES1117" s="54"/>
      <c r="ET1117" s="54"/>
      <c r="EU1117" s="54"/>
      <c r="EV1117" s="54"/>
      <c r="EW1117" s="54"/>
      <c r="EX1117" s="54"/>
      <c r="EY1117" s="54"/>
      <c r="EZ1117" s="54"/>
      <c r="FA1117" s="54"/>
      <c r="FB1117" s="54"/>
      <c r="FC1117" s="54"/>
      <c r="FD1117" s="54"/>
      <c r="FE1117" s="54"/>
      <c r="FF1117" s="54"/>
      <c r="FG1117" s="54"/>
      <c r="FH1117" s="54"/>
      <c r="FI1117" s="54"/>
      <c r="FJ1117" s="54"/>
      <c r="FK1117" s="54"/>
      <c r="FL1117" s="54"/>
      <c r="FM1117" s="54"/>
      <c r="FN1117" s="54"/>
      <c r="FO1117" s="54"/>
      <c r="FP1117" s="54"/>
      <c r="FQ1117" s="54"/>
      <c r="FR1117" s="54"/>
      <c r="FS1117" s="54"/>
      <c r="FT1117" s="54"/>
      <c r="FU1117" s="54"/>
      <c r="FV1117" s="54"/>
      <c r="FW1117" s="54"/>
      <c r="FX1117" s="54"/>
      <c r="FY1117" s="54"/>
      <c r="FZ1117" s="54"/>
      <c r="GA1117" s="54"/>
      <c r="GB1117" s="54"/>
      <c r="GC1117" s="54"/>
      <c r="GD1117" s="54"/>
      <c r="GE1117" s="54"/>
      <c r="GF1117" s="54"/>
      <c r="GG1117" s="54"/>
      <c r="GH1117" s="54"/>
      <c r="GI1117" s="54"/>
      <c r="GJ1117" s="54"/>
      <c r="GK1117" s="54"/>
      <c r="GL1117" s="54"/>
      <c r="GM1117" s="54"/>
      <c r="GN1117" s="54"/>
      <c r="GO1117" s="54"/>
      <c r="GP1117" s="54"/>
      <c r="GQ1117" s="54"/>
      <c r="GR1117" s="54"/>
      <c r="GS1117" s="54"/>
      <c r="GT1117" s="54"/>
      <c r="GU1117" s="54"/>
      <c r="GV1117" s="54"/>
      <c r="GW1117" s="54"/>
      <c r="GX1117" s="54"/>
      <c r="GY1117" s="54"/>
      <c r="GZ1117" s="54"/>
      <c r="HA1117" s="54"/>
      <c r="HB1117" s="54"/>
      <c r="HC1117" s="54"/>
      <c r="HD1117" s="54"/>
      <c r="HE1117" s="54"/>
      <c r="HF1117" s="54"/>
      <c r="HG1117" s="54"/>
      <c r="HH1117" s="54"/>
      <c r="HI1117" s="54"/>
      <c r="HJ1117" s="54"/>
      <c r="HK1117" s="54"/>
      <c r="HL1117" s="54"/>
      <c r="HM1117" s="54"/>
      <c r="HN1117" s="54"/>
      <c r="HO1117" s="54"/>
      <c r="HP1117" s="54"/>
      <c r="HQ1117" s="54"/>
      <c r="HR1117" s="54"/>
      <c r="HS1117" s="54"/>
      <c r="HT1117" s="54"/>
      <c r="HU1117" s="54"/>
      <c r="HV1117" s="54"/>
      <c r="HW1117" s="54"/>
      <c r="HX1117" s="54"/>
      <c r="HY1117" s="54"/>
      <c r="HZ1117" s="54"/>
      <c r="IA1117" s="54"/>
      <c r="IB1117" s="54"/>
      <c r="IC1117" s="54"/>
      <c r="ID1117" s="54"/>
      <c r="IE1117" s="54"/>
      <c r="IF1117" s="54"/>
      <c r="IG1117" s="54"/>
      <c r="IH1117" s="54"/>
      <c r="II1117" s="54"/>
      <c r="IJ1117" s="54"/>
      <c r="IK1117" s="54"/>
      <c r="IL1117" s="54"/>
      <c r="IM1117" s="54"/>
      <c r="IN1117" s="54"/>
      <c r="IO1117" s="54"/>
      <c r="IP1117" s="54"/>
      <c r="IQ1117" s="54"/>
      <c r="IR1117" s="54"/>
      <c r="IS1117" s="54"/>
      <c r="IT1117" s="54"/>
      <c r="IU1117" s="54"/>
    </row>
    <row r="1118" spans="1:255">
      <c r="A1118" s="74">
        <v>1117</v>
      </c>
      <c r="B1118" s="55" t="s">
        <v>3082</v>
      </c>
      <c r="C1118" s="56" t="s">
        <v>3076</v>
      </c>
      <c r="D1118" s="67">
        <v>180</v>
      </c>
      <c r="E1118" s="55"/>
      <c r="F1118" s="59">
        <v>1749849.27</v>
      </c>
      <c r="G1118" s="69" t="s">
        <v>1229</v>
      </c>
      <c r="H1118" s="63"/>
      <c r="I1118" s="94"/>
    </row>
    <row r="1119" spans="1:255">
      <c r="A1119" s="74">
        <v>1118</v>
      </c>
      <c r="B1119" s="55" t="s">
        <v>2168</v>
      </c>
      <c r="C1119" s="56" t="s">
        <v>3076</v>
      </c>
      <c r="D1119" s="67">
        <v>143</v>
      </c>
      <c r="E1119" s="55"/>
      <c r="F1119" s="59">
        <v>2353504.02</v>
      </c>
      <c r="G1119" s="69" t="s">
        <v>1229</v>
      </c>
      <c r="H1119" s="63"/>
      <c r="I1119" s="94"/>
      <c r="J1119" s="54"/>
      <c r="L1119" s="54"/>
      <c r="M1119" s="54"/>
      <c r="N1119" s="54"/>
      <c r="O1119" s="54"/>
      <c r="P1119" s="54"/>
      <c r="Q1119" s="54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4"/>
      <c r="BQ1119" s="54"/>
      <c r="BR1119" s="54"/>
      <c r="BS1119" s="54"/>
      <c r="BT1119" s="54"/>
      <c r="BU1119" s="54"/>
      <c r="BV1119" s="54"/>
      <c r="BW1119" s="54"/>
      <c r="BX1119" s="54"/>
      <c r="BY1119" s="54"/>
      <c r="BZ1119" s="54"/>
      <c r="CA1119" s="54"/>
      <c r="CB1119" s="54"/>
      <c r="CC1119" s="54"/>
      <c r="CD1119" s="54"/>
      <c r="CE1119" s="54"/>
      <c r="CF1119" s="54"/>
      <c r="CG1119" s="54"/>
      <c r="CH1119" s="54"/>
      <c r="CI1119" s="54"/>
      <c r="CJ1119" s="54"/>
      <c r="CK1119" s="54"/>
      <c r="CL1119" s="54"/>
      <c r="CM1119" s="54"/>
      <c r="CN1119" s="54"/>
      <c r="CO1119" s="54"/>
      <c r="CP1119" s="54"/>
      <c r="CQ1119" s="54"/>
      <c r="CR1119" s="54"/>
      <c r="CS1119" s="54"/>
      <c r="CT1119" s="54"/>
      <c r="CU1119" s="54"/>
      <c r="CV1119" s="54"/>
      <c r="CW1119" s="54"/>
      <c r="CX1119" s="54"/>
      <c r="CY1119" s="54"/>
      <c r="CZ1119" s="54"/>
      <c r="DA1119" s="54"/>
      <c r="DB1119" s="54"/>
      <c r="DC1119" s="54"/>
      <c r="DD1119" s="54"/>
      <c r="DE1119" s="54"/>
      <c r="DF1119" s="54"/>
      <c r="DG1119" s="54"/>
      <c r="DH1119" s="54"/>
      <c r="DI1119" s="54"/>
      <c r="DJ1119" s="54"/>
      <c r="DK1119" s="54"/>
      <c r="DL1119" s="54"/>
      <c r="DM1119" s="54"/>
      <c r="DN1119" s="54"/>
      <c r="DO1119" s="54"/>
      <c r="DP1119" s="54"/>
      <c r="DQ1119" s="54"/>
      <c r="DR1119" s="54"/>
      <c r="DS1119" s="54"/>
      <c r="DT1119" s="54"/>
      <c r="DU1119" s="54"/>
      <c r="DV1119" s="54"/>
      <c r="DW1119" s="54"/>
      <c r="DX1119" s="54"/>
      <c r="DY1119" s="54"/>
      <c r="DZ1119" s="54"/>
      <c r="EA1119" s="54"/>
      <c r="EB1119" s="54"/>
      <c r="EC1119" s="54"/>
      <c r="ED1119" s="54"/>
      <c r="EE1119" s="54"/>
      <c r="EF1119" s="54"/>
      <c r="EG1119" s="54"/>
      <c r="EH1119" s="54"/>
      <c r="EI1119" s="54"/>
      <c r="EJ1119" s="54"/>
      <c r="EK1119" s="54"/>
      <c r="EL1119" s="54"/>
      <c r="EM1119" s="54"/>
      <c r="EN1119" s="54"/>
      <c r="EO1119" s="54"/>
      <c r="EP1119" s="54"/>
      <c r="EQ1119" s="54"/>
      <c r="ER1119" s="54"/>
      <c r="ES1119" s="54"/>
      <c r="ET1119" s="54"/>
      <c r="EU1119" s="54"/>
      <c r="EV1119" s="54"/>
      <c r="EW1119" s="54"/>
      <c r="EX1119" s="54"/>
      <c r="EY1119" s="54"/>
      <c r="EZ1119" s="54"/>
      <c r="FA1119" s="54"/>
      <c r="FB1119" s="54"/>
      <c r="FC1119" s="54"/>
      <c r="FD1119" s="54"/>
      <c r="FE1119" s="54"/>
      <c r="FF1119" s="54"/>
      <c r="FG1119" s="54"/>
      <c r="FH1119" s="54"/>
      <c r="FI1119" s="54"/>
      <c r="FJ1119" s="54"/>
      <c r="FK1119" s="54"/>
      <c r="FL1119" s="54"/>
      <c r="FM1119" s="54"/>
      <c r="FN1119" s="54"/>
      <c r="FO1119" s="54"/>
      <c r="FP1119" s="54"/>
      <c r="FQ1119" s="54"/>
      <c r="FR1119" s="54"/>
      <c r="FS1119" s="54"/>
      <c r="FT1119" s="54"/>
      <c r="FU1119" s="54"/>
      <c r="FV1119" s="54"/>
      <c r="FW1119" s="54"/>
      <c r="FX1119" s="54"/>
      <c r="FY1119" s="54"/>
      <c r="FZ1119" s="54"/>
      <c r="GA1119" s="54"/>
      <c r="GB1119" s="54"/>
      <c r="GC1119" s="54"/>
      <c r="GD1119" s="54"/>
      <c r="GE1119" s="54"/>
      <c r="GF1119" s="54"/>
      <c r="GG1119" s="54"/>
      <c r="GH1119" s="54"/>
      <c r="GI1119" s="54"/>
      <c r="GJ1119" s="54"/>
      <c r="GK1119" s="54"/>
      <c r="GL1119" s="54"/>
      <c r="GM1119" s="54"/>
      <c r="GN1119" s="54"/>
      <c r="GO1119" s="54"/>
      <c r="GP1119" s="54"/>
      <c r="GQ1119" s="54"/>
      <c r="GR1119" s="54"/>
      <c r="GS1119" s="54"/>
      <c r="GT1119" s="54"/>
      <c r="GU1119" s="54"/>
      <c r="GV1119" s="54"/>
      <c r="GW1119" s="54"/>
      <c r="GX1119" s="54"/>
      <c r="GY1119" s="54"/>
      <c r="GZ1119" s="54"/>
      <c r="HA1119" s="54"/>
      <c r="HB1119" s="54"/>
      <c r="HC1119" s="54"/>
      <c r="HD1119" s="54"/>
      <c r="HE1119" s="54"/>
      <c r="HF1119" s="54"/>
      <c r="HG1119" s="54"/>
      <c r="HH1119" s="54"/>
      <c r="HI1119" s="54"/>
      <c r="HJ1119" s="54"/>
      <c r="HK1119" s="54"/>
      <c r="HL1119" s="54"/>
      <c r="HM1119" s="54"/>
      <c r="HN1119" s="54"/>
      <c r="HO1119" s="54"/>
      <c r="HP1119" s="54"/>
      <c r="HQ1119" s="54"/>
      <c r="HR1119" s="54"/>
      <c r="HS1119" s="54"/>
      <c r="HT1119" s="54"/>
      <c r="HU1119" s="54"/>
      <c r="HV1119" s="54"/>
      <c r="HW1119" s="54"/>
      <c r="HX1119" s="54"/>
      <c r="HY1119" s="54"/>
      <c r="HZ1119" s="54"/>
      <c r="IA1119" s="54"/>
      <c r="IB1119" s="54"/>
      <c r="IC1119" s="54"/>
      <c r="ID1119" s="54"/>
      <c r="IE1119" s="54"/>
      <c r="IF1119" s="54"/>
      <c r="IG1119" s="54"/>
      <c r="IH1119" s="54"/>
      <c r="II1119" s="54"/>
      <c r="IJ1119" s="54"/>
      <c r="IK1119" s="54"/>
      <c r="IL1119" s="54"/>
      <c r="IM1119" s="54"/>
      <c r="IN1119" s="54"/>
      <c r="IO1119" s="54"/>
      <c r="IP1119" s="54"/>
      <c r="IQ1119" s="54"/>
      <c r="IR1119" s="54"/>
      <c r="IS1119" s="54"/>
      <c r="IT1119" s="54"/>
      <c r="IU1119" s="54"/>
    </row>
    <row r="1120" spans="1:255">
      <c r="A1120" s="74">
        <v>1119</v>
      </c>
      <c r="B1120" s="55" t="s">
        <v>3083</v>
      </c>
      <c r="C1120" s="56" t="s">
        <v>3076</v>
      </c>
      <c r="D1120" s="67">
        <v>7</v>
      </c>
      <c r="E1120" s="55"/>
      <c r="F1120" s="59">
        <v>31662470.300000001</v>
      </c>
      <c r="G1120" s="79" t="s">
        <v>1229</v>
      </c>
      <c r="H1120" s="63" t="s">
        <v>1933</v>
      </c>
      <c r="I1120" s="94">
        <v>311967</v>
      </c>
      <c r="J1120" s="116"/>
    </row>
    <row r="1121" spans="1:10">
      <c r="A1121" s="74">
        <v>1120</v>
      </c>
      <c r="B1121" s="55" t="s">
        <v>3084</v>
      </c>
      <c r="C1121" s="56" t="s">
        <v>3085</v>
      </c>
      <c r="D1121" s="67">
        <v>15</v>
      </c>
      <c r="E1121" s="55"/>
      <c r="F1121" s="59">
        <v>2358020.38</v>
      </c>
      <c r="G1121" s="69" t="s">
        <v>1229</v>
      </c>
      <c r="H1121" s="63"/>
      <c r="I1121" s="94"/>
    </row>
    <row r="1122" spans="1:10">
      <c r="A1122" s="74">
        <v>1121</v>
      </c>
      <c r="B1122" s="55"/>
      <c r="C1122" s="56" t="s">
        <v>3086</v>
      </c>
      <c r="D1122" s="57"/>
      <c r="E1122" s="57"/>
      <c r="F1122" s="59"/>
      <c r="G1122" s="58"/>
      <c r="H1122" s="63" t="s">
        <v>1933</v>
      </c>
      <c r="I1122" s="94">
        <v>836296.86</v>
      </c>
      <c r="J1122" s="115"/>
    </row>
    <row r="1123" spans="1:10">
      <c r="A1123" s="74">
        <v>1122</v>
      </c>
      <c r="B1123" s="55" t="s">
        <v>3090</v>
      </c>
      <c r="C1123" s="56" t="s">
        <v>3088</v>
      </c>
      <c r="D1123" s="67">
        <v>7</v>
      </c>
      <c r="E1123" s="55"/>
      <c r="F1123" s="78">
        <v>5486656.71</v>
      </c>
      <c r="G1123" s="69" t="s">
        <v>1229</v>
      </c>
      <c r="H1123" s="63"/>
      <c r="I1123" s="94"/>
    </row>
    <row r="1124" spans="1:10">
      <c r="A1124" s="74">
        <v>1123</v>
      </c>
      <c r="B1124" s="55" t="s">
        <v>3101</v>
      </c>
      <c r="C1124" s="56" t="s">
        <v>3088</v>
      </c>
      <c r="D1124" s="67">
        <v>10</v>
      </c>
      <c r="E1124" s="55"/>
      <c r="F1124" s="78">
        <v>8071672.2300000004</v>
      </c>
      <c r="G1124" s="69" t="s">
        <v>1229</v>
      </c>
      <c r="H1124" s="63"/>
      <c r="I1124" s="94"/>
    </row>
    <row r="1125" spans="1:10">
      <c r="A1125" s="74">
        <v>1124</v>
      </c>
      <c r="B1125" s="55" t="s">
        <v>3091</v>
      </c>
      <c r="C1125" s="56" t="s">
        <v>3088</v>
      </c>
      <c r="D1125" s="67">
        <v>9</v>
      </c>
      <c r="E1125" s="55"/>
      <c r="F1125" s="78">
        <v>8183139.8399999999</v>
      </c>
      <c r="G1125" s="69" t="s">
        <v>1229</v>
      </c>
      <c r="H1125" s="63"/>
      <c r="I1125" s="94"/>
    </row>
    <row r="1126" spans="1:10">
      <c r="A1126" s="74">
        <v>1125</v>
      </c>
      <c r="B1126" s="55" t="s">
        <v>3092</v>
      </c>
      <c r="C1126" s="56" t="s">
        <v>3088</v>
      </c>
      <c r="D1126" s="67">
        <v>11</v>
      </c>
      <c r="E1126" s="55"/>
      <c r="F1126" s="78">
        <v>8223258.5700000003</v>
      </c>
      <c r="G1126" s="69" t="s">
        <v>1229</v>
      </c>
      <c r="H1126" s="63"/>
      <c r="I1126" s="94"/>
    </row>
    <row r="1127" spans="1:10">
      <c r="A1127" s="74">
        <v>1126</v>
      </c>
      <c r="B1127" s="55" t="s">
        <v>3089</v>
      </c>
      <c r="C1127" s="56" t="s">
        <v>3088</v>
      </c>
      <c r="D1127" s="67">
        <v>5</v>
      </c>
      <c r="E1127" s="55"/>
      <c r="F1127" s="78">
        <v>8359349.9500000002</v>
      </c>
      <c r="G1127" s="69" t="s">
        <v>1229</v>
      </c>
      <c r="H1127" s="63"/>
      <c r="I1127" s="94"/>
    </row>
    <row r="1128" spans="1:10">
      <c r="A1128" s="74">
        <v>1127</v>
      </c>
      <c r="B1128" s="55" t="s">
        <v>3094</v>
      </c>
      <c r="C1128" s="56" t="s">
        <v>3088</v>
      </c>
      <c r="D1128" s="67">
        <v>17</v>
      </c>
      <c r="E1128" s="55"/>
      <c r="F1128" s="78">
        <v>8362593.0800000001</v>
      </c>
      <c r="G1128" s="69" t="s">
        <v>1229</v>
      </c>
      <c r="H1128" s="63"/>
      <c r="I1128" s="94"/>
    </row>
    <row r="1129" spans="1:10">
      <c r="A1129" s="74">
        <v>1128</v>
      </c>
      <c r="B1129" s="55" t="s">
        <v>3100</v>
      </c>
      <c r="C1129" s="56" t="s">
        <v>3088</v>
      </c>
      <c r="D1129" s="67">
        <v>8</v>
      </c>
      <c r="E1129" s="55"/>
      <c r="F1129" s="78">
        <v>9662127.6199999992</v>
      </c>
      <c r="G1129" s="69" t="s">
        <v>1229</v>
      </c>
      <c r="H1129" s="63"/>
      <c r="I1129" s="94"/>
    </row>
    <row r="1130" spans="1:10">
      <c r="A1130" s="74">
        <v>1129</v>
      </c>
      <c r="B1130" s="55" t="s">
        <v>3102</v>
      </c>
      <c r="C1130" s="56" t="s">
        <v>3088</v>
      </c>
      <c r="D1130" s="67">
        <v>12</v>
      </c>
      <c r="E1130" s="55"/>
      <c r="F1130" s="78">
        <v>9892990.4900000002</v>
      </c>
      <c r="G1130" s="69" t="s">
        <v>1229</v>
      </c>
      <c r="H1130" s="63"/>
      <c r="I1130" s="94"/>
    </row>
    <row r="1131" spans="1:10">
      <c r="A1131" s="74">
        <v>1130</v>
      </c>
      <c r="B1131" s="55" t="s">
        <v>3093</v>
      </c>
      <c r="C1131" s="56" t="s">
        <v>3088</v>
      </c>
      <c r="D1131" s="67">
        <v>15</v>
      </c>
      <c r="E1131" s="55"/>
      <c r="F1131" s="78">
        <v>9924100.5199999996</v>
      </c>
      <c r="G1131" s="69" t="s">
        <v>1229</v>
      </c>
      <c r="H1131" s="63"/>
      <c r="I1131" s="94"/>
    </row>
    <row r="1132" spans="1:10">
      <c r="A1132" s="74">
        <v>1131</v>
      </c>
      <c r="B1132" s="55" t="s">
        <v>3095</v>
      </c>
      <c r="C1132" s="56" t="s">
        <v>3088</v>
      </c>
      <c r="D1132" s="67">
        <v>23</v>
      </c>
      <c r="E1132" s="55" t="s">
        <v>924</v>
      </c>
      <c r="F1132" s="78">
        <v>10004217.869999999</v>
      </c>
      <c r="G1132" s="69" t="s">
        <v>1229</v>
      </c>
      <c r="H1132" s="63"/>
      <c r="I1132" s="94"/>
    </row>
    <row r="1133" spans="1:10">
      <c r="A1133" s="74">
        <v>1132</v>
      </c>
      <c r="B1133" s="55" t="s">
        <v>3097</v>
      </c>
      <c r="C1133" s="56" t="s">
        <v>3088</v>
      </c>
      <c r="D1133" s="67">
        <v>4</v>
      </c>
      <c r="E1133" s="55"/>
      <c r="F1133" s="78">
        <v>10083974.859999999</v>
      </c>
      <c r="G1133" s="69" t="s">
        <v>1229</v>
      </c>
      <c r="H1133" s="63"/>
      <c r="I1133" s="94"/>
    </row>
    <row r="1134" spans="1:10">
      <c r="A1134" s="74">
        <v>1133</v>
      </c>
      <c r="B1134" s="55" t="s">
        <v>3099</v>
      </c>
      <c r="C1134" s="56" t="s">
        <v>3088</v>
      </c>
      <c r="D1134" s="67">
        <v>6</v>
      </c>
      <c r="E1134" s="55"/>
      <c r="F1134" s="78">
        <v>10292976.630000001</v>
      </c>
      <c r="G1134" s="69" t="s">
        <v>1229</v>
      </c>
      <c r="H1134" s="63"/>
      <c r="I1134" s="94"/>
    </row>
    <row r="1135" spans="1:10">
      <c r="A1135" s="74">
        <v>1134</v>
      </c>
      <c r="B1135" s="55" t="s">
        <v>3087</v>
      </c>
      <c r="C1135" s="56" t="s">
        <v>3088</v>
      </c>
      <c r="D1135" s="67">
        <v>30</v>
      </c>
      <c r="E1135" s="55"/>
      <c r="F1135" s="78">
        <v>10935236.65</v>
      </c>
      <c r="G1135" s="69" t="s">
        <v>1229</v>
      </c>
      <c r="H1135" s="63"/>
      <c r="I1135" s="94"/>
    </row>
    <row r="1136" spans="1:10">
      <c r="A1136" s="74">
        <v>1135</v>
      </c>
      <c r="B1136" s="55" t="s">
        <v>3098</v>
      </c>
      <c r="C1136" s="56" t="s">
        <v>3088</v>
      </c>
      <c r="D1136" s="67">
        <v>12</v>
      </c>
      <c r="E1136" s="55" t="s">
        <v>924</v>
      </c>
      <c r="F1136" s="78">
        <v>11552512.560000001</v>
      </c>
      <c r="G1136" s="69" t="s">
        <v>1229</v>
      </c>
      <c r="H1136" s="63"/>
      <c r="I1136" s="94"/>
    </row>
    <row r="1137" spans="1:10">
      <c r="A1137" s="74">
        <v>1136</v>
      </c>
      <c r="B1137" s="55" t="s">
        <v>3103</v>
      </c>
      <c r="C1137" s="56" t="s">
        <v>3088</v>
      </c>
      <c r="D1137" s="67">
        <v>16</v>
      </c>
      <c r="E1137" s="55"/>
      <c r="F1137" s="78">
        <v>11927274.35</v>
      </c>
      <c r="G1137" s="69" t="s">
        <v>1229</v>
      </c>
      <c r="H1137" s="63"/>
      <c r="I1137" s="94"/>
    </row>
    <row r="1138" spans="1:10">
      <c r="A1138" s="74">
        <v>1137</v>
      </c>
      <c r="B1138" s="55" t="s">
        <v>3096</v>
      </c>
      <c r="C1138" s="56" t="s">
        <v>3088</v>
      </c>
      <c r="D1138" s="67">
        <v>18</v>
      </c>
      <c r="E1138" s="55"/>
      <c r="F1138" s="78">
        <v>13201344.310000001</v>
      </c>
      <c r="G1138" s="69" t="s">
        <v>1229</v>
      </c>
      <c r="H1138" s="63"/>
      <c r="I1138" s="94"/>
    </row>
    <row r="1139" spans="1:10">
      <c r="A1139" s="74">
        <v>1138</v>
      </c>
      <c r="B1139" s="55" t="s">
        <v>3105</v>
      </c>
      <c r="C1139" s="56" t="s">
        <v>3104</v>
      </c>
      <c r="D1139" s="67">
        <v>82</v>
      </c>
      <c r="E1139" s="55"/>
      <c r="F1139" s="59">
        <v>68845.41</v>
      </c>
      <c r="G1139" s="69" t="s">
        <v>1229</v>
      </c>
      <c r="H1139" s="63"/>
      <c r="I1139" s="94"/>
    </row>
    <row r="1140" spans="1:10">
      <c r="A1140" s="74">
        <v>1139</v>
      </c>
      <c r="B1140" s="55" t="s">
        <v>3106</v>
      </c>
      <c r="C1140" s="56" t="s">
        <v>3104</v>
      </c>
      <c r="D1140" s="67">
        <v>82</v>
      </c>
      <c r="E1140" s="55"/>
      <c r="F1140" s="59">
        <v>68845.41</v>
      </c>
      <c r="G1140" s="69" t="s">
        <v>1229</v>
      </c>
      <c r="H1140" s="63"/>
      <c r="I1140" s="94"/>
    </row>
    <row r="1141" spans="1:10">
      <c r="A1141" s="74">
        <v>1140</v>
      </c>
      <c r="B1141" s="55" t="s">
        <v>2697</v>
      </c>
      <c r="C1141" s="56" t="s">
        <v>3104</v>
      </c>
      <c r="D1141" s="67">
        <v>82</v>
      </c>
      <c r="E1141" s="55"/>
      <c r="F1141" s="59">
        <v>296243.88</v>
      </c>
      <c r="G1141" s="69" t="s">
        <v>1229</v>
      </c>
      <c r="H1141" s="63"/>
      <c r="I1141" s="94"/>
    </row>
    <row r="1142" spans="1:10">
      <c r="A1142" s="74">
        <v>1141</v>
      </c>
      <c r="B1142" s="55" t="s">
        <v>3107</v>
      </c>
      <c r="C1142" s="56" t="s">
        <v>137</v>
      </c>
      <c r="D1142" s="67">
        <v>12</v>
      </c>
      <c r="E1142" s="55" t="s">
        <v>442</v>
      </c>
      <c r="F1142" s="78">
        <v>6789983.6200000001</v>
      </c>
      <c r="G1142" s="69" t="s">
        <v>1229</v>
      </c>
      <c r="H1142" s="63"/>
      <c r="I1142" s="94"/>
    </row>
    <row r="1143" spans="1:10" ht="15">
      <c r="A1143" s="74">
        <v>1142</v>
      </c>
      <c r="B1143" s="55"/>
      <c r="C1143" s="56" t="s">
        <v>3108</v>
      </c>
      <c r="D1143" s="57">
        <v>11</v>
      </c>
      <c r="E1143" s="57"/>
      <c r="F1143" s="59">
        <v>3428822.44</v>
      </c>
      <c r="G1143" s="79" t="s">
        <v>1340</v>
      </c>
      <c r="H1143" s="63" t="s">
        <v>1933</v>
      </c>
      <c r="I1143" s="94">
        <v>381089.91</v>
      </c>
      <c r="J1143" s="7"/>
    </row>
    <row r="1144" spans="1:10">
      <c r="A1144" s="74">
        <v>1143</v>
      </c>
      <c r="B1144" s="55" t="s">
        <v>3109</v>
      </c>
      <c r="C1144" s="56" t="s">
        <v>3110</v>
      </c>
      <c r="D1144" s="67">
        <v>6</v>
      </c>
      <c r="E1144" s="55" t="s">
        <v>924</v>
      </c>
      <c r="F1144" s="59">
        <v>8131273.7699999996</v>
      </c>
      <c r="G1144" s="69" t="s">
        <v>1229</v>
      </c>
      <c r="H1144" s="63"/>
      <c r="I1144" s="94"/>
    </row>
    <row r="1145" spans="1:10">
      <c r="A1145" s="74">
        <v>1144</v>
      </c>
      <c r="B1145" s="55"/>
      <c r="C1145" s="56" t="s">
        <v>3111</v>
      </c>
      <c r="D1145" s="57"/>
      <c r="E1145" s="57"/>
      <c r="F1145" s="59"/>
      <c r="G1145" s="58"/>
      <c r="H1145" s="63" t="s">
        <v>1933</v>
      </c>
      <c r="I1145" s="94">
        <v>141426.21</v>
      </c>
      <c r="J1145" s="116"/>
    </row>
    <row r="1146" spans="1:10" ht="15">
      <c r="A1146" s="74">
        <v>1145</v>
      </c>
      <c r="B1146" s="55"/>
      <c r="C1146" s="56" t="s">
        <v>3112</v>
      </c>
      <c r="D1146" s="57"/>
      <c r="E1146" s="57"/>
      <c r="F1146" s="59"/>
      <c r="G1146" s="58"/>
      <c r="H1146" s="63" t="s">
        <v>1933</v>
      </c>
      <c r="I1146" s="94">
        <v>97681.15</v>
      </c>
      <c r="J1146" s="7"/>
    </row>
    <row r="1147" spans="1:10">
      <c r="A1147" s="74">
        <v>1146</v>
      </c>
      <c r="B1147" s="55" t="s">
        <v>3084</v>
      </c>
      <c r="C1147" s="56" t="s">
        <v>3113</v>
      </c>
      <c r="D1147" s="67">
        <v>3</v>
      </c>
      <c r="E1147" s="55"/>
      <c r="F1147" s="59">
        <v>854264.69</v>
      </c>
      <c r="G1147" s="69" t="s">
        <v>1229</v>
      </c>
      <c r="H1147" s="63"/>
      <c r="I1147" s="94"/>
    </row>
    <row r="1148" spans="1:10">
      <c r="A1148" s="74">
        <v>1147</v>
      </c>
      <c r="B1148" s="55" t="s">
        <v>3118</v>
      </c>
      <c r="C1148" s="56" t="s">
        <v>3114</v>
      </c>
      <c r="D1148" s="67">
        <v>68</v>
      </c>
      <c r="E1148" s="55" t="s">
        <v>697</v>
      </c>
      <c r="F1148" s="78">
        <v>326427.13</v>
      </c>
      <c r="G1148" s="69" t="s">
        <v>1229</v>
      </c>
      <c r="H1148" s="63"/>
      <c r="I1148" s="94"/>
    </row>
    <row r="1149" spans="1:10">
      <c r="A1149" s="74">
        <v>1148</v>
      </c>
      <c r="B1149" s="55" t="s">
        <v>3116</v>
      </c>
      <c r="C1149" s="56" t="s">
        <v>3114</v>
      </c>
      <c r="D1149" s="67">
        <v>66</v>
      </c>
      <c r="E1149" s="55" t="s">
        <v>3117</v>
      </c>
      <c r="F1149" s="78">
        <v>6701893.8700000001</v>
      </c>
      <c r="G1149" s="69" t="s">
        <v>1229</v>
      </c>
      <c r="H1149" s="63"/>
      <c r="I1149" s="94"/>
    </row>
    <row r="1150" spans="1:10">
      <c r="A1150" s="74">
        <v>1149</v>
      </c>
      <c r="B1150" s="55" t="s">
        <v>1981</v>
      </c>
      <c r="C1150" s="56" t="s">
        <v>3114</v>
      </c>
      <c r="D1150" s="67">
        <v>47</v>
      </c>
      <c r="E1150" s="55" t="s">
        <v>3115</v>
      </c>
      <c r="F1150" s="78">
        <v>8799454.8100000005</v>
      </c>
      <c r="G1150" s="69" t="s">
        <v>1229</v>
      </c>
      <c r="H1150" s="63"/>
      <c r="I1150" s="94"/>
    </row>
    <row r="1151" spans="1:10">
      <c r="A1151" s="74">
        <v>1150</v>
      </c>
      <c r="B1151" s="55"/>
      <c r="C1151" s="56" t="s">
        <v>3119</v>
      </c>
      <c r="D1151" s="57"/>
      <c r="E1151" s="57"/>
      <c r="F1151" s="59"/>
      <c r="G1151" s="58"/>
      <c r="H1151" s="63" t="s">
        <v>1933</v>
      </c>
      <c r="I1151" s="94">
        <v>89775</v>
      </c>
      <c r="J1151" s="117"/>
    </row>
    <row r="1152" spans="1:10">
      <c r="A1152" s="74">
        <v>1151</v>
      </c>
      <c r="B1152" s="55" t="s">
        <v>3120</v>
      </c>
      <c r="C1152" s="56" t="s">
        <v>3121</v>
      </c>
      <c r="D1152" s="67">
        <v>1</v>
      </c>
      <c r="E1152" s="55"/>
      <c r="F1152" s="59">
        <v>66091.59</v>
      </c>
      <c r="G1152" s="69" t="s">
        <v>1229</v>
      </c>
      <c r="H1152" s="63"/>
      <c r="I1152" s="94"/>
    </row>
    <row r="1153" spans="1:10">
      <c r="A1153" s="74">
        <v>1152</v>
      </c>
      <c r="B1153" s="55"/>
      <c r="C1153" s="56" t="s">
        <v>3122</v>
      </c>
      <c r="D1153" s="57"/>
      <c r="E1153" s="57"/>
      <c r="F1153" s="59">
        <v>6794.2300000000014</v>
      </c>
      <c r="G1153" s="79" t="s">
        <v>1340</v>
      </c>
      <c r="H1153" s="63"/>
      <c r="I1153" s="94"/>
    </row>
    <row r="1154" spans="1:10">
      <c r="A1154" s="74">
        <v>1153</v>
      </c>
      <c r="B1154" s="89" t="s">
        <v>3123</v>
      </c>
      <c r="C1154" s="56" t="s">
        <v>3124</v>
      </c>
      <c r="D1154" s="57">
        <v>7</v>
      </c>
      <c r="E1154" s="57"/>
      <c r="F1154" s="59">
        <v>1760707.75</v>
      </c>
      <c r="G1154" s="79" t="s">
        <v>1229</v>
      </c>
      <c r="H1154" s="63" t="s">
        <v>1933</v>
      </c>
      <c r="I1154" s="94">
        <v>83600</v>
      </c>
      <c r="J1154" s="118"/>
    </row>
    <row r="1155" spans="1:10">
      <c r="A1155" s="74">
        <v>1154</v>
      </c>
      <c r="B1155" s="89" t="s">
        <v>3125</v>
      </c>
      <c r="C1155" s="56" t="s">
        <v>3124</v>
      </c>
      <c r="D1155" s="57">
        <v>7</v>
      </c>
      <c r="E1155" s="57"/>
      <c r="F1155" s="59">
        <v>4009758.94</v>
      </c>
      <c r="G1155" s="69" t="s">
        <v>1229</v>
      </c>
      <c r="H1155" s="63"/>
      <c r="I1155" s="94"/>
    </row>
    <row r="1156" spans="1:10">
      <c r="A1156" s="74">
        <v>1155</v>
      </c>
      <c r="B1156" s="55" t="s">
        <v>3129</v>
      </c>
      <c r="C1156" s="56" t="s">
        <v>3127</v>
      </c>
      <c r="D1156" s="67">
        <v>2</v>
      </c>
      <c r="E1156" s="55" t="s">
        <v>3130</v>
      </c>
      <c r="F1156" s="78">
        <v>122998.74</v>
      </c>
      <c r="G1156" s="69" t="s">
        <v>1229</v>
      </c>
      <c r="H1156" s="63"/>
      <c r="I1156" s="94"/>
    </row>
    <row r="1157" spans="1:10">
      <c r="A1157" s="74">
        <v>1156</v>
      </c>
      <c r="B1157" s="55" t="s">
        <v>3126</v>
      </c>
      <c r="C1157" s="56" t="s">
        <v>3127</v>
      </c>
      <c r="D1157" s="67">
        <v>2</v>
      </c>
      <c r="E1157" s="55">
        <v>8</v>
      </c>
      <c r="F1157" s="78">
        <v>135490.79999999999</v>
      </c>
      <c r="G1157" s="69" t="s">
        <v>1229</v>
      </c>
      <c r="H1157" s="63"/>
      <c r="I1157" s="94"/>
    </row>
    <row r="1158" spans="1:10">
      <c r="A1158" s="74">
        <v>1157</v>
      </c>
      <c r="B1158" s="55" t="s">
        <v>3141</v>
      </c>
      <c r="C1158" s="56" t="s">
        <v>3127</v>
      </c>
      <c r="D1158" s="67">
        <v>2</v>
      </c>
      <c r="E1158" s="55">
        <v>2</v>
      </c>
      <c r="F1158" s="78">
        <v>396592.48</v>
      </c>
      <c r="G1158" s="69" t="s">
        <v>1340</v>
      </c>
      <c r="H1158" s="63"/>
      <c r="I1158" s="94"/>
    </row>
    <row r="1159" spans="1:10">
      <c r="A1159" s="74">
        <v>1158</v>
      </c>
      <c r="B1159" s="55" t="s">
        <v>3148</v>
      </c>
      <c r="C1159" s="56" t="s">
        <v>3127</v>
      </c>
      <c r="D1159" s="67">
        <v>2</v>
      </c>
      <c r="E1159" s="55" t="s">
        <v>409</v>
      </c>
      <c r="F1159" s="78">
        <v>407913.79</v>
      </c>
      <c r="G1159" s="69" t="s">
        <v>1229</v>
      </c>
      <c r="H1159" s="63"/>
      <c r="I1159" s="94"/>
    </row>
    <row r="1160" spans="1:10">
      <c r="A1160" s="74">
        <v>1159</v>
      </c>
      <c r="B1160" s="55" t="s">
        <v>3133</v>
      </c>
      <c r="C1160" s="56" t="s">
        <v>3127</v>
      </c>
      <c r="D1160" s="67">
        <v>2</v>
      </c>
      <c r="E1160" s="55" t="s">
        <v>3134</v>
      </c>
      <c r="F1160" s="78">
        <v>691099.17</v>
      </c>
      <c r="G1160" s="69" t="s">
        <v>1229</v>
      </c>
      <c r="H1160" s="63"/>
      <c r="I1160" s="94"/>
    </row>
    <row r="1161" spans="1:10">
      <c r="A1161" s="74">
        <v>1160</v>
      </c>
      <c r="B1161" s="55" t="s">
        <v>3135</v>
      </c>
      <c r="C1161" s="56" t="s">
        <v>3127</v>
      </c>
      <c r="D1161" s="67">
        <v>2</v>
      </c>
      <c r="E1161" s="55" t="s">
        <v>3136</v>
      </c>
      <c r="F1161" s="78">
        <v>1499719.8</v>
      </c>
      <c r="G1161" s="69" t="s">
        <v>1229</v>
      </c>
      <c r="H1161" s="63"/>
      <c r="I1161" s="94"/>
    </row>
    <row r="1162" spans="1:10">
      <c r="A1162" s="74">
        <v>1161</v>
      </c>
      <c r="B1162" s="55" t="s">
        <v>3131</v>
      </c>
      <c r="C1162" s="56" t="s">
        <v>3127</v>
      </c>
      <c r="D1162" s="67">
        <v>2</v>
      </c>
      <c r="E1162" s="55">
        <v>4</v>
      </c>
      <c r="F1162" s="78">
        <v>2432107.91</v>
      </c>
      <c r="G1162" s="69" t="s">
        <v>1229</v>
      </c>
      <c r="H1162" s="63"/>
      <c r="I1162" s="94"/>
    </row>
    <row r="1163" spans="1:10">
      <c r="A1163" s="74">
        <v>1162</v>
      </c>
      <c r="B1163" s="55" t="s">
        <v>3144</v>
      </c>
      <c r="C1163" s="56" t="s">
        <v>3127</v>
      </c>
      <c r="D1163" s="67">
        <v>2</v>
      </c>
      <c r="E1163" s="55" t="s">
        <v>3145</v>
      </c>
      <c r="F1163" s="78">
        <v>2593543.75</v>
      </c>
      <c r="G1163" s="69" t="s">
        <v>1229</v>
      </c>
      <c r="H1163" s="63"/>
      <c r="I1163" s="94"/>
    </row>
    <row r="1164" spans="1:10">
      <c r="A1164" s="74">
        <v>1163</v>
      </c>
      <c r="B1164" s="55" t="s">
        <v>3146</v>
      </c>
      <c r="C1164" s="56" t="s">
        <v>3127</v>
      </c>
      <c r="D1164" s="67">
        <v>2</v>
      </c>
      <c r="E1164" s="55" t="s">
        <v>3147</v>
      </c>
      <c r="F1164" s="78">
        <v>4650889.87</v>
      </c>
      <c r="G1164" s="69" t="s">
        <v>1229</v>
      </c>
      <c r="H1164" s="63"/>
      <c r="I1164" s="94"/>
    </row>
    <row r="1165" spans="1:10">
      <c r="A1165" s="74">
        <v>1164</v>
      </c>
      <c r="B1165" s="55" t="s">
        <v>3142</v>
      </c>
      <c r="C1165" s="56" t="s">
        <v>3127</v>
      </c>
      <c r="D1165" s="67">
        <v>2</v>
      </c>
      <c r="E1165" s="55" t="s">
        <v>3143</v>
      </c>
      <c r="F1165" s="78">
        <v>5341124.21</v>
      </c>
      <c r="G1165" s="69" t="s">
        <v>1229</v>
      </c>
      <c r="H1165" s="63"/>
      <c r="I1165" s="94"/>
    </row>
    <row r="1166" spans="1:10">
      <c r="A1166" s="74">
        <v>1165</v>
      </c>
      <c r="B1166" s="55" t="s">
        <v>3140</v>
      </c>
      <c r="C1166" s="56" t="s">
        <v>3127</v>
      </c>
      <c r="D1166" s="67">
        <v>2</v>
      </c>
      <c r="E1166" s="55">
        <v>7</v>
      </c>
      <c r="F1166" s="78">
        <v>5605187.1299999999</v>
      </c>
      <c r="G1166" s="69" t="s">
        <v>1229</v>
      </c>
      <c r="H1166" s="63"/>
      <c r="I1166" s="94"/>
    </row>
    <row r="1167" spans="1:10">
      <c r="A1167" s="74">
        <v>1166</v>
      </c>
      <c r="B1167" s="55" t="s">
        <v>3132</v>
      </c>
      <c r="C1167" s="56" t="s">
        <v>3127</v>
      </c>
      <c r="D1167" s="67">
        <v>2</v>
      </c>
      <c r="E1167" s="55" t="s">
        <v>774</v>
      </c>
      <c r="F1167" s="78">
        <v>6534308.0899999999</v>
      </c>
      <c r="G1167" s="69" t="s">
        <v>1229</v>
      </c>
      <c r="H1167" s="63"/>
      <c r="I1167" s="94"/>
    </row>
    <row r="1168" spans="1:10">
      <c r="A1168" s="74">
        <v>1167</v>
      </c>
      <c r="B1168" s="55" t="s">
        <v>3128</v>
      </c>
      <c r="C1168" s="56" t="s">
        <v>3127</v>
      </c>
      <c r="D1168" s="67">
        <v>2</v>
      </c>
      <c r="E1168" s="55">
        <v>3</v>
      </c>
      <c r="F1168" s="78">
        <v>7529733.0499999998</v>
      </c>
      <c r="G1168" s="69" t="s">
        <v>1229</v>
      </c>
      <c r="H1168" s="63"/>
      <c r="I1168" s="94"/>
    </row>
    <row r="1169" spans="1:10">
      <c r="A1169" s="74">
        <v>1168</v>
      </c>
      <c r="B1169" s="55" t="s">
        <v>3139</v>
      </c>
      <c r="C1169" s="56" t="s">
        <v>3127</v>
      </c>
      <c r="D1169" s="67">
        <v>2</v>
      </c>
      <c r="E1169" s="55">
        <v>5</v>
      </c>
      <c r="F1169" s="78">
        <v>11411400.33</v>
      </c>
      <c r="G1169" s="69" t="s">
        <v>1229</v>
      </c>
      <c r="H1169" s="63"/>
      <c r="I1169" s="94"/>
    </row>
    <row r="1170" spans="1:10">
      <c r="A1170" s="74">
        <v>1169</v>
      </c>
      <c r="B1170" s="55" t="s">
        <v>3137</v>
      </c>
      <c r="C1170" s="56" t="s">
        <v>3127</v>
      </c>
      <c r="D1170" s="67">
        <v>2</v>
      </c>
      <c r="E1170" s="55" t="s">
        <v>832</v>
      </c>
      <c r="F1170" s="78">
        <v>11620113.82</v>
      </c>
      <c r="G1170" s="69" t="s">
        <v>1229</v>
      </c>
      <c r="H1170" s="63"/>
      <c r="I1170" s="94"/>
    </row>
    <row r="1171" spans="1:10">
      <c r="A1171" s="74">
        <v>1170</v>
      </c>
      <c r="B1171" s="55" t="s">
        <v>3138</v>
      </c>
      <c r="C1171" s="56" t="s">
        <v>3127</v>
      </c>
      <c r="D1171" s="67">
        <v>2</v>
      </c>
      <c r="E1171" s="55">
        <v>6</v>
      </c>
      <c r="F1171" s="78">
        <v>11627128.59</v>
      </c>
      <c r="G1171" s="69" t="s">
        <v>1229</v>
      </c>
      <c r="H1171" s="63"/>
      <c r="I1171" s="94"/>
    </row>
    <row r="1172" spans="1:10">
      <c r="A1172" s="74">
        <v>1171</v>
      </c>
      <c r="B1172" s="55"/>
      <c r="C1172" s="56" t="s">
        <v>3127</v>
      </c>
      <c r="D1172" s="57"/>
      <c r="E1172" s="57"/>
      <c r="F1172" s="59"/>
      <c r="G1172" s="58"/>
      <c r="H1172" s="63" t="s">
        <v>1933</v>
      </c>
      <c r="I1172" s="94">
        <v>6910842</v>
      </c>
      <c r="J1172" s="115"/>
    </row>
    <row r="1173" spans="1:10">
      <c r="A1173" s="74">
        <v>1172</v>
      </c>
      <c r="B1173" s="55"/>
      <c r="C1173" s="56" t="s">
        <v>3149</v>
      </c>
      <c r="D1173" s="57"/>
      <c r="E1173" s="57"/>
      <c r="F1173" s="59"/>
      <c r="G1173" s="58"/>
      <c r="H1173" s="63" t="s">
        <v>1933</v>
      </c>
      <c r="I1173" s="94">
        <v>312825.90000000002</v>
      </c>
      <c r="J1173" s="115"/>
    </row>
    <row r="1174" spans="1:10">
      <c r="A1174" s="74">
        <v>1173</v>
      </c>
      <c r="B1174" s="55" t="s">
        <v>3150</v>
      </c>
      <c r="C1174" s="56" t="s">
        <v>3151</v>
      </c>
      <c r="D1174" s="67">
        <v>176</v>
      </c>
      <c r="E1174" s="55"/>
      <c r="F1174" s="59">
        <v>65799.520000000004</v>
      </c>
      <c r="G1174" s="69" t="s">
        <v>1229</v>
      </c>
      <c r="H1174" s="63"/>
      <c r="I1174" s="94"/>
    </row>
    <row r="1175" spans="1:10">
      <c r="A1175" s="74">
        <v>1174</v>
      </c>
      <c r="B1175" s="55" t="s">
        <v>2668</v>
      </c>
      <c r="C1175" s="56" t="s">
        <v>3151</v>
      </c>
      <c r="D1175" s="67">
        <v>78</v>
      </c>
      <c r="E1175" s="55"/>
      <c r="F1175" s="59">
        <v>2916319.36</v>
      </c>
      <c r="G1175" s="69" t="s">
        <v>1229</v>
      </c>
      <c r="H1175" s="63"/>
      <c r="I1175" s="94"/>
    </row>
    <row r="1176" spans="1:10">
      <c r="A1176" s="74">
        <v>1175</v>
      </c>
      <c r="B1176" s="55"/>
      <c r="C1176" s="56" t="s">
        <v>3152</v>
      </c>
      <c r="D1176" s="57"/>
      <c r="E1176" s="57"/>
      <c r="F1176" s="59"/>
      <c r="G1176" s="58"/>
      <c r="H1176" s="63" t="s">
        <v>1933</v>
      </c>
      <c r="I1176" s="94">
        <v>37156.79</v>
      </c>
      <c r="J1176" s="117"/>
    </row>
    <row r="1177" spans="1:10">
      <c r="A1177" s="74">
        <v>1176</v>
      </c>
      <c r="B1177" s="55" t="s">
        <v>3153</v>
      </c>
      <c r="C1177" s="56" t="s">
        <v>3154</v>
      </c>
      <c r="D1177" s="67">
        <v>9</v>
      </c>
      <c r="E1177" s="55"/>
      <c r="F1177" s="59">
        <v>5009700.26</v>
      </c>
      <c r="G1177" s="69" t="s">
        <v>1229</v>
      </c>
      <c r="H1177" s="63"/>
      <c r="I1177" s="94"/>
    </row>
    <row r="1178" spans="1:10">
      <c r="A1178" s="74">
        <v>1177</v>
      </c>
      <c r="B1178" s="55" t="s">
        <v>3157</v>
      </c>
      <c r="C1178" s="56" t="s">
        <v>3156</v>
      </c>
      <c r="D1178" s="67">
        <v>8</v>
      </c>
      <c r="E1178" s="55" t="s">
        <v>925</v>
      </c>
      <c r="F1178" s="59">
        <v>1025886.37</v>
      </c>
      <c r="G1178" s="69" t="s">
        <v>1229</v>
      </c>
      <c r="H1178" s="63"/>
      <c r="I1178" s="94"/>
    </row>
    <row r="1179" spans="1:10">
      <c r="A1179" s="74">
        <v>1178</v>
      </c>
      <c r="B1179" s="55" t="s">
        <v>3158</v>
      </c>
      <c r="C1179" s="56" t="s">
        <v>3156</v>
      </c>
      <c r="D1179" s="67">
        <v>8</v>
      </c>
      <c r="E1179" s="55" t="s">
        <v>926</v>
      </c>
      <c r="F1179" s="59">
        <v>1577843.22</v>
      </c>
      <c r="G1179" s="69" t="s">
        <v>1229</v>
      </c>
      <c r="H1179" s="63"/>
      <c r="I1179" s="94"/>
    </row>
    <row r="1180" spans="1:10">
      <c r="A1180" s="74">
        <v>1179</v>
      </c>
      <c r="B1180" s="55" t="s">
        <v>3163</v>
      </c>
      <c r="C1180" s="56" t="s">
        <v>3156</v>
      </c>
      <c r="D1180" s="67">
        <v>27</v>
      </c>
      <c r="E1180" s="55" t="s">
        <v>924</v>
      </c>
      <c r="F1180" s="59">
        <v>1791841.81</v>
      </c>
      <c r="G1180" s="69" t="s">
        <v>1229</v>
      </c>
      <c r="H1180" s="63"/>
      <c r="I1180" s="94"/>
    </row>
    <row r="1181" spans="1:10">
      <c r="A1181" s="74">
        <v>1180</v>
      </c>
      <c r="B1181" s="55" t="s">
        <v>2668</v>
      </c>
      <c r="C1181" s="56" t="s">
        <v>3156</v>
      </c>
      <c r="D1181" s="67">
        <v>65</v>
      </c>
      <c r="E1181" s="55"/>
      <c r="F1181" s="59">
        <v>2077813.88</v>
      </c>
      <c r="G1181" s="69" t="s">
        <v>1229</v>
      </c>
      <c r="H1181" s="63"/>
      <c r="I1181" s="94"/>
    </row>
    <row r="1182" spans="1:10">
      <c r="A1182" s="74">
        <v>1181</v>
      </c>
      <c r="B1182" s="55" t="s">
        <v>3161</v>
      </c>
      <c r="C1182" s="56" t="s">
        <v>3156</v>
      </c>
      <c r="D1182" s="67">
        <v>35</v>
      </c>
      <c r="E1182" s="55" t="s">
        <v>924</v>
      </c>
      <c r="F1182" s="59">
        <v>2391652.85</v>
      </c>
      <c r="G1182" s="69" t="s">
        <v>1229</v>
      </c>
      <c r="H1182" s="63"/>
      <c r="I1182" s="94"/>
    </row>
    <row r="1183" spans="1:10">
      <c r="A1183" s="74">
        <v>1182</v>
      </c>
      <c r="B1183" s="55" t="s">
        <v>3159</v>
      </c>
      <c r="C1183" s="56" t="s">
        <v>3156</v>
      </c>
      <c r="D1183" s="67">
        <v>24</v>
      </c>
      <c r="E1183" s="55"/>
      <c r="F1183" s="59">
        <v>3771761.18</v>
      </c>
      <c r="G1183" s="69" t="s">
        <v>1229</v>
      </c>
      <c r="H1183" s="63"/>
      <c r="I1183" s="94"/>
    </row>
    <row r="1184" spans="1:10">
      <c r="A1184" s="74">
        <v>1183</v>
      </c>
      <c r="B1184" s="55" t="s">
        <v>3164</v>
      </c>
      <c r="C1184" s="56" t="s">
        <v>3156</v>
      </c>
      <c r="D1184" s="67">
        <v>29</v>
      </c>
      <c r="E1184" s="55"/>
      <c r="F1184" s="59">
        <v>3984726.77</v>
      </c>
      <c r="G1184" s="69" t="s">
        <v>1229</v>
      </c>
      <c r="H1184" s="63"/>
      <c r="I1184" s="94"/>
    </row>
    <row r="1185" spans="1:10">
      <c r="A1185" s="74">
        <v>1184</v>
      </c>
      <c r="B1185" s="55" t="s">
        <v>1937</v>
      </c>
      <c r="C1185" s="56" t="s">
        <v>3156</v>
      </c>
      <c r="D1185" s="67">
        <v>4</v>
      </c>
      <c r="E1185" s="55"/>
      <c r="F1185" s="59">
        <v>5416268.7599999998</v>
      </c>
      <c r="G1185" s="69" t="s">
        <v>1229</v>
      </c>
      <c r="H1185" s="63"/>
      <c r="I1185" s="94"/>
    </row>
    <row r="1186" spans="1:10">
      <c r="A1186" s="74">
        <v>1185</v>
      </c>
      <c r="B1186" s="55" t="s">
        <v>3162</v>
      </c>
      <c r="C1186" s="56" t="s">
        <v>3156</v>
      </c>
      <c r="D1186" s="67">
        <v>42</v>
      </c>
      <c r="E1186" s="55"/>
      <c r="F1186" s="59">
        <v>6583795.8600000003</v>
      </c>
      <c r="G1186" s="69" t="s">
        <v>1229</v>
      </c>
      <c r="H1186" s="63"/>
      <c r="I1186" s="94"/>
    </row>
    <row r="1187" spans="1:10">
      <c r="A1187" s="74">
        <v>1186</v>
      </c>
      <c r="B1187" s="55" t="s">
        <v>3155</v>
      </c>
      <c r="C1187" s="56" t="s">
        <v>3156</v>
      </c>
      <c r="D1187" s="67">
        <v>2</v>
      </c>
      <c r="E1187" s="55"/>
      <c r="F1187" s="59">
        <v>6592203.9800000004</v>
      </c>
      <c r="G1187" s="69" t="s">
        <v>1229</v>
      </c>
      <c r="H1187" s="63"/>
      <c r="I1187" s="94"/>
    </row>
    <row r="1188" spans="1:10">
      <c r="A1188" s="74">
        <v>1187</v>
      </c>
      <c r="B1188" s="55" t="s">
        <v>3160</v>
      </c>
      <c r="C1188" s="56" t="s">
        <v>3156</v>
      </c>
      <c r="D1188" s="67">
        <v>11</v>
      </c>
      <c r="E1188" s="55"/>
      <c r="F1188" s="59">
        <v>12127267.42</v>
      </c>
      <c r="G1188" s="69" t="s">
        <v>1229</v>
      </c>
      <c r="H1188" s="63"/>
      <c r="I1188" s="94"/>
    </row>
    <row r="1189" spans="1:10">
      <c r="A1189" s="74">
        <v>1188</v>
      </c>
      <c r="B1189" s="55" t="s">
        <v>2002</v>
      </c>
      <c r="C1189" s="66" t="s">
        <v>3156</v>
      </c>
      <c r="D1189" s="67">
        <v>8</v>
      </c>
      <c r="E1189" s="67"/>
      <c r="F1189" s="84">
        <v>62586.74</v>
      </c>
      <c r="G1189" s="69" t="s">
        <v>1229</v>
      </c>
      <c r="H1189" s="70"/>
      <c r="I1189" s="93"/>
    </row>
    <row r="1190" spans="1:10">
      <c r="A1190" s="74">
        <v>1189</v>
      </c>
      <c r="B1190" s="55" t="s">
        <v>2288</v>
      </c>
      <c r="C1190" s="56" t="s">
        <v>3165</v>
      </c>
      <c r="D1190" s="67">
        <v>2</v>
      </c>
      <c r="E1190" s="55">
        <v>4</v>
      </c>
      <c r="F1190" s="59">
        <v>2391460.67</v>
      </c>
      <c r="G1190" s="69" t="s">
        <v>1229</v>
      </c>
      <c r="H1190" s="63"/>
      <c r="I1190" s="94"/>
    </row>
    <row r="1191" spans="1:10">
      <c r="A1191" s="74">
        <v>1190</v>
      </c>
      <c r="B1191" s="55"/>
      <c r="C1191" s="56" t="s">
        <v>3166</v>
      </c>
      <c r="D1191" s="57"/>
      <c r="E1191" s="57"/>
      <c r="F1191" s="59"/>
      <c r="G1191" s="58"/>
      <c r="H1191" s="63" t="s">
        <v>1933</v>
      </c>
      <c r="I1191" s="94">
        <v>47014.73</v>
      </c>
      <c r="J1191" s="118"/>
    </row>
    <row r="1192" spans="1:10">
      <c r="A1192" s="74">
        <v>1191</v>
      </c>
      <c r="B1192" s="55" t="s">
        <v>3167</v>
      </c>
      <c r="C1192" s="56" t="s">
        <v>3168</v>
      </c>
      <c r="D1192" s="67">
        <v>12</v>
      </c>
      <c r="E1192" s="55"/>
      <c r="F1192" s="78">
        <v>9988362.5600000005</v>
      </c>
      <c r="G1192" s="69" t="s">
        <v>1229</v>
      </c>
      <c r="H1192" s="63"/>
      <c r="I1192" s="94"/>
    </row>
    <row r="1193" spans="1:10">
      <c r="A1193" s="74">
        <v>1192</v>
      </c>
      <c r="B1193" s="55" t="s">
        <v>2148</v>
      </c>
      <c r="C1193" s="56" t="s">
        <v>1221</v>
      </c>
      <c r="D1193" s="67">
        <v>38</v>
      </c>
      <c r="E1193" s="55" t="s">
        <v>924</v>
      </c>
      <c r="F1193" s="78">
        <v>2180296.81</v>
      </c>
      <c r="G1193" s="69" t="s">
        <v>1229</v>
      </c>
      <c r="H1193" s="63"/>
      <c r="I1193" s="94"/>
    </row>
    <row r="1194" spans="1:10">
      <c r="A1194" s="74">
        <v>1193</v>
      </c>
      <c r="B1194" s="55" t="s">
        <v>2695</v>
      </c>
      <c r="C1194" s="56" t="s">
        <v>3169</v>
      </c>
      <c r="D1194" s="67">
        <v>5</v>
      </c>
      <c r="E1194" s="55"/>
      <c r="F1194" s="78">
        <v>818133.81</v>
      </c>
      <c r="G1194" s="69" t="s">
        <v>1229</v>
      </c>
      <c r="H1194" s="63"/>
      <c r="I1194" s="94"/>
    </row>
    <row r="1195" spans="1:10">
      <c r="A1195" s="74">
        <v>1194</v>
      </c>
      <c r="B1195" s="55" t="s">
        <v>2373</v>
      </c>
      <c r="C1195" s="56" t="s">
        <v>3170</v>
      </c>
      <c r="D1195" s="67">
        <v>1</v>
      </c>
      <c r="E1195" s="55" t="s">
        <v>3171</v>
      </c>
      <c r="F1195" s="78">
        <v>5845707.3300000001</v>
      </c>
      <c r="G1195" s="69" t="s">
        <v>1229</v>
      </c>
      <c r="H1195" s="63"/>
      <c r="I1195" s="94"/>
    </row>
    <row r="1196" spans="1:10">
      <c r="A1196" s="74">
        <v>1195</v>
      </c>
      <c r="B1196" s="55" t="s">
        <v>2689</v>
      </c>
      <c r="C1196" s="56" t="s">
        <v>3172</v>
      </c>
      <c r="D1196" s="67">
        <v>35</v>
      </c>
      <c r="E1196" s="55"/>
      <c r="F1196" s="59">
        <v>2067435.86</v>
      </c>
      <c r="G1196" s="69" t="s">
        <v>1229</v>
      </c>
      <c r="H1196" s="63"/>
      <c r="I1196" s="94"/>
    </row>
    <row r="1197" spans="1:10">
      <c r="A1197" s="74">
        <v>1196</v>
      </c>
      <c r="B1197" s="55" t="s">
        <v>3173</v>
      </c>
      <c r="C1197" s="56" t="s">
        <v>3174</v>
      </c>
      <c r="D1197" s="67">
        <v>38</v>
      </c>
      <c r="E1197" s="55" t="s">
        <v>2547</v>
      </c>
      <c r="F1197" s="78">
        <v>1189988.79</v>
      </c>
      <c r="G1197" s="69" t="s">
        <v>1229</v>
      </c>
      <c r="H1197" s="63"/>
      <c r="I1197" s="94"/>
    </row>
    <row r="1198" spans="1:10">
      <c r="A1198" s="74">
        <v>1197</v>
      </c>
      <c r="B1198" s="55" t="s">
        <v>3181</v>
      </c>
      <c r="C1198" s="56" t="s">
        <v>3175</v>
      </c>
      <c r="D1198" s="67">
        <v>9</v>
      </c>
      <c r="E1198" s="55"/>
      <c r="F1198" s="78">
        <v>123295.87</v>
      </c>
      <c r="G1198" s="69" t="s">
        <v>1229</v>
      </c>
      <c r="H1198" s="63"/>
      <c r="I1198" s="94"/>
    </row>
    <row r="1199" spans="1:10">
      <c r="A1199" s="74">
        <v>1198</v>
      </c>
      <c r="B1199" s="55" t="s">
        <v>3176</v>
      </c>
      <c r="C1199" s="56" t="s">
        <v>3175</v>
      </c>
      <c r="D1199" s="67">
        <v>33</v>
      </c>
      <c r="E1199" s="55"/>
      <c r="F1199" s="78">
        <v>2556355.85</v>
      </c>
      <c r="G1199" s="69" t="s">
        <v>1229</v>
      </c>
      <c r="H1199" s="63"/>
      <c r="I1199" s="94"/>
    </row>
    <row r="1200" spans="1:10">
      <c r="A1200" s="74">
        <v>1199</v>
      </c>
      <c r="B1200" s="55" t="s">
        <v>2971</v>
      </c>
      <c r="C1200" s="56" t="s">
        <v>3175</v>
      </c>
      <c r="D1200" s="67">
        <v>31</v>
      </c>
      <c r="E1200" s="55"/>
      <c r="F1200" s="78">
        <v>5459222.2199999997</v>
      </c>
      <c r="G1200" s="69" t="s">
        <v>1229</v>
      </c>
      <c r="H1200" s="63"/>
      <c r="I1200" s="94"/>
    </row>
    <row r="1201" spans="1:10">
      <c r="A1201" s="74">
        <v>1200</v>
      </c>
      <c r="B1201" s="55" t="s">
        <v>3178</v>
      </c>
      <c r="C1201" s="56" t="s">
        <v>3175</v>
      </c>
      <c r="D1201" s="67">
        <v>46</v>
      </c>
      <c r="E1201" s="55"/>
      <c r="F1201" s="78">
        <v>5569632.8099999996</v>
      </c>
      <c r="G1201" s="69" t="s">
        <v>1229</v>
      </c>
      <c r="H1201" s="63"/>
      <c r="I1201" s="94"/>
    </row>
    <row r="1202" spans="1:10">
      <c r="A1202" s="74">
        <v>1201</v>
      </c>
      <c r="B1202" s="55" t="s">
        <v>3177</v>
      </c>
      <c r="C1202" s="56" t="s">
        <v>3175</v>
      </c>
      <c r="D1202" s="67">
        <v>38</v>
      </c>
      <c r="E1202" s="55"/>
      <c r="F1202" s="78">
        <v>5878955.4199999999</v>
      </c>
      <c r="G1202" s="69" t="s">
        <v>1229</v>
      </c>
      <c r="H1202" s="63"/>
      <c r="I1202" s="94"/>
    </row>
    <row r="1203" spans="1:10">
      <c r="A1203" s="74">
        <v>1202</v>
      </c>
      <c r="B1203" s="55" t="s">
        <v>3180</v>
      </c>
      <c r="C1203" s="56" t="s">
        <v>3175</v>
      </c>
      <c r="D1203" s="67">
        <v>50</v>
      </c>
      <c r="E1203" s="55"/>
      <c r="F1203" s="78">
        <v>6235075.21</v>
      </c>
      <c r="G1203" s="69" t="s">
        <v>1229</v>
      </c>
      <c r="H1203" s="63"/>
      <c r="I1203" s="94"/>
    </row>
    <row r="1204" spans="1:10">
      <c r="A1204" s="74">
        <v>1203</v>
      </c>
      <c r="B1204" s="55" t="s">
        <v>2054</v>
      </c>
      <c r="C1204" s="56" t="s">
        <v>3175</v>
      </c>
      <c r="D1204" s="67">
        <v>40</v>
      </c>
      <c r="E1204" s="55"/>
      <c r="F1204" s="78">
        <v>6379983.1100000003</v>
      </c>
      <c r="G1204" s="69" t="s">
        <v>1229</v>
      </c>
      <c r="H1204" s="63"/>
      <c r="I1204" s="94"/>
    </row>
    <row r="1205" spans="1:10">
      <c r="A1205" s="74">
        <v>1204</v>
      </c>
      <c r="B1205" s="55" t="s">
        <v>3179</v>
      </c>
      <c r="C1205" s="56" t="s">
        <v>3175</v>
      </c>
      <c r="D1205" s="67">
        <v>48</v>
      </c>
      <c r="E1205" s="55"/>
      <c r="F1205" s="78">
        <v>6804905.3200000003</v>
      </c>
      <c r="G1205" s="69" t="s">
        <v>1229</v>
      </c>
      <c r="H1205" s="63"/>
      <c r="I1205" s="94"/>
    </row>
    <row r="1206" spans="1:10">
      <c r="A1206" s="74">
        <v>1205</v>
      </c>
      <c r="B1206" s="55" t="s">
        <v>2424</v>
      </c>
      <c r="C1206" s="56" t="s">
        <v>3175</v>
      </c>
      <c r="D1206" s="67">
        <v>69</v>
      </c>
      <c r="E1206" s="55"/>
      <c r="F1206" s="78">
        <v>10029201.99</v>
      </c>
      <c r="G1206" s="69" t="s">
        <v>1229</v>
      </c>
      <c r="H1206" s="63"/>
      <c r="I1206" s="94"/>
    </row>
    <row r="1207" spans="1:10">
      <c r="A1207" s="74">
        <v>1206</v>
      </c>
      <c r="B1207" s="55" t="s">
        <v>1931</v>
      </c>
      <c r="C1207" s="56" t="s">
        <v>3183</v>
      </c>
      <c r="D1207" s="67">
        <v>2</v>
      </c>
      <c r="E1207" s="55"/>
      <c r="F1207" s="59">
        <v>340360.58</v>
      </c>
      <c r="G1207" s="69" t="s">
        <v>1229</v>
      </c>
      <c r="H1207" s="63"/>
      <c r="I1207" s="94"/>
    </row>
    <row r="1208" spans="1:10">
      <c r="A1208" s="74">
        <v>1207</v>
      </c>
      <c r="B1208" s="55" t="s">
        <v>3182</v>
      </c>
      <c r="C1208" s="56" t="s">
        <v>3183</v>
      </c>
      <c r="D1208" s="67">
        <v>32</v>
      </c>
      <c r="E1208" s="55" t="s">
        <v>925</v>
      </c>
      <c r="F1208" s="59">
        <v>844602.56</v>
      </c>
      <c r="G1208" s="69" t="s">
        <v>1229</v>
      </c>
      <c r="H1208" s="63"/>
      <c r="I1208" s="94"/>
    </row>
    <row r="1209" spans="1:10">
      <c r="A1209" s="74">
        <v>1208</v>
      </c>
      <c r="B1209" s="55" t="s">
        <v>3184</v>
      </c>
      <c r="C1209" s="56" t="s">
        <v>3183</v>
      </c>
      <c r="D1209" s="67">
        <v>45</v>
      </c>
      <c r="E1209" s="55"/>
      <c r="F1209" s="59">
        <v>1082244.78</v>
      </c>
      <c r="G1209" s="69" t="s">
        <v>1229</v>
      </c>
      <c r="H1209" s="63"/>
      <c r="I1209" s="94"/>
    </row>
    <row r="1210" spans="1:10">
      <c r="A1210" s="74">
        <v>1209</v>
      </c>
      <c r="B1210" s="55" t="s">
        <v>3186</v>
      </c>
      <c r="C1210" s="66" t="s">
        <v>3183</v>
      </c>
      <c r="D1210" s="67">
        <v>58</v>
      </c>
      <c r="E1210" s="55" t="s">
        <v>924</v>
      </c>
      <c r="F1210" s="68">
        <v>52155.61</v>
      </c>
      <c r="G1210" s="69" t="s">
        <v>1229</v>
      </c>
      <c r="H1210" s="63"/>
      <c r="I1210" s="94"/>
    </row>
    <row r="1211" spans="1:10">
      <c r="A1211" s="74">
        <v>1210</v>
      </c>
      <c r="B1211" s="55" t="s">
        <v>3187</v>
      </c>
      <c r="C1211" s="66" t="s">
        <v>3183</v>
      </c>
      <c r="D1211" s="67">
        <v>72</v>
      </c>
      <c r="E1211" s="55"/>
      <c r="F1211" s="68">
        <v>64255.72</v>
      </c>
      <c r="G1211" s="69" t="s">
        <v>1229</v>
      </c>
      <c r="H1211" s="63"/>
      <c r="I1211" s="94"/>
    </row>
    <row r="1212" spans="1:10">
      <c r="A1212" s="74">
        <v>1211</v>
      </c>
      <c r="B1212" s="55" t="s">
        <v>3185</v>
      </c>
      <c r="C1212" s="66" t="s">
        <v>3183</v>
      </c>
      <c r="D1212" s="67">
        <v>34</v>
      </c>
      <c r="E1212" s="55"/>
      <c r="F1212" s="68">
        <v>102517.07</v>
      </c>
      <c r="G1212" s="69" t="s">
        <v>1229</v>
      </c>
      <c r="H1212" s="70"/>
      <c r="I1212" s="92"/>
    </row>
    <row r="1213" spans="1:10" ht="15">
      <c r="A1213" s="74">
        <v>1212</v>
      </c>
      <c r="B1213" s="55"/>
      <c r="C1213" s="56" t="s">
        <v>3188</v>
      </c>
      <c r="D1213" s="57"/>
      <c r="E1213" s="57"/>
      <c r="F1213" s="59"/>
      <c r="G1213" s="58"/>
      <c r="H1213" s="63" t="s">
        <v>1933</v>
      </c>
      <c r="I1213" s="94">
        <v>927063.36</v>
      </c>
      <c r="J1213" s="7"/>
    </row>
    <row r="1214" spans="1:10">
      <c r="A1214" s="74">
        <v>1213</v>
      </c>
      <c r="B1214" s="55" t="s">
        <v>3189</v>
      </c>
      <c r="C1214" s="56" t="s">
        <v>3190</v>
      </c>
      <c r="D1214" s="67">
        <v>61</v>
      </c>
      <c r="E1214" s="55"/>
      <c r="F1214" s="78">
        <v>7821374.5999999996</v>
      </c>
      <c r="G1214" s="69" t="s">
        <v>1229</v>
      </c>
      <c r="H1214" s="63"/>
      <c r="I1214" s="94"/>
    </row>
    <row r="1215" spans="1:10">
      <c r="A1215" s="74">
        <v>1214</v>
      </c>
      <c r="B1215" s="55" t="s">
        <v>3193</v>
      </c>
      <c r="C1215" s="56" t="s">
        <v>3192</v>
      </c>
      <c r="D1215" s="67">
        <v>18</v>
      </c>
      <c r="E1215" s="55">
        <v>20</v>
      </c>
      <c r="F1215" s="78">
        <v>67593.67</v>
      </c>
      <c r="G1215" s="69" t="s">
        <v>1229</v>
      </c>
      <c r="H1215" s="63"/>
      <c r="I1215" s="94"/>
    </row>
    <row r="1216" spans="1:10">
      <c r="A1216" s="74">
        <v>1215</v>
      </c>
      <c r="B1216" s="55" t="s">
        <v>3191</v>
      </c>
      <c r="C1216" s="56" t="s">
        <v>3192</v>
      </c>
      <c r="D1216" s="67">
        <v>18</v>
      </c>
      <c r="E1216" s="55">
        <v>20</v>
      </c>
      <c r="F1216" s="78">
        <v>289025.55</v>
      </c>
      <c r="G1216" s="69" t="s">
        <v>1229</v>
      </c>
      <c r="H1216" s="63"/>
      <c r="I1216" s="94"/>
    </row>
    <row r="1217" spans="1:10">
      <c r="A1217" s="74">
        <v>1216</v>
      </c>
      <c r="B1217" s="55" t="s">
        <v>2582</v>
      </c>
      <c r="C1217" s="56" t="s">
        <v>3194</v>
      </c>
      <c r="D1217" s="67">
        <v>54</v>
      </c>
      <c r="E1217" s="55"/>
      <c r="F1217" s="59">
        <v>1923777.18</v>
      </c>
      <c r="G1217" s="69" t="s">
        <v>1229</v>
      </c>
      <c r="H1217" s="63"/>
      <c r="I1217" s="94"/>
    </row>
    <row r="1218" spans="1:10">
      <c r="A1218" s="74">
        <v>1217</v>
      </c>
      <c r="B1218" s="55" t="s">
        <v>3195</v>
      </c>
      <c r="C1218" s="56" t="s">
        <v>3196</v>
      </c>
      <c r="D1218" s="67">
        <v>2</v>
      </c>
      <c r="E1218" s="55" t="s">
        <v>924</v>
      </c>
      <c r="F1218" s="59">
        <v>70931.63</v>
      </c>
      <c r="G1218" s="69" t="s">
        <v>1229</v>
      </c>
      <c r="H1218" s="63"/>
      <c r="I1218" s="94"/>
    </row>
    <row r="1219" spans="1:10">
      <c r="A1219" s="74">
        <v>1218</v>
      </c>
      <c r="B1219" s="55" t="s">
        <v>3199</v>
      </c>
      <c r="C1219" s="56" t="s">
        <v>3198</v>
      </c>
      <c r="D1219" s="67">
        <v>9</v>
      </c>
      <c r="E1219" s="55"/>
      <c r="F1219" s="59">
        <v>38261.360000000001</v>
      </c>
      <c r="G1219" s="69" t="s">
        <v>1229</v>
      </c>
      <c r="H1219" s="63"/>
      <c r="I1219" s="94"/>
    </row>
    <row r="1220" spans="1:10">
      <c r="A1220" s="74">
        <v>1219</v>
      </c>
      <c r="B1220" s="55" t="s">
        <v>3200</v>
      </c>
      <c r="C1220" s="56" t="s">
        <v>3198</v>
      </c>
      <c r="D1220" s="67">
        <v>9</v>
      </c>
      <c r="E1220" s="55"/>
      <c r="F1220" s="59">
        <v>161473.78</v>
      </c>
      <c r="G1220" s="69" t="s">
        <v>1229</v>
      </c>
      <c r="H1220" s="63"/>
      <c r="I1220" s="94"/>
    </row>
    <row r="1221" spans="1:10">
      <c r="A1221" s="74">
        <v>1220</v>
      </c>
      <c r="B1221" s="55" t="s">
        <v>3197</v>
      </c>
      <c r="C1221" s="56" t="s">
        <v>3198</v>
      </c>
      <c r="D1221" s="67">
        <v>9</v>
      </c>
      <c r="E1221" s="55"/>
      <c r="F1221" s="59">
        <v>265492.93</v>
      </c>
      <c r="G1221" s="69" t="s">
        <v>1229</v>
      </c>
      <c r="H1221" s="63"/>
      <c r="I1221" s="94"/>
    </row>
    <row r="1222" spans="1:10">
      <c r="A1222" s="74">
        <v>1221</v>
      </c>
      <c r="B1222" s="55"/>
      <c r="C1222" s="56" t="s">
        <v>3201</v>
      </c>
      <c r="D1222" s="57"/>
      <c r="E1222" s="57"/>
      <c r="F1222" s="59"/>
      <c r="G1222" s="58"/>
      <c r="H1222" s="63" t="s">
        <v>1933</v>
      </c>
      <c r="I1222" s="94">
        <v>73236.36</v>
      </c>
      <c r="J1222" s="116"/>
    </row>
    <row r="1223" spans="1:10">
      <c r="A1223" s="74">
        <v>1222</v>
      </c>
      <c r="B1223" s="55" t="s">
        <v>2668</v>
      </c>
      <c r="C1223" s="56" t="s">
        <v>3202</v>
      </c>
      <c r="D1223" s="67">
        <v>11</v>
      </c>
      <c r="E1223" s="55"/>
      <c r="F1223" s="78">
        <v>7719972.7000000002</v>
      </c>
      <c r="G1223" s="69" t="s">
        <v>1229</v>
      </c>
      <c r="H1223" s="63"/>
      <c r="I1223" s="94"/>
    </row>
    <row r="1224" spans="1:10">
      <c r="A1224" s="74">
        <v>1223</v>
      </c>
      <c r="B1224" s="55"/>
      <c r="C1224" s="56" t="s">
        <v>3203</v>
      </c>
      <c r="D1224" s="57"/>
      <c r="E1224" s="57"/>
      <c r="F1224" s="59"/>
      <c r="G1224" s="58"/>
      <c r="H1224" s="63" t="s">
        <v>1933</v>
      </c>
      <c r="I1224" s="94">
        <v>9236.43</v>
      </c>
      <c r="J1224" s="116"/>
    </row>
    <row r="1225" spans="1:10">
      <c r="A1225" s="74">
        <v>1224</v>
      </c>
      <c r="B1225" s="55"/>
      <c r="C1225" s="56" t="s">
        <v>3204</v>
      </c>
      <c r="D1225" s="57"/>
      <c r="E1225" s="57"/>
      <c r="F1225" s="59"/>
      <c r="G1225" s="58"/>
      <c r="H1225" s="63" t="s">
        <v>1933</v>
      </c>
      <c r="I1225" s="94">
        <v>22755</v>
      </c>
      <c r="J1225" s="115"/>
    </row>
    <row r="1226" spans="1:10">
      <c r="A1226" s="74">
        <v>1225</v>
      </c>
      <c r="B1226" s="55" t="s">
        <v>3207</v>
      </c>
      <c r="C1226" s="56" t="s">
        <v>3205</v>
      </c>
      <c r="D1226" s="67">
        <v>2</v>
      </c>
      <c r="E1226" s="55" t="s">
        <v>697</v>
      </c>
      <c r="F1226" s="59">
        <v>70172.56</v>
      </c>
      <c r="G1226" s="69" t="s">
        <v>1229</v>
      </c>
      <c r="H1226" s="63"/>
      <c r="I1226" s="94"/>
    </row>
    <row r="1227" spans="1:10">
      <c r="A1227" s="74">
        <v>1226</v>
      </c>
      <c r="B1227" s="55" t="s">
        <v>3206</v>
      </c>
      <c r="C1227" s="56" t="s">
        <v>3205</v>
      </c>
      <c r="D1227" s="67">
        <v>2</v>
      </c>
      <c r="E1227" s="55" t="s">
        <v>697</v>
      </c>
      <c r="F1227" s="59">
        <v>884053.45</v>
      </c>
      <c r="G1227" s="69" t="s">
        <v>1229</v>
      </c>
      <c r="H1227" s="63"/>
      <c r="I1227" s="94"/>
    </row>
    <row r="1228" spans="1:10">
      <c r="A1228" s="74">
        <v>1227</v>
      </c>
      <c r="B1228" s="55" t="s">
        <v>2697</v>
      </c>
      <c r="C1228" s="56" t="s">
        <v>3205</v>
      </c>
      <c r="D1228" s="67">
        <v>2</v>
      </c>
      <c r="E1228" s="55" t="s">
        <v>697</v>
      </c>
      <c r="F1228" s="59">
        <v>1114676.0900000001</v>
      </c>
      <c r="G1228" s="69" t="s">
        <v>1229</v>
      </c>
      <c r="H1228" s="63"/>
      <c r="I1228" s="94"/>
    </row>
    <row r="1229" spans="1:10">
      <c r="A1229" s="74">
        <v>1228</v>
      </c>
      <c r="B1229" s="55" t="s">
        <v>3209</v>
      </c>
      <c r="C1229" s="56" t="s">
        <v>3205</v>
      </c>
      <c r="D1229" s="67">
        <v>2</v>
      </c>
      <c r="E1229" s="55"/>
      <c r="F1229" s="59">
        <v>1249205.96</v>
      </c>
      <c r="G1229" s="69" t="s">
        <v>1229</v>
      </c>
      <c r="H1229" s="63"/>
      <c r="I1229" s="94"/>
    </row>
    <row r="1230" spans="1:10">
      <c r="A1230" s="74">
        <v>1229</v>
      </c>
      <c r="B1230" s="55" t="s">
        <v>3210</v>
      </c>
      <c r="C1230" s="56" t="s">
        <v>3205</v>
      </c>
      <c r="D1230" s="67">
        <v>2</v>
      </c>
      <c r="E1230" s="55"/>
      <c r="F1230" s="59">
        <v>2210133.62</v>
      </c>
      <c r="G1230" s="69" t="s">
        <v>1229</v>
      </c>
      <c r="H1230" s="63"/>
      <c r="I1230" s="94"/>
    </row>
    <row r="1231" spans="1:10">
      <c r="A1231" s="74">
        <v>1230</v>
      </c>
      <c r="B1231" s="55" t="s">
        <v>3208</v>
      </c>
      <c r="C1231" s="56" t="s">
        <v>3205</v>
      </c>
      <c r="D1231" s="67">
        <v>2</v>
      </c>
      <c r="E1231" s="55" t="s">
        <v>697</v>
      </c>
      <c r="F1231" s="59">
        <v>9412286.4299999997</v>
      </c>
      <c r="G1231" s="69" t="s">
        <v>1229</v>
      </c>
      <c r="H1231" s="63"/>
      <c r="I1231" s="94"/>
    </row>
    <row r="1232" spans="1:10">
      <c r="A1232" s="74">
        <v>1231</v>
      </c>
      <c r="B1232" s="55" t="s">
        <v>3213</v>
      </c>
      <c r="C1232" s="56" t="s">
        <v>3212</v>
      </c>
      <c r="D1232" s="67">
        <v>21</v>
      </c>
      <c r="E1232" s="55"/>
      <c r="F1232" s="59">
        <v>191897.25</v>
      </c>
      <c r="G1232" s="69" t="s">
        <v>1229</v>
      </c>
      <c r="H1232" s="63"/>
      <c r="I1232" s="94"/>
    </row>
    <row r="1233" spans="1:10">
      <c r="A1233" s="74">
        <v>1232</v>
      </c>
      <c r="B1233" s="55" t="s">
        <v>3211</v>
      </c>
      <c r="C1233" s="56" t="s">
        <v>3212</v>
      </c>
      <c r="D1233" s="67">
        <v>29</v>
      </c>
      <c r="E1233" s="55"/>
      <c r="F1233" s="59">
        <v>1076719.44</v>
      </c>
      <c r="G1233" s="69" t="s">
        <v>1229</v>
      </c>
      <c r="H1233" s="63"/>
      <c r="I1233" s="94"/>
    </row>
    <row r="1234" spans="1:10">
      <c r="A1234" s="74">
        <v>1233</v>
      </c>
      <c r="B1234" s="55" t="s">
        <v>2601</v>
      </c>
      <c r="C1234" s="56" t="s">
        <v>3214</v>
      </c>
      <c r="D1234" s="67">
        <v>3</v>
      </c>
      <c r="E1234" s="55"/>
      <c r="F1234" s="78">
        <v>6053724.1399999997</v>
      </c>
      <c r="G1234" s="69" t="s">
        <v>1229</v>
      </c>
      <c r="H1234" s="63"/>
      <c r="I1234" s="94"/>
    </row>
    <row r="1235" spans="1:10">
      <c r="A1235" s="74">
        <v>1234</v>
      </c>
      <c r="B1235" s="55" t="s">
        <v>2906</v>
      </c>
      <c r="C1235" s="56" t="s">
        <v>3215</v>
      </c>
      <c r="D1235" s="67">
        <v>11</v>
      </c>
      <c r="E1235" s="55"/>
      <c r="F1235" s="59">
        <v>2914133.24</v>
      </c>
      <c r="G1235" s="69" t="s">
        <v>1229</v>
      </c>
      <c r="H1235" s="63"/>
      <c r="I1235" s="94"/>
    </row>
    <row r="1236" spans="1:10">
      <c r="A1236" s="74">
        <v>1235</v>
      </c>
      <c r="B1236" s="55" t="s">
        <v>3216</v>
      </c>
      <c r="C1236" s="56" t="s">
        <v>3217</v>
      </c>
      <c r="D1236" s="67">
        <v>23</v>
      </c>
      <c r="E1236" s="55"/>
      <c r="F1236" s="59">
        <v>72600.61</v>
      </c>
      <c r="G1236" s="69" t="s">
        <v>1229</v>
      </c>
      <c r="H1236" s="63"/>
      <c r="I1236" s="94"/>
    </row>
    <row r="1237" spans="1:10">
      <c r="A1237" s="74">
        <v>1236</v>
      </c>
      <c r="B1237" s="55" t="s">
        <v>3219</v>
      </c>
      <c r="C1237" s="56" t="s">
        <v>3217</v>
      </c>
      <c r="D1237" s="67">
        <v>22</v>
      </c>
      <c r="E1237" s="55"/>
      <c r="F1237" s="59">
        <v>84283.47</v>
      </c>
      <c r="G1237" s="69" t="s">
        <v>1229</v>
      </c>
      <c r="H1237" s="63"/>
      <c r="I1237" s="94"/>
    </row>
    <row r="1238" spans="1:10">
      <c r="A1238" s="74">
        <v>1237</v>
      </c>
      <c r="B1238" s="55" t="s">
        <v>3218</v>
      </c>
      <c r="C1238" s="56" t="s">
        <v>3217</v>
      </c>
      <c r="D1238" s="67">
        <v>25</v>
      </c>
      <c r="E1238" s="55"/>
      <c r="F1238" s="59">
        <v>121501.72</v>
      </c>
      <c r="G1238" s="69" t="s">
        <v>1229</v>
      </c>
      <c r="H1238" s="63"/>
      <c r="I1238" s="94"/>
    </row>
    <row r="1239" spans="1:10">
      <c r="A1239" s="74">
        <v>1238</v>
      </c>
      <c r="B1239" s="55" t="s">
        <v>3220</v>
      </c>
      <c r="C1239" s="56" t="s">
        <v>3221</v>
      </c>
      <c r="D1239" s="67">
        <v>4</v>
      </c>
      <c r="E1239" s="55"/>
      <c r="F1239" s="59">
        <v>7981369.0499999998</v>
      </c>
      <c r="G1239" s="69" t="s">
        <v>1229</v>
      </c>
      <c r="H1239" s="63"/>
      <c r="I1239" s="94"/>
    </row>
    <row r="1240" spans="1:10">
      <c r="A1240" s="74">
        <v>1239</v>
      </c>
      <c r="B1240" s="55" t="s">
        <v>2470</v>
      </c>
      <c r="C1240" s="56" t="s">
        <v>3222</v>
      </c>
      <c r="D1240" s="67">
        <v>58</v>
      </c>
      <c r="E1240" s="55"/>
      <c r="F1240" s="59">
        <v>1105931.6399999999</v>
      </c>
      <c r="G1240" s="69" t="s">
        <v>1229</v>
      </c>
      <c r="H1240" s="63"/>
      <c r="I1240" s="94"/>
    </row>
    <row r="1241" spans="1:10">
      <c r="A1241" s="74">
        <v>1240</v>
      </c>
      <c r="B1241" s="55"/>
      <c r="C1241" s="56" t="s">
        <v>3223</v>
      </c>
      <c r="D1241" s="57"/>
      <c r="E1241" s="57"/>
      <c r="F1241" s="59"/>
      <c r="G1241" s="58"/>
      <c r="H1241" s="63" t="s">
        <v>1933</v>
      </c>
      <c r="I1241" s="94">
        <v>22528.63</v>
      </c>
      <c r="J1241" s="116"/>
    </row>
    <row r="1242" spans="1:10">
      <c r="A1242" s="74">
        <v>1241</v>
      </c>
      <c r="B1242" s="55" t="s">
        <v>3228</v>
      </c>
      <c r="C1242" s="56" t="s">
        <v>3225</v>
      </c>
      <c r="D1242" s="67">
        <v>24</v>
      </c>
      <c r="E1242" s="55"/>
      <c r="F1242" s="78">
        <v>45145.9</v>
      </c>
      <c r="G1242" s="69" t="s">
        <v>1229</v>
      </c>
      <c r="H1242" s="63"/>
      <c r="I1242" s="94"/>
    </row>
    <row r="1243" spans="1:10">
      <c r="A1243" s="74">
        <v>1242</v>
      </c>
      <c r="B1243" s="55" t="s">
        <v>3226</v>
      </c>
      <c r="C1243" s="56" t="s">
        <v>3225</v>
      </c>
      <c r="D1243" s="67">
        <v>24</v>
      </c>
      <c r="E1243" s="55" t="s">
        <v>924</v>
      </c>
      <c r="F1243" s="78">
        <v>59791.19</v>
      </c>
      <c r="G1243" s="69" t="s">
        <v>1229</v>
      </c>
      <c r="H1243" s="63"/>
      <c r="I1243" s="94"/>
    </row>
    <row r="1244" spans="1:10">
      <c r="A1244" s="74">
        <v>1243</v>
      </c>
      <c r="B1244" s="55" t="s">
        <v>3224</v>
      </c>
      <c r="C1244" s="56" t="s">
        <v>3225</v>
      </c>
      <c r="D1244" s="67">
        <v>23</v>
      </c>
      <c r="E1244" s="55"/>
      <c r="F1244" s="78">
        <v>272185.58</v>
      </c>
      <c r="G1244" s="69" t="s">
        <v>1340</v>
      </c>
      <c r="H1244" s="63"/>
      <c r="I1244" s="94"/>
    </row>
    <row r="1245" spans="1:10">
      <c r="A1245" s="74">
        <v>1244</v>
      </c>
      <c r="B1245" s="55" t="s">
        <v>3227</v>
      </c>
      <c r="C1245" s="56" t="s">
        <v>3225</v>
      </c>
      <c r="D1245" s="67">
        <v>24</v>
      </c>
      <c r="E1245" s="55"/>
      <c r="F1245" s="78">
        <v>585686.67000000004</v>
      </c>
      <c r="G1245" s="69" t="s">
        <v>1229</v>
      </c>
      <c r="H1245" s="63"/>
      <c r="I1245" s="94"/>
    </row>
    <row r="1246" spans="1:10">
      <c r="A1246" s="74">
        <v>1245</v>
      </c>
      <c r="B1246" s="55"/>
      <c r="C1246" s="56" t="s">
        <v>3229</v>
      </c>
      <c r="D1246" s="57"/>
      <c r="E1246" s="57"/>
      <c r="F1246" s="59"/>
      <c r="G1246" s="58"/>
      <c r="H1246" s="63" t="s">
        <v>1933</v>
      </c>
      <c r="I1246" s="94">
        <v>1005620</v>
      </c>
      <c r="J1246" s="118"/>
    </row>
    <row r="1247" spans="1:10">
      <c r="A1247" s="74">
        <v>1246</v>
      </c>
      <c r="B1247" s="55"/>
      <c r="C1247" s="56" t="s">
        <v>3230</v>
      </c>
      <c r="D1247" s="57"/>
      <c r="E1247" s="57"/>
      <c r="F1247" s="59"/>
      <c r="G1247" s="58"/>
      <c r="H1247" s="63" t="s">
        <v>1933</v>
      </c>
      <c r="I1247" s="94">
        <v>1334244</v>
      </c>
      <c r="J1247" s="118"/>
    </row>
    <row r="1248" spans="1:10">
      <c r="A1248" s="74">
        <v>1247</v>
      </c>
      <c r="B1248" s="55" t="s">
        <v>3237</v>
      </c>
      <c r="C1248" s="56" t="s">
        <v>3232</v>
      </c>
      <c r="D1248" s="67">
        <v>59</v>
      </c>
      <c r="E1248" s="55" t="s">
        <v>924</v>
      </c>
      <c r="F1248" s="78">
        <v>179582.21</v>
      </c>
      <c r="G1248" s="69" t="s">
        <v>1229</v>
      </c>
      <c r="H1248" s="63"/>
      <c r="I1248" s="94"/>
    </row>
    <row r="1249" spans="1:10">
      <c r="A1249" s="74">
        <v>1248</v>
      </c>
      <c r="B1249" s="55" t="s">
        <v>3238</v>
      </c>
      <c r="C1249" s="56" t="s">
        <v>3232</v>
      </c>
      <c r="D1249" s="67">
        <v>59</v>
      </c>
      <c r="E1249" s="55" t="s">
        <v>925</v>
      </c>
      <c r="F1249" s="78">
        <v>377564.91</v>
      </c>
      <c r="G1249" s="69" t="s">
        <v>1229</v>
      </c>
      <c r="H1249" s="63"/>
      <c r="I1249" s="94"/>
    </row>
    <row r="1250" spans="1:10">
      <c r="A1250" s="74">
        <v>1249</v>
      </c>
      <c r="B1250" s="55" t="s">
        <v>3236</v>
      </c>
      <c r="C1250" s="56" t="s">
        <v>3232</v>
      </c>
      <c r="D1250" s="67">
        <v>25</v>
      </c>
      <c r="E1250" s="55" t="s">
        <v>926</v>
      </c>
      <c r="F1250" s="78">
        <v>1105066.81</v>
      </c>
      <c r="G1250" s="69" t="s">
        <v>1229</v>
      </c>
      <c r="H1250" s="63"/>
      <c r="I1250" s="94"/>
    </row>
    <row r="1251" spans="1:10">
      <c r="A1251" s="74">
        <v>1250</v>
      </c>
      <c r="B1251" s="55" t="s">
        <v>3234</v>
      </c>
      <c r="C1251" s="56" t="s">
        <v>3232</v>
      </c>
      <c r="D1251" s="67">
        <v>25</v>
      </c>
      <c r="E1251" s="55" t="s">
        <v>925</v>
      </c>
      <c r="F1251" s="78">
        <v>2234156.81</v>
      </c>
      <c r="G1251" s="69" t="s">
        <v>1229</v>
      </c>
      <c r="H1251" s="63"/>
      <c r="I1251" s="94"/>
    </row>
    <row r="1252" spans="1:10">
      <c r="A1252" s="74">
        <v>1251</v>
      </c>
      <c r="B1252" s="55" t="s">
        <v>3235</v>
      </c>
      <c r="C1252" s="56" t="s">
        <v>3232</v>
      </c>
      <c r="D1252" s="67">
        <v>25</v>
      </c>
      <c r="E1252" s="55" t="s">
        <v>924</v>
      </c>
      <c r="F1252" s="78">
        <v>3002898.94</v>
      </c>
      <c r="G1252" s="69" t="s">
        <v>1229</v>
      </c>
      <c r="H1252" s="63"/>
      <c r="I1252" s="94"/>
    </row>
    <row r="1253" spans="1:10">
      <c r="A1253" s="74">
        <v>1252</v>
      </c>
      <c r="B1253" s="55" t="s">
        <v>3233</v>
      </c>
      <c r="C1253" s="56" t="s">
        <v>3232</v>
      </c>
      <c r="D1253" s="67">
        <v>41</v>
      </c>
      <c r="E1253" s="55" t="s">
        <v>924</v>
      </c>
      <c r="F1253" s="78">
        <v>3336941.42</v>
      </c>
      <c r="G1253" s="69" t="s">
        <v>1229</v>
      </c>
      <c r="H1253" s="63"/>
      <c r="I1253" s="94"/>
    </row>
    <row r="1254" spans="1:10">
      <c r="A1254" s="74">
        <v>1253</v>
      </c>
      <c r="B1254" s="55" t="s">
        <v>3231</v>
      </c>
      <c r="C1254" s="56" t="s">
        <v>3232</v>
      </c>
      <c r="D1254" s="67">
        <v>39</v>
      </c>
      <c r="E1254" s="55" t="s">
        <v>924</v>
      </c>
      <c r="F1254" s="78">
        <v>3891084.37</v>
      </c>
      <c r="G1254" s="69" t="s">
        <v>1229</v>
      </c>
      <c r="H1254" s="63"/>
      <c r="I1254" s="94"/>
    </row>
    <row r="1255" spans="1:10">
      <c r="A1255" s="74">
        <v>1254</v>
      </c>
      <c r="B1255" s="55" t="s">
        <v>3239</v>
      </c>
      <c r="C1255" s="56" t="s">
        <v>3240</v>
      </c>
      <c r="D1255" s="67">
        <v>9</v>
      </c>
      <c r="E1255" s="55" t="s">
        <v>697</v>
      </c>
      <c r="F1255" s="59">
        <v>59582.57</v>
      </c>
      <c r="G1255" s="69" t="s">
        <v>1229</v>
      </c>
      <c r="H1255" s="63"/>
      <c r="I1255" s="94"/>
    </row>
    <row r="1256" spans="1:10">
      <c r="A1256" s="74">
        <v>1255</v>
      </c>
      <c r="B1256" s="55" t="s">
        <v>2429</v>
      </c>
      <c r="C1256" s="56" t="s">
        <v>3240</v>
      </c>
      <c r="D1256" s="67">
        <v>7</v>
      </c>
      <c r="E1256" s="55" t="s">
        <v>697</v>
      </c>
      <c r="F1256" s="59">
        <v>957756.6</v>
      </c>
      <c r="G1256" s="69" t="s">
        <v>1229</v>
      </c>
      <c r="H1256" s="63"/>
      <c r="I1256" s="94"/>
    </row>
    <row r="1257" spans="1:10">
      <c r="A1257" s="74">
        <v>1256</v>
      </c>
      <c r="B1257" s="55"/>
      <c r="C1257" s="56" t="s">
        <v>3241</v>
      </c>
      <c r="D1257" s="57"/>
      <c r="E1257" s="57"/>
      <c r="F1257" s="59"/>
      <c r="G1257" s="58"/>
      <c r="H1257" s="63" t="s">
        <v>1933</v>
      </c>
      <c r="I1257" s="94">
        <v>3973</v>
      </c>
      <c r="J1257" s="117"/>
    </row>
    <row r="1258" spans="1:10">
      <c r="A1258" s="74">
        <v>1257</v>
      </c>
      <c r="B1258" s="55" t="s">
        <v>3244</v>
      </c>
      <c r="C1258" s="56" t="s">
        <v>3243</v>
      </c>
      <c r="D1258" s="67">
        <v>36</v>
      </c>
      <c r="E1258" s="55" t="s">
        <v>926</v>
      </c>
      <c r="F1258" s="59">
        <v>283976.88</v>
      </c>
      <c r="G1258" s="69" t="s">
        <v>1229</v>
      </c>
      <c r="H1258" s="63"/>
      <c r="I1258" s="94"/>
    </row>
    <row r="1259" spans="1:10">
      <c r="A1259" s="74">
        <v>1258</v>
      </c>
      <c r="B1259" s="55" t="s">
        <v>3242</v>
      </c>
      <c r="C1259" s="56" t="s">
        <v>3243</v>
      </c>
      <c r="D1259" s="67">
        <v>36</v>
      </c>
      <c r="E1259" s="55" t="s">
        <v>925</v>
      </c>
      <c r="F1259" s="59">
        <v>362418.92</v>
      </c>
      <c r="G1259" s="69" t="s">
        <v>1229</v>
      </c>
      <c r="H1259" s="63"/>
      <c r="I1259" s="94"/>
    </row>
    <row r="1260" spans="1:10">
      <c r="A1260" s="74">
        <v>1259</v>
      </c>
      <c r="B1260" s="55"/>
      <c r="C1260" s="56" t="s">
        <v>3245</v>
      </c>
      <c r="D1260" s="57"/>
      <c r="E1260" s="57"/>
      <c r="F1260" s="59"/>
      <c r="G1260" s="58"/>
      <c r="H1260" s="63" t="s">
        <v>1933</v>
      </c>
      <c r="I1260" s="94">
        <v>816300</v>
      </c>
      <c r="J1260" s="118"/>
    </row>
    <row r="1261" spans="1:10">
      <c r="A1261" s="74">
        <v>1260</v>
      </c>
      <c r="B1261" s="55" t="s">
        <v>3246</v>
      </c>
      <c r="C1261" s="56" t="s">
        <v>3247</v>
      </c>
      <c r="D1261" s="67">
        <v>37</v>
      </c>
      <c r="E1261" s="55" t="s">
        <v>924</v>
      </c>
      <c r="F1261" s="78">
        <v>99137.39</v>
      </c>
      <c r="G1261" s="69" t="s">
        <v>1229</v>
      </c>
      <c r="H1261" s="63"/>
      <c r="I1261" s="94"/>
    </row>
    <row r="1262" spans="1:10">
      <c r="A1262" s="74">
        <v>1261</v>
      </c>
      <c r="B1262" s="55"/>
      <c r="C1262" s="56" t="s">
        <v>3248</v>
      </c>
      <c r="D1262" s="57"/>
      <c r="E1262" s="57"/>
      <c r="F1262" s="59"/>
      <c r="G1262" s="58"/>
      <c r="H1262" s="63" t="s">
        <v>1933</v>
      </c>
      <c r="I1262" s="94">
        <v>412203.82</v>
      </c>
      <c r="J1262" s="118"/>
    </row>
    <row r="1263" spans="1:10">
      <c r="A1263" s="74">
        <v>1262</v>
      </c>
      <c r="B1263" s="55"/>
      <c r="C1263" s="56" t="s">
        <v>3249</v>
      </c>
      <c r="D1263" s="57"/>
      <c r="E1263" s="57"/>
      <c r="F1263" s="59"/>
      <c r="G1263" s="58"/>
      <c r="H1263" s="63" t="s">
        <v>1933</v>
      </c>
      <c r="I1263" s="94">
        <v>126578</v>
      </c>
      <c r="J1263" s="116"/>
    </row>
    <row r="1264" spans="1:10">
      <c r="A1264" s="74">
        <v>1263</v>
      </c>
      <c r="B1264" s="55"/>
      <c r="C1264" s="56" t="s">
        <v>3250</v>
      </c>
      <c r="D1264" s="57"/>
      <c r="E1264" s="57"/>
      <c r="F1264" s="59"/>
      <c r="G1264" s="58"/>
      <c r="H1264" s="63" t="s">
        <v>1933</v>
      </c>
      <c r="I1264" s="94">
        <v>14685</v>
      </c>
      <c r="J1264" s="118"/>
    </row>
    <row r="1265" spans="1:10">
      <c r="A1265" s="74">
        <v>1264</v>
      </c>
      <c r="B1265" s="55" t="s">
        <v>3251</v>
      </c>
      <c r="C1265" s="56" t="s">
        <v>3252</v>
      </c>
      <c r="D1265" s="67">
        <v>5</v>
      </c>
      <c r="E1265" s="55">
        <v>7</v>
      </c>
      <c r="F1265" s="78">
        <v>392502.28</v>
      </c>
      <c r="G1265" s="69" t="s">
        <v>1229</v>
      </c>
      <c r="H1265" s="63"/>
      <c r="I1265" s="94"/>
    </row>
    <row r="1266" spans="1:10">
      <c r="A1266" s="74">
        <v>1265</v>
      </c>
      <c r="B1266" s="55"/>
      <c r="C1266" s="56" t="s">
        <v>3253</v>
      </c>
      <c r="D1266" s="57"/>
      <c r="E1266" s="57"/>
      <c r="F1266" s="59"/>
      <c r="G1266" s="58"/>
      <c r="H1266" s="63" t="s">
        <v>1933</v>
      </c>
      <c r="I1266" s="94">
        <v>824806.7</v>
      </c>
      <c r="J1266" s="118"/>
    </row>
    <row r="1267" spans="1:10">
      <c r="A1267" s="74">
        <v>1266</v>
      </c>
      <c r="B1267" s="55" t="s">
        <v>3256</v>
      </c>
      <c r="C1267" s="56" t="s">
        <v>3255</v>
      </c>
      <c r="D1267" s="67">
        <v>9</v>
      </c>
      <c r="E1267" s="55" t="s">
        <v>924</v>
      </c>
      <c r="F1267" s="78">
        <v>123212.42</v>
      </c>
      <c r="G1267" s="69" t="s">
        <v>1229</v>
      </c>
      <c r="H1267" s="63"/>
      <c r="I1267" s="94"/>
    </row>
    <row r="1268" spans="1:10">
      <c r="A1268" s="74">
        <v>1267</v>
      </c>
      <c r="B1268" s="55" t="s">
        <v>3256</v>
      </c>
      <c r="C1268" s="56" t="s">
        <v>3255</v>
      </c>
      <c r="D1268" s="67">
        <v>9</v>
      </c>
      <c r="E1268" s="55" t="s">
        <v>926</v>
      </c>
      <c r="F1268" s="78">
        <v>642476.23</v>
      </c>
      <c r="G1268" s="69" t="s">
        <v>1229</v>
      </c>
      <c r="H1268" s="63"/>
      <c r="I1268" s="94"/>
    </row>
    <row r="1269" spans="1:10">
      <c r="A1269" s="74">
        <v>1268</v>
      </c>
      <c r="B1269" s="55" t="s">
        <v>3254</v>
      </c>
      <c r="C1269" s="56" t="s">
        <v>3255</v>
      </c>
      <c r="D1269" s="67">
        <v>9</v>
      </c>
      <c r="E1269" s="55" t="s">
        <v>925</v>
      </c>
      <c r="F1269" s="78">
        <v>4192719.57</v>
      </c>
      <c r="G1269" s="69" t="s">
        <v>1229</v>
      </c>
      <c r="H1269" s="63"/>
      <c r="I1269" s="94"/>
    </row>
    <row r="1270" spans="1:10">
      <c r="A1270" s="74">
        <v>1269</v>
      </c>
      <c r="B1270" s="55" t="s">
        <v>3257</v>
      </c>
      <c r="C1270" s="56" t="s">
        <v>3258</v>
      </c>
      <c r="D1270" s="67">
        <v>9</v>
      </c>
      <c r="E1270" s="55"/>
      <c r="F1270" s="78">
        <v>63997.78</v>
      </c>
      <c r="G1270" s="69" t="s">
        <v>1229</v>
      </c>
      <c r="H1270" s="63"/>
      <c r="I1270" s="94"/>
    </row>
    <row r="1271" spans="1:10">
      <c r="A1271" s="74">
        <v>1270</v>
      </c>
      <c r="B1271" s="55" t="s">
        <v>3259</v>
      </c>
      <c r="C1271" s="56" t="s">
        <v>3260</v>
      </c>
      <c r="D1271" s="67">
        <v>7</v>
      </c>
      <c r="E1271" s="55"/>
      <c r="F1271" s="59">
        <v>1893748.19</v>
      </c>
      <c r="G1271" s="69" t="s">
        <v>1229</v>
      </c>
      <c r="H1271" s="63"/>
      <c r="I1271" s="94"/>
    </row>
    <row r="1272" spans="1:10">
      <c r="A1272" s="74">
        <v>1271</v>
      </c>
      <c r="B1272" s="55" t="s">
        <v>2004</v>
      </c>
      <c r="C1272" s="66" t="s">
        <v>3260</v>
      </c>
      <c r="D1272" s="67">
        <v>4</v>
      </c>
      <c r="E1272" s="55" t="s">
        <v>924</v>
      </c>
      <c r="F1272" s="90">
        <v>136647.71</v>
      </c>
      <c r="G1272" s="69" t="s">
        <v>1229</v>
      </c>
      <c r="H1272" s="70"/>
      <c r="I1272" s="92"/>
    </row>
    <row r="1273" spans="1:10">
      <c r="A1273" s="74">
        <v>1272</v>
      </c>
      <c r="B1273" s="55" t="s">
        <v>3261</v>
      </c>
      <c r="C1273" s="56" t="s">
        <v>3262</v>
      </c>
      <c r="D1273" s="67">
        <v>12</v>
      </c>
      <c r="E1273" s="55"/>
      <c r="F1273" s="78">
        <v>7208494.9299999997</v>
      </c>
      <c r="G1273" s="69" t="s">
        <v>1229</v>
      </c>
      <c r="H1273" s="63"/>
      <c r="I1273" s="94"/>
    </row>
    <row r="1274" spans="1:10">
      <c r="A1274" s="74">
        <v>1273</v>
      </c>
      <c r="B1274" s="55" t="s">
        <v>3263</v>
      </c>
      <c r="C1274" s="56" t="s">
        <v>3262</v>
      </c>
      <c r="D1274" s="67">
        <v>9</v>
      </c>
      <c r="E1274" s="55"/>
      <c r="F1274" s="78">
        <v>11743689.119999999</v>
      </c>
      <c r="G1274" s="69" t="s">
        <v>1229</v>
      </c>
      <c r="H1274" s="63"/>
      <c r="I1274" s="94"/>
    </row>
    <row r="1275" spans="1:10">
      <c r="A1275" s="74">
        <v>1274</v>
      </c>
      <c r="B1275" s="55"/>
      <c r="C1275" s="56" t="s">
        <v>3264</v>
      </c>
      <c r="D1275" s="57"/>
      <c r="E1275" s="57"/>
      <c r="F1275" s="59"/>
      <c r="G1275" s="58"/>
      <c r="H1275" s="63" t="s">
        <v>1933</v>
      </c>
      <c r="I1275" s="94">
        <v>41832.43</v>
      </c>
      <c r="J1275" s="117"/>
    </row>
    <row r="1276" spans="1:10">
      <c r="A1276" s="74">
        <v>1275</v>
      </c>
      <c r="B1276" s="55" t="s">
        <v>2168</v>
      </c>
      <c r="C1276" s="56" t="s">
        <v>3265</v>
      </c>
      <c r="D1276" s="67">
        <v>18</v>
      </c>
      <c r="E1276" s="55"/>
      <c r="F1276" s="59">
        <v>2065321.82</v>
      </c>
      <c r="G1276" s="69" t="s">
        <v>1229</v>
      </c>
      <c r="H1276" s="63"/>
      <c r="I1276" s="94"/>
    </row>
    <row r="1277" spans="1:10">
      <c r="A1277" s="74">
        <v>1276</v>
      </c>
      <c r="B1277" s="55" t="s">
        <v>2039</v>
      </c>
      <c r="C1277" s="56" t="s">
        <v>3266</v>
      </c>
      <c r="D1277" s="67">
        <v>2</v>
      </c>
      <c r="E1277" s="55"/>
      <c r="F1277" s="78">
        <v>27619943.73</v>
      </c>
      <c r="G1277" s="69" t="s">
        <v>1229</v>
      </c>
      <c r="H1277" s="63"/>
      <c r="I1277" s="94"/>
    </row>
    <row r="1278" spans="1:10">
      <c r="A1278" s="74">
        <v>1277</v>
      </c>
      <c r="B1278" s="55" t="s">
        <v>2925</v>
      </c>
      <c r="C1278" s="56" t="s">
        <v>3267</v>
      </c>
      <c r="D1278" s="67">
        <v>18</v>
      </c>
      <c r="E1278" s="55"/>
      <c r="F1278" s="59">
        <v>1374607.02</v>
      </c>
      <c r="G1278" s="69" t="s">
        <v>1229</v>
      </c>
      <c r="H1278" s="63"/>
      <c r="I1278" s="94"/>
    </row>
    <row r="1279" spans="1:10">
      <c r="A1279" s="74">
        <v>1278</v>
      </c>
      <c r="B1279" s="55" t="s">
        <v>3268</v>
      </c>
      <c r="C1279" s="56" t="s">
        <v>3269</v>
      </c>
      <c r="D1279" s="67">
        <v>10</v>
      </c>
      <c r="E1279" s="55"/>
      <c r="F1279" s="78">
        <v>12165464.289999999</v>
      </c>
      <c r="G1279" s="69" t="s">
        <v>1229</v>
      </c>
      <c r="H1279" s="63"/>
      <c r="I1279" s="94"/>
    </row>
    <row r="1280" spans="1:10">
      <c r="A1280" s="74">
        <v>1279</v>
      </c>
      <c r="B1280" s="55" t="s">
        <v>3272</v>
      </c>
      <c r="C1280" s="56" t="s">
        <v>3270</v>
      </c>
      <c r="D1280" s="67">
        <v>4</v>
      </c>
      <c r="E1280" s="55" t="s">
        <v>925</v>
      </c>
      <c r="F1280" s="78">
        <v>1297060.1599999999</v>
      </c>
      <c r="G1280" s="69" t="s">
        <v>1229</v>
      </c>
      <c r="H1280" s="63"/>
      <c r="I1280" s="94"/>
    </row>
    <row r="1281" spans="1:10">
      <c r="A1281" s="74">
        <v>1280</v>
      </c>
      <c r="B1281" s="55" t="s">
        <v>3271</v>
      </c>
      <c r="C1281" s="56" t="s">
        <v>3270</v>
      </c>
      <c r="D1281" s="67">
        <v>4</v>
      </c>
      <c r="E1281" s="55" t="s">
        <v>924</v>
      </c>
      <c r="F1281" s="78">
        <v>2460839.64</v>
      </c>
      <c r="G1281" s="69" t="s">
        <v>1229</v>
      </c>
      <c r="H1281" s="63"/>
      <c r="I1281" s="94"/>
    </row>
    <row r="1282" spans="1:10">
      <c r="A1282" s="74">
        <v>1281</v>
      </c>
      <c r="B1282" s="55" t="s">
        <v>2040</v>
      </c>
      <c r="C1282" s="56" t="s">
        <v>3270</v>
      </c>
      <c r="D1282" s="67">
        <v>4</v>
      </c>
      <c r="E1282" s="55"/>
      <c r="F1282" s="78">
        <v>10528211.720000001</v>
      </c>
      <c r="G1282" s="69" t="s">
        <v>1229</v>
      </c>
      <c r="H1282" s="63"/>
      <c r="I1282" s="94"/>
    </row>
    <row r="1283" spans="1:10">
      <c r="A1283" s="74">
        <v>1282</v>
      </c>
      <c r="B1283" s="55" t="s">
        <v>3276</v>
      </c>
      <c r="C1283" s="56" t="s">
        <v>3274</v>
      </c>
      <c r="D1283" s="67">
        <v>116</v>
      </c>
      <c r="E1283" s="55" t="s">
        <v>924</v>
      </c>
      <c r="F1283" s="78">
        <v>2838388.12</v>
      </c>
      <c r="G1283" s="69" t="s">
        <v>1229</v>
      </c>
      <c r="H1283" s="63"/>
      <c r="I1283" s="94"/>
    </row>
    <row r="1284" spans="1:10">
      <c r="A1284" s="74">
        <v>1283</v>
      </c>
      <c r="B1284" s="55" t="s">
        <v>3275</v>
      </c>
      <c r="C1284" s="56" t="s">
        <v>3274</v>
      </c>
      <c r="D1284" s="67">
        <v>114</v>
      </c>
      <c r="E1284" s="55" t="s">
        <v>924</v>
      </c>
      <c r="F1284" s="78">
        <v>2856741.84</v>
      </c>
      <c r="G1284" s="69" t="s">
        <v>1229</v>
      </c>
      <c r="H1284" s="63"/>
      <c r="I1284" s="94"/>
    </row>
    <row r="1285" spans="1:10">
      <c r="A1285" s="74">
        <v>1284</v>
      </c>
      <c r="B1285" s="55" t="s">
        <v>3281</v>
      </c>
      <c r="C1285" s="56" t="s">
        <v>3274</v>
      </c>
      <c r="D1285" s="67">
        <v>66</v>
      </c>
      <c r="E1285" s="55" t="s">
        <v>924</v>
      </c>
      <c r="F1285" s="78">
        <v>3240440.26</v>
      </c>
      <c r="G1285" s="69" t="s">
        <v>1229</v>
      </c>
      <c r="H1285" s="63"/>
      <c r="I1285" s="94"/>
    </row>
    <row r="1286" spans="1:10">
      <c r="A1286" s="74">
        <v>1285</v>
      </c>
      <c r="B1286" s="55" t="s">
        <v>2077</v>
      </c>
      <c r="C1286" s="56" t="s">
        <v>3274</v>
      </c>
      <c r="D1286" s="67">
        <v>60</v>
      </c>
      <c r="E1286" s="55"/>
      <c r="F1286" s="78">
        <v>10602515.449999999</v>
      </c>
      <c r="G1286" s="69" t="s">
        <v>1229</v>
      </c>
      <c r="H1286" s="63"/>
      <c r="I1286" s="94"/>
    </row>
    <row r="1287" spans="1:10">
      <c r="A1287" s="74">
        <v>1286</v>
      </c>
      <c r="B1287" s="55" t="s">
        <v>3273</v>
      </c>
      <c r="C1287" s="56" t="s">
        <v>3274</v>
      </c>
      <c r="D1287" s="67">
        <v>106</v>
      </c>
      <c r="E1287" s="55"/>
      <c r="F1287" s="78">
        <v>11610648.68</v>
      </c>
      <c r="G1287" s="69" t="s">
        <v>1229</v>
      </c>
      <c r="H1287" s="63"/>
      <c r="I1287" s="94"/>
    </row>
    <row r="1288" spans="1:10">
      <c r="A1288" s="74">
        <v>1287</v>
      </c>
      <c r="B1288" s="55" t="s">
        <v>3280</v>
      </c>
      <c r="C1288" s="56" t="s">
        <v>3274</v>
      </c>
      <c r="D1288" s="67">
        <v>66</v>
      </c>
      <c r="E1288" s="55"/>
      <c r="F1288" s="78">
        <v>12158017.1</v>
      </c>
      <c r="G1288" s="69" t="s">
        <v>1229</v>
      </c>
      <c r="H1288" s="63"/>
      <c r="I1288" s="94"/>
    </row>
    <row r="1289" spans="1:10">
      <c r="A1289" s="74">
        <v>1288</v>
      </c>
      <c r="B1289" s="55" t="s">
        <v>3279</v>
      </c>
      <c r="C1289" s="56" t="s">
        <v>3274</v>
      </c>
      <c r="D1289" s="67">
        <v>64</v>
      </c>
      <c r="E1289" s="55"/>
      <c r="F1289" s="78">
        <v>13039428</v>
      </c>
      <c r="G1289" s="69" t="s">
        <v>1229</v>
      </c>
      <c r="H1289" s="63"/>
      <c r="I1289" s="94"/>
    </row>
    <row r="1290" spans="1:10">
      <c r="A1290" s="74">
        <v>1289</v>
      </c>
      <c r="B1290" s="55" t="s">
        <v>3277</v>
      </c>
      <c r="C1290" s="56" t="s">
        <v>3274</v>
      </c>
      <c r="D1290" s="67">
        <v>52</v>
      </c>
      <c r="E1290" s="55"/>
      <c r="F1290" s="78">
        <v>13339357.539999999</v>
      </c>
      <c r="G1290" s="69" t="s">
        <v>1229</v>
      </c>
      <c r="H1290" s="63"/>
      <c r="I1290" s="94"/>
    </row>
    <row r="1291" spans="1:10">
      <c r="A1291" s="74">
        <v>1290</v>
      </c>
      <c r="B1291" s="55" t="s">
        <v>3282</v>
      </c>
      <c r="C1291" s="56" t="s">
        <v>3274</v>
      </c>
      <c r="D1291" s="67">
        <v>68</v>
      </c>
      <c r="E1291" s="55"/>
      <c r="F1291" s="78">
        <v>13620669.119999999</v>
      </c>
      <c r="G1291" s="69" t="s">
        <v>1229</v>
      </c>
      <c r="H1291" s="63"/>
      <c r="I1291" s="94"/>
    </row>
    <row r="1292" spans="1:10">
      <c r="A1292" s="74">
        <v>1291</v>
      </c>
      <c r="B1292" s="55" t="s">
        <v>3278</v>
      </c>
      <c r="C1292" s="56" t="s">
        <v>3274</v>
      </c>
      <c r="D1292" s="67">
        <v>62</v>
      </c>
      <c r="E1292" s="55"/>
      <c r="F1292" s="78">
        <v>13870870.66</v>
      </c>
      <c r="G1292" s="69" t="s">
        <v>1229</v>
      </c>
      <c r="H1292" s="63"/>
      <c r="I1292" s="94"/>
    </row>
    <row r="1293" spans="1:10">
      <c r="A1293" s="74">
        <v>1292</v>
      </c>
      <c r="B1293" s="55" t="s">
        <v>3283</v>
      </c>
      <c r="C1293" s="56" t="s">
        <v>3274</v>
      </c>
      <c r="D1293" s="67">
        <v>70</v>
      </c>
      <c r="E1293" s="55"/>
      <c r="F1293" s="78">
        <v>16443634.35</v>
      </c>
      <c r="G1293" s="69" t="s">
        <v>1229</v>
      </c>
      <c r="H1293" s="63"/>
      <c r="I1293" s="94"/>
    </row>
    <row r="1294" spans="1:10">
      <c r="A1294" s="74">
        <v>1293</v>
      </c>
      <c r="B1294" s="55" t="s">
        <v>3284</v>
      </c>
      <c r="C1294" s="56" t="s">
        <v>3285</v>
      </c>
      <c r="D1294" s="67">
        <v>1</v>
      </c>
      <c r="E1294" s="55">
        <v>3</v>
      </c>
      <c r="F1294" s="59">
        <v>3780385.51</v>
      </c>
      <c r="G1294" s="69" t="s">
        <v>1229</v>
      </c>
      <c r="H1294" s="63"/>
      <c r="I1294" s="94"/>
    </row>
    <row r="1295" spans="1:10" ht="15">
      <c r="A1295" s="74">
        <v>1294</v>
      </c>
      <c r="B1295" s="55" t="s">
        <v>3286</v>
      </c>
      <c r="C1295" s="56" t="s">
        <v>3285</v>
      </c>
      <c r="D1295" s="67">
        <v>1</v>
      </c>
      <c r="E1295" s="55">
        <v>9</v>
      </c>
      <c r="F1295" s="59">
        <v>58867389.380000003</v>
      </c>
      <c r="G1295" s="69" t="s">
        <v>1229</v>
      </c>
      <c r="H1295" s="63" t="s">
        <v>1933</v>
      </c>
      <c r="I1295" s="94">
        <v>28343</v>
      </c>
      <c r="J1295" s="7"/>
    </row>
    <row r="1296" spans="1:10">
      <c r="A1296" s="74">
        <v>1295</v>
      </c>
      <c r="B1296" s="55"/>
      <c r="C1296" s="56" t="s">
        <v>3287</v>
      </c>
      <c r="D1296" s="57"/>
      <c r="E1296" s="57"/>
      <c r="F1296" s="59"/>
      <c r="G1296" s="58"/>
      <c r="H1296" s="63" t="s">
        <v>1933</v>
      </c>
      <c r="I1296" s="94">
        <v>917089.76</v>
      </c>
      <c r="J1296" s="116"/>
    </row>
    <row r="1297" spans="1:11">
      <c r="A1297" s="74">
        <v>1296</v>
      </c>
      <c r="B1297" s="55"/>
      <c r="C1297" s="56" t="s">
        <v>3288</v>
      </c>
      <c r="D1297" s="57"/>
      <c r="E1297" s="57"/>
      <c r="F1297" s="59"/>
      <c r="G1297" s="58"/>
      <c r="H1297" s="63" t="s">
        <v>1933</v>
      </c>
      <c r="I1297" s="94">
        <v>16397.34</v>
      </c>
      <c r="J1297" s="115"/>
    </row>
    <row r="1298" spans="1:11">
      <c r="A1298" s="74">
        <v>1297</v>
      </c>
      <c r="B1298" s="55"/>
      <c r="C1298" s="56" t="s">
        <v>3289</v>
      </c>
      <c r="D1298" s="57"/>
      <c r="E1298" s="57"/>
      <c r="F1298" s="59"/>
      <c r="G1298" s="58"/>
      <c r="H1298" s="63" t="s">
        <v>1933</v>
      </c>
      <c r="I1298" s="94">
        <v>19000</v>
      </c>
      <c r="J1298" s="116"/>
    </row>
    <row r="1299" spans="1:11">
      <c r="A1299" s="74">
        <v>1298</v>
      </c>
      <c r="B1299" s="55" t="s">
        <v>2513</v>
      </c>
      <c r="C1299" s="56" t="s">
        <v>3290</v>
      </c>
      <c r="D1299" s="67">
        <v>5</v>
      </c>
      <c r="E1299" s="55"/>
      <c r="F1299" s="78">
        <v>66091.59</v>
      </c>
      <c r="G1299" s="69" t="s">
        <v>1229</v>
      </c>
      <c r="H1299" s="63"/>
      <c r="I1299" s="94"/>
    </row>
    <row r="1300" spans="1:11">
      <c r="A1300" s="96">
        <v>1299</v>
      </c>
      <c r="B1300" s="72" t="s">
        <v>3291</v>
      </c>
      <c r="C1300" s="60" t="s">
        <v>3290</v>
      </c>
      <c r="D1300" s="71">
        <v>5</v>
      </c>
      <c r="E1300" s="72"/>
      <c r="F1300" s="97">
        <v>122127.58</v>
      </c>
      <c r="G1300" s="98" t="s">
        <v>1229</v>
      </c>
      <c r="H1300" s="61"/>
      <c r="I1300" s="99"/>
    </row>
    <row r="1301" spans="1:11" s="62" customFormat="1">
      <c r="A1301" s="74">
        <v>1300</v>
      </c>
      <c r="B1301" s="55" t="s">
        <v>3292</v>
      </c>
      <c r="C1301" s="56" t="s">
        <v>3290</v>
      </c>
      <c r="D1301" s="67">
        <v>64</v>
      </c>
      <c r="E1301" s="55">
        <v>66</v>
      </c>
      <c r="F1301" s="59">
        <v>125674.17</v>
      </c>
      <c r="G1301" s="69" t="s">
        <v>1229</v>
      </c>
      <c r="H1301" s="63"/>
      <c r="I1301" s="94"/>
      <c r="K1301" s="48"/>
    </row>
    <row r="1302" spans="1:11">
      <c r="A1302" s="100">
        <v>1301</v>
      </c>
      <c r="B1302" s="101" t="s">
        <v>2668</v>
      </c>
      <c r="C1302" s="102" t="s">
        <v>3290</v>
      </c>
      <c r="D1302" s="103">
        <v>5</v>
      </c>
      <c r="E1302" s="101"/>
      <c r="F1302" s="104">
        <v>928448.31</v>
      </c>
      <c r="G1302" s="105" t="s">
        <v>1229</v>
      </c>
      <c r="H1302" s="106"/>
      <c r="I1302" s="107"/>
    </row>
    <row r="1303" spans="1:11">
      <c r="A1303" s="74">
        <v>1302</v>
      </c>
      <c r="B1303" s="55" t="s">
        <v>2795</v>
      </c>
      <c r="C1303" s="56" t="s">
        <v>3294</v>
      </c>
      <c r="D1303" s="67">
        <v>6</v>
      </c>
      <c r="E1303" s="55"/>
      <c r="F1303" s="78">
        <v>1731591.64</v>
      </c>
      <c r="G1303" s="69" t="s">
        <v>1229</v>
      </c>
      <c r="H1303" s="63"/>
      <c r="I1303" s="94"/>
    </row>
    <row r="1304" spans="1:11">
      <c r="A1304" s="74">
        <v>1303</v>
      </c>
      <c r="B1304" s="55" t="s">
        <v>3293</v>
      </c>
      <c r="C1304" s="56" t="s">
        <v>3294</v>
      </c>
      <c r="D1304" s="67">
        <v>6</v>
      </c>
      <c r="E1304" s="55"/>
      <c r="F1304" s="78">
        <v>16333560.09</v>
      </c>
      <c r="G1304" s="69" t="s">
        <v>1229</v>
      </c>
      <c r="H1304" s="63"/>
      <c r="I1304" s="94"/>
    </row>
    <row r="1305" spans="1:11">
      <c r="A1305" s="74">
        <v>1304</v>
      </c>
      <c r="B1305" s="55" t="s">
        <v>2513</v>
      </c>
      <c r="C1305" s="56" t="s">
        <v>3295</v>
      </c>
      <c r="D1305" s="57">
        <v>9</v>
      </c>
      <c r="E1305" s="57"/>
      <c r="F1305" s="59">
        <v>58867389.380000003</v>
      </c>
      <c r="G1305" s="79" t="s">
        <v>1229</v>
      </c>
      <c r="H1305" s="63"/>
      <c r="I1305" s="94"/>
    </row>
    <row r="1306" spans="1:11" ht="15">
      <c r="A1306" s="74">
        <v>1305</v>
      </c>
      <c r="B1306" s="55"/>
      <c r="C1306" s="56" t="s">
        <v>3296</v>
      </c>
      <c r="D1306" s="57"/>
      <c r="E1306" s="57"/>
      <c r="F1306" s="59"/>
      <c r="G1306" s="58"/>
      <c r="H1306" s="63" t="s">
        <v>1933</v>
      </c>
      <c r="I1306" s="94">
        <v>1464301.85</v>
      </c>
      <c r="J1306" s="7"/>
    </row>
    <row r="1307" spans="1:11" ht="15">
      <c r="A1307" s="74">
        <v>1306</v>
      </c>
      <c r="B1307" s="55" t="s">
        <v>3297</v>
      </c>
      <c r="C1307" s="56" t="s">
        <v>3298</v>
      </c>
      <c r="D1307" s="67">
        <v>19</v>
      </c>
      <c r="E1307" s="55" t="s">
        <v>522</v>
      </c>
      <c r="F1307" s="59">
        <v>6483667.2000000002</v>
      </c>
      <c r="G1307" s="79" t="s">
        <v>1229</v>
      </c>
      <c r="H1307" s="63" t="s">
        <v>1933</v>
      </c>
      <c r="I1307" s="94">
        <v>117543.1</v>
      </c>
      <c r="J1307" s="7"/>
    </row>
    <row r="1308" spans="1:11">
      <c r="A1308" s="74">
        <v>1307</v>
      </c>
      <c r="B1308" s="55" t="s">
        <v>2016</v>
      </c>
      <c r="C1308" s="56" t="s">
        <v>3299</v>
      </c>
      <c r="D1308" s="67">
        <v>5</v>
      </c>
      <c r="E1308" s="55"/>
      <c r="F1308" s="78">
        <v>86369.7</v>
      </c>
      <c r="G1308" s="69" t="s">
        <v>1229</v>
      </c>
      <c r="H1308" s="63"/>
      <c r="I1308" s="94"/>
    </row>
    <row r="1309" spans="1:11">
      <c r="A1309" s="74">
        <v>1308</v>
      </c>
      <c r="B1309" s="55" t="s">
        <v>1931</v>
      </c>
      <c r="C1309" s="56" t="s">
        <v>3299</v>
      </c>
      <c r="D1309" s="67">
        <v>3</v>
      </c>
      <c r="E1309" s="55">
        <v>4</v>
      </c>
      <c r="F1309" s="78">
        <v>9140824.3699999992</v>
      </c>
      <c r="G1309" s="69" t="s">
        <v>1229</v>
      </c>
      <c r="H1309" s="63"/>
      <c r="I1309" s="94"/>
    </row>
    <row r="1310" spans="1:11">
      <c r="A1310" s="74">
        <v>1309</v>
      </c>
      <c r="B1310" s="55" t="s">
        <v>2289</v>
      </c>
      <c r="C1310" s="56" t="s">
        <v>3299</v>
      </c>
      <c r="D1310" s="67">
        <v>18</v>
      </c>
      <c r="E1310" s="55"/>
      <c r="F1310" s="78">
        <v>11793224.939999999</v>
      </c>
      <c r="G1310" s="69" t="s">
        <v>1229</v>
      </c>
      <c r="H1310" s="63"/>
      <c r="I1310" s="94"/>
    </row>
    <row r="1311" spans="1:11">
      <c r="A1311" s="74">
        <v>1310</v>
      </c>
      <c r="B1311" s="55" t="s">
        <v>3300</v>
      </c>
      <c r="C1311" s="56" t="s">
        <v>3299</v>
      </c>
      <c r="D1311" s="67">
        <v>18</v>
      </c>
      <c r="E1311" s="55" t="s">
        <v>924</v>
      </c>
      <c r="F1311" s="78">
        <v>12528574.83</v>
      </c>
      <c r="G1311" s="69" t="s">
        <v>1229</v>
      </c>
      <c r="H1311" s="63"/>
      <c r="I1311" s="94"/>
    </row>
    <row r="1312" spans="1:11">
      <c r="A1312" s="74">
        <v>1311</v>
      </c>
      <c r="B1312" s="55" t="s">
        <v>3301</v>
      </c>
      <c r="C1312" s="56" t="s">
        <v>3302</v>
      </c>
      <c r="D1312" s="67"/>
      <c r="E1312" s="55"/>
      <c r="F1312" s="59">
        <v>65966.42</v>
      </c>
      <c r="G1312" s="69" t="s">
        <v>1229</v>
      </c>
      <c r="H1312" s="63"/>
      <c r="I1312" s="94"/>
    </row>
    <row r="1313" spans="1:10">
      <c r="A1313" s="74">
        <v>1312</v>
      </c>
      <c r="B1313" s="55" t="s">
        <v>3303</v>
      </c>
      <c r="C1313" s="56" t="s">
        <v>3304</v>
      </c>
      <c r="D1313" s="67"/>
      <c r="E1313" s="55"/>
      <c r="F1313" s="59">
        <v>78024.800000000003</v>
      </c>
      <c r="G1313" s="69" t="s">
        <v>1229</v>
      </c>
      <c r="H1313" s="63"/>
      <c r="I1313" s="94"/>
    </row>
    <row r="1314" spans="1:10">
      <c r="A1314" s="74">
        <v>1313</v>
      </c>
      <c r="B1314" s="55" t="s">
        <v>3057</v>
      </c>
      <c r="C1314" s="56" t="s">
        <v>3304</v>
      </c>
      <c r="D1314" s="67">
        <v>34</v>
      </c>
      <c r="E1314" s="55"/>
      <c r="F1314" s="59">
        <v>18940845.109999999</v>
      </c>
      <c r="G1314" s="69" t="s">
        <v>1229</v>
      </c>
      <c r="H1314" s="63"/>
      <c r="I1314" s="94"/>
    </row>
    <row r="1315" spans="1:10">
      <c r="A1315" s="74">
        <v>1314</v>
      </c>
      <c r="B1315" s="55" t="s">
        <v>3306</v>
      </c>
      <c r="C1315" s="56" t="s">
        <v>3305</v>
      </c>
      <c r="D1315" s="67">
        <v>219</v>
      </c>
      <c r="E1315" s="55" t="s">
        <v>924</v>
      </c>
      <c r="F1315" s="59">
        <v>804296.45</v>
      </c>
      <c r="G1315" s="69" t="s">
        <v>1229</v>
      </c>
      <c r="H1315" s="63"/>
      <c r="I1315" s="94"/>
    </row>
    <row r="1316" spans="1:10">
      <c r="A1316" s="74">
        <v>1315</v>
      </c>
      <c r="B1316" s="55" t="s">
        <v>3259</v>
      </c>
      <c r="C1316" s="56" t="s">
        <v>3305</v>
      </c>
      <c r="D1316" s="67">
        <v>219</v>
      </c>
      <c r="E1316" s="55"/>
      <c r="F1316" s="59">
        <v>2557701.15</v>
      </c>
      <c r="G1316" s="69" t="s">
        <v>1229</v>
      </c>
      <c r="H1316" s="63"/>
      <c r="I1316" s="94"/>
    </row>
    <row r="1317" spans="1:10">
      <c r="A1317" s="74">
        <v>1316</v>
      </c>
      <c r="B1317" s="55" t="s">
        <v>3307</v>
      </c>
      <c r="C1317" s="56" t="s">
        <v>3305</v>
      </c>
      <c r="D1317" s="67">
        <v>194</v>
      </c>
      <c r="E1317" s="55"/>
      <c r="F1317" s="59">
        <v>4051367.11</v>
      </c>
      <c r="G1317" s="79" t="s">
        <v>1229</v>
      </c>
      <c r="H1317" s="63" t="s">
        <v>1933</v>
      </c>
      <c r="I1317" s="94">
        <v>49648</v>
      </c>
      <c r="J1317" s="118"/>
    </row>
    <row r="1318" spans="1:10">
      <c r="A1318" s="74">
        <v>1317</v>
      </c>
      <c r="B1318" s="55" t="s">
        <v>3318</v>
      </c>
      <c r="C1318" s="56" t="s">
        <v>3309</v>
      </c>
      <c r="D1318" s="67">
        <v>28</v>
      </c>
      <c r="E1318" s="55" t="s">
        <v>742</v>
      </c>
      <c r="F1318" s="78">
        <v>161056.53</v>
      </c>
      <c r="G1318" s="69" t="s">
        <v>1229</v>
      </c>
      <c r="H1318" s="63"/>
      <c r="I1318" s="94"/>
    </row>
    <row r="1319" spans="1:10">
      <c r="A1319" s="74">
        <v>1318</v>
      </c>
      <c r="B1319" s="55" t="s">
        <v>3316</v>
      </c>
      <c r="C1319" s="56" t="s">
        <v>3309</v>
      </c>
      <c r="D1319" s="67">
        <v>28</v>
      </c>
      <c r="E1319" s="55" t="s">
        <v>3317</v>
      </c>
      <c r="F1319" s="78">
        <v>221557.04</v>
      </c>
      <c r="G1319" s="69" t="s">
        <v>1229</v>
      </c>
      <c r="H1319" s="63"/>
      <c r="I1319" s="94"/>
    </row>
    <row r="1320" spans="1:10">
      <c r="A1320" s="74">
        <v>1319</v>
      </c>
      <c r="B1320" s="55" t="s">
        <v>3105</v>
      </c>
      <c r="C1320" s="56" t="s">
        <v>3309</v>
      </c>
      <c r="D1320" s="67">
        <v>37</v>
      </c>
      <c r="E1320" s="55" t="s">
        <v>924</v>
      </c>
      <c r="F1320" s="78">
        <v>2279800.87</v>
      </c>
      <c r="G1320" s="69" t="s">
        <v>1229</v>
      </c>
      <c r="H1320" s="63"/>
      <c r="I1320" s="94"/>
    </row>
    <row r="1321" spans="1:10">
      <c r="A1321" s="74">
        <v>1320</v>
      </c>
      <c r="B1321" s="55" t="s">
        <v>3313</v>
      </c>
      <c r="C1321" s="56" t="s">
        <v>3309</v>
      </c>
      <c r="D1321" s="67">
        <v>73</v>
      </c>
      <c r="E1321" s="55" t="s">
        <v>924</v>
      </c>
      <c r="F1321" s="78">
        <v>5237536.21</v>
      </c>
      <c r="G1321" s="69" t="s">
        <v>1229</v>
      </c>
      <c r="H1321" s="63"/>
      <c r="I1321" s="94"/>
    </row>
    <row r="1322" spans="1:10">
      <c r="A1322" s="74">
        <v>1321</v>
      </c>
      <c r="B1322" s="55" t="s">
        <v>3310</v>
      </c>
      <c r="C1322" s="56" t="s">
        <v>3309</v>
      </c>
      <c r="D1322" s="67">
        <v>5</v>
      </c>
      <c r="E1322" s="55"/>
      <c r="F1322" s="78">
        <v>5260958.82</v>
      </c>
      <c r="G1322" s="69" t="s">
        <v>1229</v>
      </c>
      <c r="H1322" s="63"/>
      <c r="I1322" s="94"/>
    </row>
    <row r="1323" spans="1:10">
      <c r="A1323" s="74">
        <v>1322</v>
      </c>
      <c r="B1323" s="55" t="s">
        <v>3308</v>
      </c>
      <c r="C1323" s="56" t="s">
        <v>3309</v>
      </c>
      <c r="D1323" s="67">
        <v>3</v>
      </c>
      <c r="E1323" s="55"/>
      <c r="F1323" s="78">
        <v>8936987.5899999999</v>
      </c>
      <c r="G1323" s="69" t="s">
        <v>1229</v>
      </c>
      <c r="H1323" s="63"/>
      <c r="I1323" s="94"/>
    </row>
    <row r="1324" spans="1:10">
      <c r="A1324" s="74">
        <v>1323</v>
      </c>
      <c r="B1324" s="55" t="s">
        <v>3312</v>
      </c>
      <c r="C1324" s="56" t="s">
        <v>3309</v>
      </c>
      <c r="D1324" s="67">
        <v>83</v>
      </c>
      <c r="E1324" s="55" t="s">
        <v>924</v>
      </c>
      <c r="F1324" s="78">
        <v>11600414.800000001</v>
      </c>
      <c r="G1324" s="69" t="s">
        <v>1229</v>
      </c>
      <c r="H1324" s="63"/>
      <c r="I1324" s="94"/>
    </row>
    <row r="1325" spans="1:10">
      <c r="A1325" s="74">
        <v>1324</v>
      </c>
      <c r="B1325" s="55" t="s">
        <v>3311</v>
      </c>
      <c r="C1325" s="56" t="s">
        <v>3309</v>
      </c>
      <c r="D1325" s="67">
        <v>78</v>
      </c>
      <c r="E1325" s="55"/>
      <c r="F1325" s="78">
        <v>11620618.310000001</v>
      </c>
      <c r="G1325" s="69" t="s">
        <v>1229</v>
      </c>
      <c r="H1325" s="63"/>
      <c r="I1325" s="94"/>
    </row>
    <row r="1326" spans="1:10">
      <c r="A1326" s="74">
        <v>1325</v>
      </c>
      <c r="B1326" s="55" t="s">
        <v>3314</v>
      </c>
      <c r="C1326" s="56" t="s">
        <v>3309</v>
      </c>
      <c r="D1326" s="67">
        <v>73</v>
      </c>
      <c r="E1326" s="55"/>
      <c r="F1326" s="78">
        <v>13140325.4</v>
      </c>
      <c r="G1326" s="69" t="s">
        <v>1229</v>
      </c>
      <c r="H1326" s="63"/>
      <c r="I1326" s="94"/>
    </row>
    <row r="1327" spans="1:10">
      <c r="A1327" s="74">
        <v>1326</v>
      </c>
      <c r="B1327" s="55" t="s">
        <v>3315</v>
      </c>
      <c r="C1327" s="56" t="s">
        <v>3309</v>
      </c>
      <c r="D1327" s="67">
        <v>26</v>
      </c>
      <c r="E1327" s="55"/>
      <c r="F1327" s="78">
        <v>13640728.48</v>
      </c>
      <c r="G1327" s="69" t="s">
        <v>1229</v>
      </c>
      <c r="H1327" s="63"/>
      <c r="I1327" s="94"/>
    </row>
    <row r="1328" spans="1:10">
      <c r="A1328" s="74">
        <v>1327</v>
      </c>
      <c r="B1328" s="55"/>
      <c r="C1328" s="56" t="s">
        <v>3319</v>
      </c>
      <c r="D1328" s="57"/>
      <c r="E1328" s="57"/>
      <c r="F1328" s="59"/>
      <c r="G1328" s="58"/>
      <c r="H1328" s="63" t="s">
        <v>1933</v>
      </c>
      <c r="I1328" s="94">
        <v>1562282.1</v>
      </c>
      <c r="J1328" s="115"/>
    </row>
    <row r="1329" spans="1:9">
      <c r="A1329" s="74">
        <v>1328</v>
      </c>
      <c r="B1329" s="55" t="s">
        <v>1991</v>
      </c>
      <c r="C1329" s="56" t="s">
        <v>3320</v>
      </c>
      <c r="D1329" s="67">
        <v>5</v>
      </c>
      <c r="E1329" s="55"/>
      <c r="F1329" s="78">
        <v>3618012.76</v>
      </c>
      <c r="G1329" s="69" t="s">
        <v>1229</v>
      </c>
      <c r="H1329" s="63"/>
      <c r="I1329" s="94"/>
    </row>
    <row r="1330" spans="1:9">
      <c r="A1330" s="74">
        <v>1329</v>
      </c>
      <c r="B1330" s="55" t="s">
        <v>1931</v>
      </c>
      <c r="C1330" s="56" t="s">
        <v>3320</v>
      </c>
      <c r="D1330" s="67">
        <v>3</v>
      </c>
      <c r="E1330" s="55"/>
      <c r="F1330" s="78">
        <v>5339274.43</v>
      </c>
      <c r="G1330" s="69" t="s">
        <v>1229</v>
      </c>
      <c r="H1330" s="63"/>
      <c r="I1330" s="94"/>
    </row>
    <row r="1331" spans="1:9">
      <c r="A1331" s="74">
        <v>1330</v>
      </c>
      <c r="B1331" s="55" t="s">
        <v>3322</v>
      </c>
      <c r="C1331" s="66" t="s">
        <v>3321</v>
      </c>
      <c r="D1331" s="67">
        <v>71</v>
      </c>
      <c r="E1331" s="55"/>
      <c r="F1331" s="59">
        <v>64464.34</v>
      </c>
      <c r="G1331" s="69" t="s">
        <v>1229</v>
      </c>
      <c r="H1331" s="63"/>
      <c r="I1331" s="94"/>
    </row>
    <row r="1332" spans="1:9">
      <c r="A1332" s="74">
        <v>1331</v>
      </c>
      <c r="B1332" s="55" t="s">
        <v>3323</v>
      </c>
      <c r="C1332" s="66" t="s">
        <v>3321</v>
      </c>
      <c r="D1332" s="67">
        <v>71</v>
      </c>
      <c r="E1332" s="55"/>
      <c r="F1332" s="59">
        <v>93045.61</v>
      </c>
      <c r="G1332" s="69" t="s">
        <v>1229</v>
      </c>
      <c r="H1332" s="63"/>
      <c r="I1332" s="94"/>
    </row>
    <row r="1333" spans="1:9">
      <c r="A1333" s="74">
        <v>1332</v>
      </c>
      <c r="B1333" s="55" t="s">
        <v>3325</v>
      </c>
      <c r="C1333" s="66" t="s">
        <v>3321</v>
      </c>
      <c r="D1333" s="67">
        <v>71</v>
      </c>
      <c r="E1333" s="55"/>
      <c r="F1333" s="59">
        <v>102183.28</v>
      </c>
      <c r="G1333" s="69" t="s">
        <v>1229</v>
      </c>
      <c r="H1333" s="63"/>
      <c r="I1333" s="94"/>
    </row>
    <row r="1334" spans="1:9">
      <c r="A1334" s="74">
        <v>1333</v>
      </c>
      <c r="B1334" s="55" t="s">
        <v>3324</v>
      </c>
      <c r="C1334" s="66" t="s">
        <v>3321</v>
      </c>
      <c r="D1334" s="67">
        <v>71</v>
      </c>
      <c r="E1334" s="55"/>
      <c r="F1334" s="59">
        <v>390416.06</v>
      </c>
      <c r="G1334" s="69" t="s">
        <v>1229</v>
      </c>
      <c r="H1334" s="63"/>
      <c r="I1334" s="94"/>
    </row>
    <row r="1335" spans="1:9">
      <c r="A1335" s="74">
        <v>1334</v>
      </c>
      <c r="B1335" s="55" t="s">
        <v>3033</v>
      </c>
      <c r="C1335" s="56" t="s">
        <v>3321</v>
      </c>
      <c r="D1335" s="67">
        <v>69</v>
      </c>
      <c r="E1335" s="55"/>
      <c r="F1335" s="59">
        <v>1100838.73</v>
      </c>
      <c r="G1335" s="69" t="s">
        <v>1229</v>
      </c>
      <c r="H1335" s="63"/>
      <c r="I1335" s="94"/>
    </row>
    <row r="1336" spans="1:9">
      <c r="A1336" s="74">
        <v>1335</v>
      </c>
      <c r="B1336" s="55" t="s">
        <v>3045</v>
      </c>
      <c r="C1336" s="56" t="s">
        <v>3321</v>
      </c>
      <c r="D1336" s="67">
        <v>71</v>
      </c>
      <c r="E1336" s="55"/>
      <c r="F1336" s="59">
        <v>8142997.0800000001</v>
      </c>
      <c r="G1336" s="69" t="s">
        <v>1229</v>
      </c>
      <c r="H1336" s="63"/>
      <c r="I1336" s="94"/>
    </row>
    <row r="1337" spans="1:9">
      <c r="A1337" s="62"/>
      <c r="B1337" s="109"/>
      <c r="C1337" s="108"/>
      <c r="D1337" s="108"/>
      <c r="E1337" s="108"/>
      <c r="F1337" s="111"/>
      <c r="G1337" s="108"/>
      <c r="H1337" s="112"/>
      <c r="I1337" s="111"/>
    </row>
    <row r="1338" spans="1:9">
      <c r="A1338" s="62"/>
      <c r="B1338" s="109"/>
      <c r="C1338" s="108"/>
      <c r="D1338" s="108"/>
      <c r="E1338" s="108"/>
      <c r="F1338" s="108"/>
      <c r="G1338" s="108"/>
      <c r="H1338" s="112"/>
      <c r="I1338" s="114"/>
    </row>
    <row r="1339" spans="1:9">
      <c r="A1339" s="62"/>
      <c r="B1339" s="109"/>
      <c r="C1339" s="108"/>
      <c r="D1339" s="108"/>
      <c r="E1339" s="108"/>
      <c r="F1339" s="110"/>
      <c r="G1339" s="108"/>
      <c r="H1339" s="112"/>
      <c r="I1339" s="113"/>
    </row>
    <row r="1340" spans="1:9">
      <c r="A1340" s="62"/>
      <c r="B1340" s="109"/>
      <c r="C1340" s="108"/>
      <c r="D1340" s="108"/>
      <c r="E1340" s="108"/>
      <c r="F1340" s="108"/>
      <c r="G1340" s="108"/>
      <c r="H1340" s="112"/>
      <c r="I1340" s="113"/>
    </row>
  </sheetData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Zad. 1</vt:lpstr>
      <vt:lpstr>Zad. 2</vt:lpstr>
      <vt:lpstr>Zad. 3</vt:lpstr>
      <vt:lpstr>Zad. 6 - WM Sp. z o.o.</vt:lpstr>
      <vt:lpstr>Zad. 6 - ZZK</vt:lpstr>
      <vt:lpstr>'Zad. 6 - ZZK'!aa</vt:lpstr>
      <vt:lpstr>'Zad. 6 - ZZK'!aaa</vt:lpstr>
      <vt:lpstr>'Zad. 6 - ZZK'!cc</vt:lpstr>
      <vt:lpstr>'Zad. 6 - ZZK'!ccc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2023-08-16T21:38:56Z</dcterms:created>
  <dcterms:modified xsi:type="dcterms:W3CDTF">2023-09-22T06:05:20Z</dcterms:modified>
</cp:coreProperties>
</file>