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0170" windowHeight="6270"/>
  </bookViews>
  <sheets>
    <sheet name="ZAŁĄCZNIK O1" sheetId="9" r:id="rId1"/>
  </sheets>
  <definedNames>
    <definedName name="_xlnm.Print_Area" localSheetId="0">'ZAŁĄCZNIK O1'!$A$3:$J$56</definedName>
  </definedNames>
  <calcPr calcId="191029"/>
</workbook>
</file>

<file path=xl/calcChain.xml><?xml version="1.0" encoding="utf-8"?>
<calcChain xmlns="http://schemas.openxmlformats.org/spreadsheetml/2006/main">
  <c r="I50" i="9"/>
  <c r="I48"/>
  <c r="H48"/>
  <c r="G48"/>
  <c r="E48"/>
  <c r="D48"/>
  <c r="C48"/>
  <c r="F26" l="1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K23"/>
  <c r="F23" s="1"/>
  <c r="G23"/>
  <c r="H23" l="1"/>
  <c r="C24" l="1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23"/>
  <c r="G24" l="1"/>
  <c r="K24"/>
  <c r="F24" s="1"/>
  <c r="G25"/>
  <c r="K25"/>
  <c r="F25" s="1"/>
  <c r="G26"/>
  <c r="K26"/>
  <c r="G27"/>
  <c r="K27"/>
  <c r="G28"/>
  <c r="K28"/>
  <c r="G29"/>
  <c r="K29"/>
  <c r="G30"/>
  <c r="K30"/>
  <c r="G31"/>
  <c r="K31"/>
  <c r="G32"/>
  <c r="K32"/>
  <c r="G33"/>
  <c r="K33"/>
  <c r="G34"/>
  <c r="K34"/>
  <c r="G35"/>
  <c r="K35"/>
  <c r="G36"/>
  <c r="K36"/>
  <c r="G37"/>
  <c r="K37"/>
  <c r="G38"/>
  <c r="K38"/>
  <c r="H38" s="1"/>
  <c r="G39"/>
  <c r="K39"/>
  <c r="G40"/>
  <c r="K40"/>
  <c r="G41"/>
  <c r="K41"/>
  <c r="G42"/>
  <c r="K42"/>
  <c r="H42" s="1"/>
  <c r="G43"/>
  <c r="K43"/>
  <c r="G44"/>
  <c r="K44"/>
  <c r="G45"/>
  <c r="K45"/>
  <c r="G46"/>
  <c r="K46"/>
  <c r="G47"/>
  <c r="K47"/>
  <c r="F47" s="1"/>
  <c r="I42" l="1"/>
  <c r="H30"/>
  <c r="I30" s="1"/>
  <c r="H47"/>
  <c r="I47" s="1"/>
  <c r="H28"/>
  <c r="I28" s="1"/>
  <c r="H45"/>
  <c r="I45" s="1"/>
  <c r="H24"/>
  <c r="I24" s="1"/>
  <c r="H25"/>
  <c r="I25" s="1"/>
  <c r="H27"/>
  <c r="I27" s="1"/>
  <c r="H39"/>
  <c r="I39" s="1"/>
  <c r="H46"/>
  <c r="I46" s="1"/>
  <c r="H33"/>
  <c r="I33" s="1"/>
  <c r="H29"/>
  <c r="I29" s="1"/>
  <c r="H44"/>
  <c r="I44" s="1"/>
  <c r="H36"/>
  <c r="I36" s="1"/>
  <c r="H26"/>
  <c r="H31"/>
  <c r="I31" s="1"/>
  <c r="H41"/>
  <c r="I41" s="1"/>
  <c r="H37"/>
  <c r="I37" s="1"/>
  <c r="H34"/>
  <c r="I34" s="1"/>
  <c r="H40"/>
  <c r="I40" s="1"/>
  <c r="H32"/>
  <c r="I32" s="1"/>
  <c r="H43"/>
  <c r="I43" s="1"/>
  <c r="H35"/>
  <c r="I35" s="1"/>
  <c r="I23"/>
  <c r="I38"/>
  <c r="I26" l="1"/>
</calcChain>
</file>

<file path=xl/sharedStrings.xml><?xml version="1.0" encoding="utf-8"?>
<sst xmlns="http://schemas.openxmlformats.org/spreadsheetml/2006/main" count="138" uniqueCount="75">
  <si>
    <t>18. Kod pocztowy</t>
  </si>
  <si>
    <t xml:space="preserve"> </t>
  </si>
  <si>
    <t>1.</t>
  </si>
  <si>
    <t>2.</t>
  </si>
  <si>
    <t>3.</t>
  </si>
  <si>
    <t>4.</t>
  </si>
  <si>
    <t>5.</t>
  </si>
  <si>
    <t>V</t>
  </si>
  <si>
    <t>□</t>
  </si>
  <si>
    <t>stawki</t>
  </si>
  <si>
    <t>Z</t>
  </si>
  <si>
    <t>w 80</t>
  </si>
  <si>
    <t>worek/pojemnik</t>
  </si>
  <si>
    <t>K</t>
  </si>
  <si>
    <t>U</t>
  </si>
  <si>
    <t>p 0,06</t>
  </si>
  <si>
    <t>p 0,08</t>
  </si>
  <si>
    <t>O.1.1. DANE PODMIOTU ZOBOWIĄZANEGO DO ZŁOŻENIA DEKLARACJI</t>
  </si>
  <si>
    <t>p 0,12</t>
  </si>
  <si>
    <t>1. Nazwa pełna</t>
  </si>
  <si>
    <t xml:space="preserve">p 0,24 </t>
  </si>
  <si>
    <t>p 0,36</t>
  </si>
  <si>
    <t>2. PESEL * (pole wymagane dla osób fizycznych)</t>
  </si>
  <si>
    <t>3. NIP ** (pole wymagane dla osób prawnych)</t>
  </si>
  <si>
    <t>p 0,66</t>
  </si>
  <si>
    <t>p 1,10</t>
  </si>
  <si>
    <t>4. Nazwisko */ Nazwa pełna **</t>
  </si>
  <si>
    <t>p 7,00</t>
  </si>
  <si>
    <t>p 10,00</t>
  </si>
  <si>
    <t xml:space="preserve">  e-mail:                                                                      @                                                                 </t>
  </si>
  <si>
    <t xml:space="preserve">  @  </t>
  </si>
  <si>
    <t>nr telefonu:</t>
  </si>
  <si>
    <t>p 16,00</t>
  </si>
  <si>
    <t>O.1.3. ADRES ZAMIESZKANIA */ ADRES SIEDZIBY ** PODMIOTU ZARZĄDZAJĄCEGO NIERUCHOMOŚCIĄ WSPÓLNĄ (należy wypełnić w przypadku wspólnoty mieszkaniowej)</t>
  </si>
  <si>
    <t>7. Kraj</t>
  </si>
  <si>
    <t>8. Województwo</t>
  </si>
  <si>
    <t>9. Powiat</t>
  </si>
  <si>
    <t>10. Gmina</t>
  </si>
  <si>
    <t>12. Kod pocztowy</t>
  </si>
  <si>
    <t>13. Ulica</t>
  </si>
  <si>
    <t>14. Nr budynku</t>
  </si>
  <si>
    <t>15. Nr lokalu</t>
  </si>
  <si>
    <t>O.2. DANE NIERUCHOMOŚCI ZABUDOWANEJ BUDYNKIEM WIELOLOKALOWYM</t>
  </si>
  <si>
    <t>16. Ulica</t>
  </si>
  <si>
    <t xml:space="preserve">17. Oznaczenie numerowe budynku </t>
  </si>
  <si>
    <t xml:space="preserve">O.3. OBLICZENIE WYSOKOŚCI OPŁATY DLA LOKALI MIESZKALNYCH </t>
  </si>
  <si>
    <t>6.</t>
  </si>
  <si>
    <t>7.</t>
  </si>
  <si>
    <t>8.</t>
  </si>
  <si>
    <t>ZAŁĄCZNIK - O1</t>
  </si>
  <si>
    <t>11. Miejscowość</t>
  </si>
  <si>
    <t xml:space="preserve">  </t>
  </si>
  <si>
    <t>O.1.2. DANE PODMIOTU ZARZĄDZAJĄCEGO NIERUCHOMOŚCIĄ WSPÓLNĄ (należy wypełnić w przypadku wspólnoty mieszkaniowej)</t>
  </si>
  <si>
    <t>2. Literę „K” wpisuje się w wierszach dotyczących tych lokali, co do których nastąpiła korekta. Literę „Z” wpisuje się w wierszach dotyczących tych lokali, co do których nastąpiła zmiana danych wpływających na wysokość opłaty. Literę „U” wpisuje się w wierszach dotyczących tych lokali, co do których ustały okoliczności uzasadniające uiszczanie opłaty.</t>
  </si>
  <si>
    <t xml:space="preserve">OBLICZENIE WYSOKOŚCI OPŁATY DLA NIERUCHOMOŚCI WIELOLOKALOWEJ, 
NA KTÓREJ ZAMIESZKUJĄ MIESZKAŃCY </t>
  </si>
  <si>
    <t>21. Łączna liczba mieszkańców w lokalu</t>
  </si>
  <si>
    <t>Suma</t>
  </si>
  <si>
    <t>19. Stawka opłaty za osobę</t>
  </si>
  <si>
    <t>20. Dane adresowe lokalu</t>
  </si>
  <si>
    <t>24. Wysokość zwolnienia</t>
  </si>
  <si>
    <t>29.</t>
  </si>
  <si>
    <t>3. W tym wierszu w polu nr 29 należy wpisać sumę wartości podanych w kolumnie nr 7.</t>
  </si>
  <si>
    <r>
      <t xml:space="preserve">22. Liczba mieszkańców </t>
    </r>
    <r>
      <rPr>
        <b/>
        <sz val="10"/>
        <rFont val="Times New Roman"/>
        <family val="1"/>
        <charset val="238"/>
      </rPr>
      <t>nieobjęta zwolnieniem</t>
    </r>
    <r>
      <rPr>
        <sz val="10"/>
        <rFont val="Times New Roman"/>
        <family val="1"/>
        <charset val="238"/>
      </rPr>
      <t xml:space="preserve"> dla rodzin wielodzietnych</t>
    </r>
  </si>
  <si>
    <r>
      <t xml:space="preserve">23. Liczba mieszkańców </t>
    </r>
    <r>
      <rPr>
        <b/>
        <sz val="10"/>
        <rFont val="Times New Roman"/>
        <family val="1"/>
        <charset val="238"/>
      </rPr>
      <t>objęta zwolnieniem</t>
    </r>
    <r>
      <rPr>
        <sz val="10"/>
        <rFont val="Times New Roman"/>
        <family val="1"/>
        <charset val="238"/>
      </rPr>
      <t xml:space="preserve"> dla rodzin wielodzietnych</t>
    </r>
  </si>
  <si>
    <t>Lp.</t>
  </si>
  <si>
    <t>O.4. ADNOTACJE ORGANU</t>
  </si>
  <si>
    <t>5. Pierwsze imię *
/ Nazwa skrócona **</t>
  </si>
  <si>
    <t>6. Adres poczty elektronicznej / nr telefonu kontaktowego (podanie danych jest dobrowolne; dane zostaną wykorzystane w celach kontaktowych, wysyłania powiadomień 
i na potrzeby realizacji usługi, np. uzgodnienia miejsca dostarczenia pojemnika na odpady).</t>
  </si>
  <si>
    <t xml:space="preserve">1. W tym wierszu należy wpisać sumę wartości podanych w kolumnach: nr 5 „Wysokość opłaty dla nieruchomości lub jej części nieobjętej zwolnieniem dla rodzin wielodzietnych”oraz nr 6 „Wysokość opłaty dla nieruchomości lub jej części objętej zwolnieniem dla rodzin wielodzietnych” </t>
  </si>
  <si>
    <r>
      <t xml:space="preserve">25. Wysokość opłaty dla nieruchomości lub jej części </t>
    </r>
    <r>
      <rPr>
        <b/>
        <sz val="10"/>
        <rFont val="Times New Roman"/>
        <family val="1"/>
        <charset val="238"/>
      </rPr>
      <t>nieobjętej zwolnieniem</t>
    </r>
    <r>
      <rPr>
        <sz val="10"/>
        <rFont val="Times New Roman"/>
        <family val="1"/>
        <charset val="238"/>
      </rPr>
      <t xml:space="preserve"> dla rodzin wielodzietnych</t>
    </r>
  </si>
  <si>
    <r>
      <t xml:space="preserve">26. Wysokość opłaty dla nieruchomości lub jej części </t>
    </r>
    <r>
      <rPr>
        <b/>
        <sz val="10"/>
        <rFont val="Times New Roman"/>
        <family val="1"/>
        <charset val="238"/>
      </rPr>
      <t>objętej zwolnieniem</t>
    </r>
    <r>
      <rPr>
        <sz val="10"/>
        <rFont val="Times New Roman"/>
        <family val="1"/>
        <charset val="238"/>
      </rPr>
      <t xml:space="preserve"> dla rodzin wielodzietnych</t>
    </r>
  </si>
  <si>
    <r>
      <t>27. Wysokość opłaty wyliczona dla lokalu</t>
    </r>
    <r>
      <rPr>
        <vertAlign val="superscript"/>
        <sz val="11"/>
        <rFont val="Times New Roman"/>
        <family val="1"/>
        <charset val="238"/>
      </rPr>
      <t xml:space="preserve"> 1</t>
    </r>
  </si>
  <si>
    <r>
      <t xml:space="preserve">28.Oznaczenie lokalu, 
w którym nastąpiła zmiana </t>
    </r>
    <r>
      <rPr>
        <vertAlign val="superscript"/>
        <sz val="11"/>
        <rFont val="Times New Roman"/>
        <family val="1"/>
        <charset val="238"/>
      </rPr>
      <t>2</t>
    </r>
  </si>
  <si>
    <r>
      <t xml:space="preserve">WYSOKOŚĆ MIESIĘCZNEJ OPŁATY ZA GOSPODAROWANIE ODPADAMI KOMUNALNYMI </t>
    </r>
    <r>
      <rPr>
        <b/>
        <vertAlign val="superscript"/>
        <sz val="12"/>
        <rFont val="Times New Roman"/>
        <family val="1"/>
        <charset val="238"/>
      </rPr>
      <t>3</t>
    </r>
  </si>
  <si>
    <t>O.1. PODMIOT SKŁADAJĄCY DEKLARACJĘ</t>
  </si>
</sst>
</file>

<file path=xl/styles.xml><?xml version="1.0" encoding="utf-8"?>
<styleSheet xmlns="http://schemas.openxmlformats.org/spreadsheetml/2006/main">
  <numFmts count="2">
    <numFmt numFmtId="44" formatCode="_-* #,##0.00\ &quot;zł&quot;_-;\-* #,##0.00\ &quot;zł&quot;_-;_-* &quot;-&quot;??\ &quot;zł&quot;_-;_-@_-"/>
    <numFmt numFmtId="164" formatCode="&quot;  &quot;0&quot;  &quot;0&quot;  &quot;0&quot;  &quot;0&quot;  &quot;0&quot;  &quot;0&quot;  &quot;0&quot;  &quot;0&quot;  &quot;0&quot;  &quot;0"/>
  </numFmts>
  <fonts count="27"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</font>
    <font>
      <sz val="10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color rgb="FFC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vertAlign val="superscript"/>
      <sz val="12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1"/>
      <color theme="0" tint="-0.14999847407452621"/>
      <name val="Times New Roman"/>
      <family val="1"/>
      <charset val="238"/>
    </font>
    <font>
      <b/>
      <sz val="10"/>
      <color theme="0" tint="-0.14999847407452621"/>
      <name val="Times New Roman"/>
      <family val="1"/>
      <charset val="238"/>
    </font>
    <font>
      <b/>
      <sz val="11"/>
      <color theme="0" tint="-0.14999847407452621"/>
      <name val="Times New Roman"/>
      <family val="1"/>
      <charset val="238"/>
    </font>
    <font>
      <sz val="10"/>
      <color theme="0" tint="-0.14999847407452621"/>
      <name val="Times New Roman"/>
      <family val="1"/>
      <charset val="238"/>
    </font>
    <font>
      <sz val="8"/>
      <color theme="0" tint="-0.14999847407452621"/>
      <name val="Times New Roman"/>
      <family val="1"/>
      <charset val="238"/>
    </font>
    <font>
      <b/>
      <sz val="8"/>
      <color theme="0" tint="-0.1499984740745262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7FDD1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rgb="FFF2FED6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77">
    <xf numFmtId="0" fontId="0" fillId="0" borderId="0" xfId="0"/>
    <xf numFmtId="0" fontId="2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2" fillId="0" borderId="0" xfId="0" applyFont="1"/>
    <xf numFmtId="0" fontId="9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7" fillId="0" borderId="7" xfId="0" applyFont="1" applyFill="1" applyBorder="1" applyAlignment="1"/>
    <xf numFmtId="0" fontId="7" fillId="0" borderId="10" xfId="0" applyFont="1" applyFill="1" applyBorder="1" applyAlignment="1"/>
    <xf numFmtId="0" fontId="7" fillId="0" borderId="3" xfId="0" applyFont="1" applyFill="1" applyBorder="1" applyAlignment="1" applyProtection="1">
      <alignment vertical="top"/>
      <protection locked="0"/>
    </xf>
    <xf numFmtId="0" fontId="7" fillId="0" borderId="14" xfId="0" applyFont="1" applyFill="1" applyBorder="1" applyAlignment="1">
      <alignment vertical="top"/>
    </xf>
    <xf numFmtId="0" fontId="8" fillId="4" borderId="0" xfId="0" applyFont="1" applyFill="1" applyAlignment="1">
      <alignment vertical="top"/>
    </xf>
    <xf numFmtId="0" fontId="7" fillId="5" borderId="3" xfId="0" applyFont="1" applyFill="1" applyBorder="1" applyAlignment="1" applyProtection="1">
      <alignment vertical="top"/>
      <protection locked="0"/>
    </xf>
    <xf numFmtId="0" fontId="7" fillId="0" borderId="10" xfId="0" applyFont="1" applyFill="1" applyBorder="1" applyAlignment="1">
      <alignment vertical="top"/>
    </xf>
    <xf numFmtId="0" fontId="7" fillId="4" borderId="2" xfId="0" applyFont="1" applyFill="1" applyBorder="1" applyAlignment="1">
      <alignment vertical="top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8" fillId="0" borderId="14" xfId="0" applyFont="1" applyBorder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6" fillId="6" borderId="5" xfId="0" applyFont="1" applyFill="1" applyBorder="1" applyAlignment="1">
      <alignment horizontal="left" vertical="center"/>
    </xf>
    <xf numFmtId="44" fontId="4" fillId="0" borderId="6" xfId="0" applyNumberFormat="1" applyFont="1" applyFill="1" applyBorder="1" applyAlignment="1">
      <alignment vertical="center" wrapText="1"/>
    </xf>
    <xf numFmtId="0" fontId="16" fillId="6" borderId="14" xfId="0" applyFont="1" applyFill="1" applyBorder="1" applyAlignment="1">
      <alignment horizontal="left" vertical="center"/>
    </xf>
    <xf numFmtId="0" fontId="16" fillId="6" borderId="10" xfId="0" applyFont="1" applyFill="1" applyBorder="1" applyAlignment="1">
      <alignment horizontal="left" vertical="center"/>
    </xf>
    <xf numFmtId="0" fontId="16" fillId="6" borderId="8" xfId="0" applyFont="1" applyFill="1" applyBorder="1" applyAlignment="1">
      <alignment horizontal="left" vertical="center"/>
    </xf>
    <xf numFmtId="0" fontId="15" fillId="6" borderId="1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8" fillId="0" borderId="1" xfId="0" applyFont="1" applyBorder="1"/>
    <xf numFmtId="0" fontId="16" fillId="3" borderId="2" xfId="0" applyFont="1" applyFill="1" applyBorder="1" applyAlignment="1" applyProtection="1">
      <protection locked="0"/>
    </xf>
    <xf numFmtId="1" fontId="16" fillId="0" borderId="1" xfId="0" applyNumberFormat="1" applyFont="1" applyBorder="1" applyAlignment="1" applyProtection="1">
      <alignment horizontal="center" vertical="center"/>
      <protection locked="0"/>
    </xf>
    <xf numFmtId="3" fontId="16" fillId="0" borderId="1" xfId="0" applyNumberFormat="1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/>
      <protection locked="0"/>
    </xf>
    <xf numFmtId="0" fontId="18" fillId="0" borderId="4" xfId="0" applyFont="1" applyBorder="1"/>
    <xf numFmtId="0" fontId="16" fillId="3" borderId="4" xfId="0" applyFont="1" applyFill="1" applyBorder="1" applyAlignment="1" applyProtection="1">
      <protection locked="0"/>
    </xf>
    <xf numFmtId="0" fontId="15" fillId="4" borderId="15" xfId="0" applyFont="1" applyFill="1" applyBorder="1" applyAlignment="1">
      <alignment horizontal="left"/>
    </xf>
    <xf numFmtId="0" fontId="15" fillId="0" borderId="16" xfId="0" applyFont="1" applyBorder="1"/>
    <xf numFmtId="0" fontId="15" fillId="0" borderId="18" xfId="0" applyFont="1" applyBorder="1"/>
    <xf numFmtId="0" fontId="15" fillId="0" borderId="0" xfId="0" applyFont="1"/>
    <xf numFmtId="0" fontId="15" fillId="0" borderId="0" xfId="0" applyFont="1" applyFill="1" applyBorder="1" applyAlignment="1">
      <alignment horizontal="left"/>
    </xf>
    <xf numFmtId="44" fontId="16" fillId="4" borderId="1" xfId="0" applyNumberFormat="1" applyFont="1" applyFill="1" applyBorder="1" applyAlignment="1" applyProtection="1">
      <alignment horizontal="right" vertical="center" wrapText="1"/>
      <protection hidden="1"/>
    </xf>
    <xf numFmtId="4" fontId="16" fillId="4" borderId="1" xfId="0" applyNumberFormat="1" applyFont="1" applyFill="1" applyBorder="1" applyAlignment="1" applyProtection="1">
      <alignment horizontal="center" vertical="center" wrapText="1"/>
      <protection hidden="1"/>
    </xf>
    <xf numFmtId="9" fontId="1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44" fontId="16" fillId="0" borderId="1" xfId="0" applyNumberFormat="1" applyFont="1" applyBorder="1" applyAlignment="1" applyProtection="1">
      <alignment horizontal="right" vertical="center"/>
      <protection locked="0"/>
    </xf>
    <xf numFmtId="0" fontId="8" fillId="6" borderId="1" xfId="0" applyFont="1" applyFill="1" applyBorder="1" applyAlignment="1">
      <alignment horizontal="center"/>
    </xf>
    <xf numFmtId="44" fontId="10" fillId="4" borderId="17" xfId="0" applyNumberFormat="1" applyFont="1" applyFill="1" applyBorder="1"/>
    <xf numFmtId="0" fontId="15" fillId="6" borderId="7" xfId="0" applyFont="1" applyFill="1" applyBorder="1" applyAlignment="1"/>
    <xf numFmtId="0" fontId="6" fillId="6" borderId="3" xfId="0" applyFont="1" applyFill="1" applyBorder="1" applyAlignment="1">
      <alignment horizontal="left" vertical="center" wrapText="1"/>
    </xf>
    <xf numFmtId="1" fontId="16" fillId="0" borderId="1" xfId="0" applyNumberFormat="1" applyFont="1" applyFill="1" applyBorder="1" applyAlignment="1" applyProtection="1">
      <alignment horizontal="center" vertical="center"/>
      <protection locked="0"/>
    </xf>
    <xf numFmtId="3" fontId="16" fillId="0" borderId="4" xfId="0" applyNumberFormat="1" applyFont="1" applyFill="1" applyBorder="1" applyAlignment="1" applyProtection="1">
      <alignment horizontal="center" vertical="center"/>
      <protection locked="0"/>
    </xf>
    <xf numFmtId="0" fontId="16" fillId="0" borderId="4" xfId="0" applyFont="1" applyFill="1" applyBorder="1" applyAlignment="1" applyProtection="1">
      <alignment horizontal="center"/>
      <protection locked="0"/>
    </xf>
    <xf numFmtId="44" fontId="16" fillId="0" borderId="4" xfId="0" applyNumberFormat="1" applyFont="1" applyFill="1" applyBorder="1" applyAlignment="1" applyProtection="1">
      <alignment horizontal="right" vertical="center" wrapText="1"/>
      <protection hidden="1"/>
    </xf>
    <xf numFmtId="44" fontId="16" fillId="0" borderId="4" xfId="0" applyNumberFormat="1" applyFont="1" applyFill="1" applyBorder="1" applyAlignment="1" applyProtection="1">
      <alignment horizontal="right" vertical="center"/>
      <protection locked="0"/>
    </xf>
    <xf numFmtId="1" fontId="16" fillId="0" borderId="1" xfId="0" applyNumberFormat="1" applyFont="1" applyFill="1" applyBorder="1" applyAlignment="1">
      <alignment wrapText="1"/>
    </xf>
    <xf numFmtId="44" fontId="16" fillId="0" borderId="1" xfId="0" applyNumberFormat="1" applyFont="1" applyFill="1" applyBorder="1" applyAlignment="1">
      <alignment wrapText="1"/>
    </xf>
    <xf numFmtId="0" fontId="15" fillId="0" borderId="1" xfId="0" applyFont="1" applyFill="1" applyBorder="1"/>
    <xf numFmtId="0" fontId="12" fillId="0" borderId="0" xfId="0" applyFont="1" applyAlignment="1">
      <alignment vertical="center"/>
    </xf>
    <xf numFmtId="0" fontId="12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7" fillId="4" borderId="3" xfId="0" applyFont="1" applyFill="1" applyBorder="1" applyAlignment="1">
      <alignment vertical="top" wrapText="1"/>
    </xf>
    <xf numFmtId="1" fontId="16" fillId="6" borderId="1" xfId="0" applyNumberFormat="1" applyFont="1" applyFill="1" applyBorder="1" applyAlignment="1">
      <alignment wrapText="1"/>
    </xf>
    <xf numFmtId="0" fontId="21" fillId="6" borderId="0" xfId="0" applyFont="1" applyFill="1"/>
    <xf numFmtId="0" fontId="21" fillId="6" borderId="0" xfId="0" applyFont="1" applyFill="1" applyAlignment="1">
      <alignment horizontal="center"/>
    </xf>
    <xf numFmtId="0" fontId="22" fillId="6" borderId="0" xfId="0" applyFont="1" applyFill="1" applyBorder="1" applyAlignment="1" applyProtection="1">
      <alignment horizontal="center" vertical="center"/>
    </xf>
    <xf numFmtId="0" fontId="21" fillId="6" borderId="0" xfId="0" applyFont="1" applyFill="1" applyBorder="1" applyAlignment="1" applyProtection="1">
      <alignment horizontal="center"/>
    </xf>
    <xf numFmtId="4" fontId="21" fillId="6" borderId="0" xfId="0" applyNumberFormat="1" applyFont="1" applyFill="1" applyBorder="1" applyProtection="1"/>
    <xf numFmtId="0" fontId="21" fillId="6" borderId="0" xfId="0" applyFont="1" applyFill="1" applyBorder="1" applyProtection="1"/>
    <xf numFmtId="0" fontId="24" fillId="6" borderId="0" xfId="0" applyFont="1" applyFill="1" applyBorder="1" applyAlignment="1" applyProtection="1">
      <alignment horizontal="center" vertical="center"/>
    </xf>
    <xf numFmtId="4" fontId="24" fillId="6" borderId="0" xfId="0" applyNumberFormat="1" applyFont="1" applyFill="1" applyBorder="1" applyAlignment="1" applyProtection="1">
      <alignment vertical="center"/>
    </xf>
    <xf numFmtId="0" fontId="24" fillId="6" borderId="0" xfId="0" applyFont="1" applyFill="1" applyBorder="1" applyAlignment="1" applyProtection="1">
      <alignment vertical="center"/>
    </xf>
    <xf numFmtId="0" fontId="24" fillId="6" borderId="0" xfId="0" applyFont="1" applyFill="1" applyBorder="1" applyAlignment="1" applyProtection="1">
      <alignment horizontal="left" vertical="center" wrapText="1"/>
    </xf>
    <xf numFmtId="0" fontId="24" fillId="6" borderId="0" xfId="0" applyFont="1" applyFill="1" applyBorder="1" applyAlignment="1" applyProtection="1">
      <alignment horizontal="center" vertical="center" wrapText="1"/>
    </xf>
    <xf numFmtId="0" fontId="24" fillId="6" borderId="0" xfId="0" applyFont="1" applyFill="1" applyBorder="1" applyAlignment="1" applyProtection="1">
      <alignment horizontal="center"/>
    </xf>
    <xf numFmtId="4" fontId="24" fillId="6" borderId="0" xfId="0" applyNumberFormat="1" applyFont="1" applyFill="1" applyBorder="1" applyProtection="1"/>
    <xf numFmtId="0" fontId="24" fillId="6" borderId="0" xfId="0" applyFont="1" applyFill="1" applyBorder="1" applyProtection="1"/>
    <xf numFmtId="0" fontId="24" fillId="6" borderId="0" xfId="0" applyFont="1" applyFill="1" applyBorder="1" applyAlignment="1" applyProtection="1">
      <alignment horizontal="left" wrapText="1"/>
    </xf>
    <xf numFmtId="0" fontId="21" fillId="6" borderId="0" xfId="0" applyFont="1" applyFill="1" applyBorder="1" applyAlignment="1" applyProtection="1">
      <alignment horizontal="left" wrapText="1"/>
    </xf>
    <xf numFmtId="0" fontId="21" fillId="6" borderId="0" xfId="0" applyFont="1" applyFill="1" applyBorder="1" applyAlignment="1" applyProtection="1">
      <alignment horizontal="center" vertical="top" wrapText="1"/>
    </xf>
    <xf numFmtId="0" fontId="21" fillId="6" borderId="0" xfId="0" applyFont="1" applyFill="1" applyBorder="1" applyAlignment="1" applyProtection="1">
      <alignment vertical="top"/>
    </xf>
    <xf numFmtId="0" fontId="21" fillId="6" borderId="0" xfId="0" applyFont="1" applyFill="1" applyBorder="1" applyAlignment="1" applyProtection="1">
      <alignment horizontal="center" vertical="top"/>
    </xf>
    <xf numFmtId="0" fontId="21" fillId="6" borderId="0" xfId="0" applyFont="1" applyFill="1" applyBorder="1" applyAlignment="1">
      <alignment vertical="top"/>
    </xf>
    <xf numFmtId="0" fontId="21" fillId="6" borderId="0" xfId="0" applyFont="1" applyFill="1" applyBorder="1" applyAlignment="1">
      <alignment horizontal="center" vertical="top"/>
    </xf>
    <xf numFmtId="0" fontId="21" fillId="6" borderId="0" xfId="0" applyFont="1" applyFill="1" applyAlignment="1">
      <alignment vertical="top"/>
    </xf>
    <xf numFmtId="0" fontId="21" fillId="6" borderId="0" xfId="0" applyFont="1" applyFill="1" applyAlignment="1">
      <alignment horizontal="center" vertical="top"/>
    </xf>
    <xf numFmtId="4" fontId="22" fillId="6" borderId="0" xfId="0" applyNumberFormat="1" applyFont="1" applyFill="1" applyBorder="1" applyAlignment="1">
      <alignment horizontal="center"/>
    </xf>
    <xf numFmtId="3" fontId="22" fillId="6" borderId="0" xfId="0" applyNumberFormat="1" applyFont="1" applyFill="1" applyBorder="1" applyAlignment="1">
      <alignment horizontal="center"/>
    </xf>
    <xf numFmtId="4" fontId="22" fillId="6" borderId="0" xfId="0" applyNumberFormat="1" applyFont="1" applyFill="1" applyBorder="1" applyAlignment="1">
      <alignment horizontal="center" wrapText="1"/>
    </xf>
    <xf numFmtId="4" fontId="24" fillId="6" borderId="0" xfId="0" applyNumberFormat="1" applyFont="1" applyFill="1" applyBorder="1" applyAlignment="1">
      <alignment horizontal="center"/>
    </xf>
    <xf numFmtId="0" fontId="21" fillId="6" borderId="0" xfId="0" applyFont="1" applyFill="1" applyAlignment="1">
      <alignment vertical="center" wrapText="1"/>
    </xf>
    <xf numFmtId="0" fontId="21" fillId="6" borderId="0" xfId="0" applyFont="1" applyFill="1" applyAlignment="1">
      <alignment horizontal="center" vertical="center" wrapText="1"/>
    </xf>
    <xf numFmtId="44" fontId="21" fillId="6" borderId="0" xfId="0" applyNumberFormat="1" applyFont="1" applyFill="1"/>
    <xf numFmtId="0" fontId="21" fillId="6" borderId="0" xfId="0" applyFont="1" applyFill="1" applyBorder="1"/>
    <xf numFmtId="0" fontId="21" fillId="6" borderId="0" xfId="0" applyFont="1" applyFill="1" applyBorder="1" applyAlignment="1">
      <alignment horizontal="center"/>
    </xf>
    <xf numFmtId="0" fontId="22" fillId="6" borderId="0" xfId="0" applyFont="1" applyFill="1" applyBorder="1" applyAlignment="1">
      <alignment vertical="center" wrapText="1"/>
    </xf>
    <xf numFmtId="0" fontId="25" fillId="6" borderId="0" xfId="0" applyFont="1" applyFill="1" applyBorder="1" applyAlignment="1">
      <alignment vertical="center" wrapText="1"/>
    </xf>
    <xf numFmtId="0" fontId="26" fillId="6" borderId="0" xfId="0" applyFont="1" applyFill="1" applyAlignment="1">
      <alignment horizontal="center" vertical="center" wrapText="1"/>
    </xf>
    <xf numFmtId="0" fontId="26" fillId="6" borderId="0" xfId="0" applyFont="1" applyFill="1" applyAlignment="1">
      <alignment horizontal="left" vertical="center" wrapText="1"/>
    </xf>
    <xf numFmtId="0" fontId="21" fillId="6" borderId="0" xfId="0" applyFont="1" applyFill="1" applyAlignment="1">
      <alignment vertical="center"/>
    </xf>
    <xf numFmtId="0" fontId="21" fillId="6" borderId="0" xfId="0" applyFont="1" applyFill="1" applyAlignment="1">
      <alignment horizontal="left"/>
    </xf>
    <xf numFmtId="0" fontId="7" fillId="0" borderId="2" xfId="0" applyFont="1" applyFill="1" applyBorder="1" applyAlignment="1">
      <alignment horizontal="left" vertical="top"/>
    </xf>
    <xf numFmtId="0" fontId="7" fillId="0" borderId="14" xfId="0" applyFont="1" applyFill="1" applyBorder="1" applyAlignment="1">
      <alignment horizontal="left" vertical="top"/>
    </xf>
    <xf numFmtId="0" fontId="7" fillId="0" borderId="14" xfId="0" applyFont="1" applyFill="1" applyBorder="1" applyAlignment="1" applyProtection="1">
      <alignment horizontal="center" vertical="top"/>
      <protection locked="0"/>
    </xf>
    <xf numFmtId="0" fontId="7" fillId="0" borderId="3" xfId="0" applyFont="1" applyFill="1" applyBorder="1" applyAlignment="1" applyProtection="1">
      <alignment horizontal="center" vertical="top"/>
      <protection locked="0"/>
    </xf>
    <xf numFmtId="0" fontId="7" fillId="0" borderId="2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6" borderId="5" xfId="0" applyFont="1" applyFill="1" applyBorder="1" applyAlignment="1">
      <alignment horizontal="left" vertical="center" wrapText="1"/>
    </xf>
    <xf numFmtId="0" fontId="7" fillId="6" borderId="9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7" fillId="0" borderId="14" xfId="0" applyFont="1" applyBorder="1" applyAlignment="1" applyProtection="1">
      <alignment horizontal="center" vertical="top"/>
      <protection locked="0"/>
    </xf>
    <xf numFmtId="0" fontId="7" fillId="0" borderId="3" xfId="0" applyFont="1" applyBorder="1" applyAlignment="1" applyProtection="1">
      <alignment horizontal="center" vertical="top"/>
      <protection locked="0"/>
    </xf>
    <xf numFmtId="0" fontId="13" fillId="0" borderId="10" xfId="0" applyFont="1" applyFill="1" applyBorder="1" applyAlignment="1" applyProtection="1">
      <alignment horizontal="center"/>
      <protection locked="0"/>
    </xf>
    <xf numFmtId="0" fontId="7" fillId="0" borderId="11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/>
    </xf>
    <xf numFmtId="164" fontId="7" fillId="0" borderId="7" xfId="0" applyNumberFormat="1" applyFont="1" applyFill="1" applyBorder="1" applyAlignment="1" applyProtection="1">
      <alignment horizontal="left" vertical="top"/>
      <protection locked="0"/>
    </xf>
    <xf numFmtId="164" fontId="7" fillId="0" borderId="10" xfId="0" applyNumberFormat="1" applyFont="1" applyFill="1" applyBorder="1" applyAlignment="1" applyProtection="1">
      <alignment horizontal="left" vertical="top"/>
      <protection locked="0"/>
    </xf>
    <xf numFmtId="164" fontId="7" fillId="0" borderId="8" xfId="0" applyNumberFormat="1" applyFont="1" applyFill="1" applyBorder="1" applyAlignment="1" applyProtection="1">
      <alignment horizontal="left" vertical="top"/>
      <protection locked="0"/>
    </xf>
    <xf numFmtId="0" fontId="7" fillId="5" borderId="14" xfId="0" applyFont="1" applyFill="1" applyBorder="1" applyAlignment="1">
      <alignment horizontal="center" vertical="top"/>
    </xf>
    <xf numFmtId="0" fontId="7" fillId="5" borderId="3" xfId="0" applyFont="1" applyFill="1" applyBorder="1" applyAlignment="1">
      <alignment horizontal="center" vertical="top"/>
    </xf>
    <xf numFmtId="0" fontId="7" fillId="0" borderId="14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0" fontId="21" fillId="6" borderId="0" xfId="0" applyFont="1" applyFill="1" applyBorder="1" applyAlignment="1" applyProtection="1">
      <alignment horizontal="center"/>
    </xf>
    <xf numFmtId="0" fontId="23" fillId="6" borderId="0" xfId="0" applyFont="1" applyFill="1" applyBorder="1" applyAlignment="1" applyProtection="1">
      <alignment horizontal="center"/>
    </xf>
    <xf numFmtId="0" fontId="10" fillId="6" borderId="14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left" vertical="center"/>
    </xf>
    <xf numFmtId="0" fontId="7" fillId="6" borderId="14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24" fillId="6" borderId="0" xfId="0" applyFont="1" applyFill="1" applyBorder="1" applyAlignment="1" applyProtection="1">
      <alignment horizontal="center" vertical="center" wrapText="1"/>
    </xf>
    <xf numFmtId="0" fontId="12" fillId="0" borderId="14" xfId="0" applyFont="1" applyFill="1" applyBorder="1" applyAlignment="1" applyProtection="1">
      <alignment horizontal="center" vertical="top"/>
      <protection locked="0"/>
    </xf>
    <xf numFmtId="0" fontId="12" fillId="0" borderId="3" xfId="0" applyFont="1" applyFill="1" applyBorder="1" applyAlignment="1" applyProtection="1">
      <alignment horizontal="center" vertical="top"/>
      <protection locked="0"/>
    </xf>
    <xf numFmtId="0" fontId="7" fillId="0" borderId="10" xfId="0" applyFont="1" applyFill="1" applyBorder="1" applyAlignment="1" applyProtection="1">
      <alignment horizontal="center"/>
      <protection locked="0"/>
    </xf>
    <xf numFmtId="0" fontId="7" fillId="0" borderId="8" xfId="0" applyFont="1" applyFill="1" applyBorder="1" applyAlignment="1" applyProtection="1">
      <alignment horizontal="center"/>
      <protection locked="0"/>
    </xf>
    <xf numFmtId="0" fontId="7" fillId="4" borderId="2" xfId="0" applyFont="1" applyFill="1" applyBorder="1" applyAlignment="1">
      <alignment horizontal="left" vertical="top"/>
    </xf>
    <xf numFmtId="0" fontId="7" fillId="4" borderId="3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/>
    </xf>
    <xf numFmtId="0" fontId="7" fillId="4" borderId="9" xfId="0" applyFont="1" applyFill="1" applyBorder="1" applyAlignment="1">
      <alignment horizontal="left"/>
    </xf>
    <xf numFmtId="0" fontId="7" fillId="4" borderId="6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15" fillId="0" borderId="0" xfId="1" applyFont="1" applyAlignment="1" applyProtection="1">
      <alignment horizontal="left" vertical="top" wrapText="1"/>
    </xf>
    <xf numFmtId="0" fontId="7" fillId="6" borderId="5" xfId="0" applyFont="1" applyFill="1" applyBorder="1" applyAlignment="1">
      <alignment horizontal="left" vertical="center"/>
    </xf>
    <xf numFmtId="0" fontId="7" fillId="6" borderId="0" xfId="0" applyFont="1" applyFill="1" applyBorder="1" applyAlignment="1">
      <alignment horizontal="left" vertical="center"/>
    </xf>
    <xf numFmtId="0" fontId="7" fillId="6" borderId="9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0" fontId="16" fillId="6" borderId="5" xfId="0" applyFont="1" applyFill="1" applyBorder="1" applyAlignment="1">
      <alignment horizontal="left" vertical="center"/>
    </xf>
    <xf numFmtId="0" fontId="16" fillId="6" borderId="9" xfId="0" applyFont="1" applyFill="1" applyBorder="1" applyAlignment="1">
      <alignment horizontal="left" vertical="center"/>
    </xf>
    <xf numFmtId="0" fontId="16" fillId="6" borderId="14" xfId="0" applyFont="1" applyFill="1" applyBorder="1" applyAlignment="1">
      <alignment horizontal="left" vertical="center"/>
    </xf>
    <xf numFmtId="0" fontId="16" fillId="6" borderId="3" xfId="0" applyFont="1" applyFill="1" applyBorder="1" applyAlignment="1">
      <alignment horizontal="left" vertical="center"/>
    </xf>
    <xf numFmtId="0" fontId="15" fillId="0" borderId="0" xfId="1" applyFont="1" applyAlignment="1" applyProtection="1">
      <alignment horizontal="left"/>
    </xf>
    <xf numFmtId="0" fontId="16" fillId="6" borderId="1" xfId="0" applyFont="1" applyFill="1" applyBorder="1" applyAlignment="1">
      <alignment horizontal="left" vertical="center" wrapText="1"/>
    </xf>
    <xf numFmtId="0" fontId="16" fillId="6" borderId="2" xfId="0" applyFont="1" applyFill="1" applyBorder="1" applyAlignment="1">
      <alignment horizontal="left" vertical="center" wrapText="1"/>
    </xf>
    <xf numFmtId="0" fontId="14" fillId="6" borderId="2" xfId="0" applyFont="1" applyFill="1" applyBorder="1" applyAlignment="1">
      <alignment horizontal="left" vertical="top" wrapText="1"/>
    </xf>
    <xf numFmtId="0" fontId="14" fillId="6" borderId="14" xfId="0" applyFont="1" applyFill="1" applyBorder="1" applyAlignment="1">
      <alignment horizontal="left" vertical="top" wrapText="1"/>
    </xf>
    <xf numFmtId="0" fontId="14" fillId="6" borderId="3" xfId="0" applyFont="1" applyFill="1" applyBorder="1" applyAlignment="1">
      <alignment horizontal="left" vertical="top" wrapText="1"/>
    </xf>
    <xf numFmtId="0" fontId="16" fillId="6" borderId="2" xfId="0" applyFont="1" applyFill="1" applyBorder="1" applyAlignment="1">
      <alignment horizontal="center" wrapText="1"/>
    </xf>
    <xf numFmtId="0" fontId="16" fillId="6" borderId="3" xfId="0" applyFont="1" applyFill="1" applyBorder="1" applyAlignment="1">
      <alignment horizontal="center" wrapText="1"/>
    </xf>
    <xf numFmtId="0" fontId="15" fillId="6" borderId="2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left" vertical="top"/>
    </xf>
    <xf numFmtId="0" fontId="7" fillId="5" borderId="14" xfId="0" applyFont="1" applyFill="1" applyBorder="1" applyAlignment="1" applyProtection="1">
      <alignment horizontal="center" vertical="top"/>
      <protection locked="0"/>
    </xf>
    <xf numFmtId="0" fontId="7" fillId="5" borderId="3" xfId="0" applyFont="1" applyFill="1" applyBorder="1" applyAlignment="1" applyProtection="1">
      <alignment horizontal="center" vertical="top"/>
      <protection locked="0"/>
    </xf>
    <xf numFmtId="0" fontId="7" fillId="4" borderId="2" xfId="0" applyFont="1" applyFill="1" applyBorder="1" applyAlignment="1">
      <alignment horizontal="left" vertical="top" wrapText="1"/>
    </xf>
    <xf numFmtId="0" fontId="7" fillId="4" borderId="14" xfId="0" applyFont="1" applyFill="1" applyBorder="1" applyAlignment="1">
      <alignment horizontal="left" vertical="top" wrapText="1"/>
    </xf>
  </cellXfs>
  <cellStyles count="2">
    <cellStyle name="Hiperłącze" xfId="1" builtinId="8"/>
    <cellStyle name="Normalny" xfId="0" builtinId="0"/>
  </cellStyles>
  <dxfs count="10"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theme="3"/>
      </font>
      <fill>
        <patternFill>
          <bgColor theme="0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  <color theme="3"/>
      </font>
      <fill>
        <patternFill>
          <bgColor theme="0"/>
        </patternFill>
      </fill>
    </dxf>
  </dxfs>
  <tableStyles count="0" defaultTableStyle="TableStyleMedium9" defaultPivotStyle="PivotStyleLight16"/>
  <colors>
    <mruColors>
      <color rgb="FFFFC7CE"/>
      <color rgb="FFDDDDDD"/>
      <color rgb="FFF8F8F8"/>
      <color rgb="FFF7FD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215265</xdr:colOff>
      <xdr:row>8</xdr:row>
      <xdr:rowOff>163829</xdr:rowOff>
    </xdr:from>
    <xdr:to>
      <xdr:col>4</xdr:col>
      <xdr:colOff>744855</xdr:colOff>
      <xdr:row>8</xdr:row>
      <xdr:rowOff>249555</xdr:rowOff>
    </xdr:to>
    <xdr:sp macro="" textlink="">
      <xdr:nvSpPr>
        <xdr:cNvPr id="2" name="Freeform 364">
          <a:extLst>
            <a:ext uri="{FF2B5EF4-FFF2-40B4-BE49-F238E27FC236}">
              <a16:creationId xmlns="" xmlns:a16="http://schemas.microsoft.com/office/drawing/2014/main" id="{C2530705-33A7-45D8-801C-6681FADD303A}"/>
            </a:ext>
          </a:extLst>
        </xdr:cNvPr>
        <xdr:cNvSpPr>
          <a:spLocks/>
        </xdr:cNvSpPr>
      </xdr:nvSpPr>
      <xdr:spPr bwMode="auto">
        <a:xfrm>
          <a:off x="2638425" y="2145029"/>
          <a:ext cx="2297430" cy="85726"/>
        </a:xfrm>
        <a:custGeom>
          <a:avLst/>
          <a:gdLst>
            <a:gd name="T0" fmla="*/ 0 w 195"/>
            <a:gd name="T1" fmla="*/ 0 h 4"/>
            <a:gd name="T2" fmla="*/ 0 w 195"/>
            <a:gd name="T3" fmla="*/ 362902476 h 4"/>
            <a:gd name="T4" fmla="*/ 1633061334 w 195"/>
            <a:gd name="T5" fmla="*/ 362902476 h 4"/>
            <a:gd name="T6" fmla="*/ 1633061334 w 195"/>
            <a:gd name="T7" fmla="*/ 0 h 4"/>
            <a:gd name="T8" fmla="*/ 1633061334 w 195"/>
            <a:gd name="T9" fmla="*/ 362902476 h 4"/>
            <a:gd name="T10" fmla="*/ 2147483647 w 195"/>
            <a:gd name="T11" fmla="*/ 362902476 h 4"/>
            <a:gd name="T12" fmla="*/ 2147483647 w 195"/>
            <a:gd name="T13" fmla="*/ 0 h 4"/>
            <a:gd name="T14" fmla="*/ 2147483647 w 195"/>
            <a:gd name="T15" fmla="*/ 362902476 h 4"/>
            <a:gd name="T16" fmla="*/ 2147483647 w 195"/>
            <a:gd name="T17" fmla="*/ 362902476 h 4"/>
            <a:gd name="T18" fmla="*/ 2147483647 w 195"/>
            <a:gd name="T19" fmla="*/ 0 h 4"/>
            <a:gd name="T20" fmla="*/ 2147483647 w 195"/>
            <a:gd name="T21" fmla="*/ 362902476 h 4"/>
            <a:gd name="T22" fmla="*/ 2147483647 w 195"/>
            <a:gd name="T23" fmla="*/ 362902476 h 4"/>
            <a:gd name="T24" fmla="*/ 2147483647 w 195"/>
            <a:gd name="T25" fmla="*/ 0 h 4"/>
            <a:gd name="T26" fmla="*/ 2147483647 w 195"/>
            <a:gd name="T27" fmla="*/ 362902476 h 4"/>
            <a:gd name="T28" fmla="*/ 2147483647 w 195"/>
            <a:gd name="T29" fmla="*/ 362902476 h 4"/>
            <a:gd name="T30" fmla="*/ 2147483647 w 195"/>
            <a:gd name="T31" fmla="*/ 0 h 4"/>
            <a:gd name="T32" fmla="*/ 2147483647 w 195"/>
            <a:gd name="T33" fmla="*/ 362902476 h 4"/>
            <a:gd name="T34" fmla="*/ 2147483647 w 195"/>
            <a:gd name="T35" fmla="*/ 362902476 h 4"/>
            <a:gd name="T36" fmla="*/ 2147483647 w 195"/>
            <a:gd name="T37" fmla="*/ 0 h 4"/>
            <a:gd name="T38" fmla="*/ 2147483647 w 195"/>
            <a:gd name="T39" fmla="*/ 362902476 h 4"/>
            <a:gd name="T40" fmla="*/ 2147483647 w 195"/>
            <a:gd name="T41" fmla="*/ 362902476 h 4"/>
            <a:gd name="T42" fmla="*/ 2147483647 w 195"/>
            <a:gd name="T43" fmla="*/ 0 h 4"/>
            <a:gd name="T44" fmla="*/ 2147483647 w 195"/>
            <a:gd name="T45" fmla="*/ 362902476 h 4"/>
            <a:gd name="T46" fmla="*/ 2147483647 w 195"/>
            <a:gd name="T47" fmla="*/ 362902476 h 4"/>
            <a:gd name="T48" fmla="*/ 2147483647 w 195"/>
            <a:gd name="T49" fmla="*/ 0 h 4"/>
            <a:gd name="T50" fmla="*/ 2147483647 w 195"/>
            <a:gd name="T51" fmla="*/ 362902476 h 4"/>
            <a:gd name="T52" fmla="*/ 2147483647 w 195"/>
            <a:gd name="T53" fmla="*/ 362902476 h 4"/>
            <a:gd name="T54" fmla="*/ 2147483647 w 195"/>
            <a:gd name="T55" fmla="*/ 0 h 4"/>
            <a:gd name="T56" fmla="*/ 2147483647 w 195"/>
            <a:gd name="T57" fmla="*/ 362902476 h 4"/>
            <a:gd name="T58" fmla="*/ 2147483647 w 195"/>
            <a:gd name="T59" fmla="*/ 362902476 h 4"/>
            <a:gd name="T60" fmla="*/ 2147483647 w 195"/>
            <a:gd name="T61" fmla="*/ 0 h 4"/>
            <a:gd name="T62" fmla="*/ 2147483647 w 195"/>
            <a:gd name="T63" fmla="*/ 362902476 h 4"/>
            <a:gd name="T64" fmla="*/ 2147483647 w 195"/>
            <a:gd name="T65" fmla="*/ 362902476 h 4"/>
            <a:gd name="T66" fmla="*/ 2147483647 w 195"/>
            <a:gd name="T67" fmla="*/ 0 h 4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w 195"/>
            <a:gd name="T103" fmla="*/ 0 h 4"/>
            <a:gd name="T104" fmla="*/ 195 w 195"/>
            <a:gd name="T105" fmla="*/ 4 h 4"/>
          </a:gdLst>
          <a:ahLst/>
          <a:cxnLst>
            <a:cxn ang="T68">
              <a:pos x="T0" y="T1"/>
            </a:cxn>
            <a:cxn ang="T69">
              <a:pos x="T2" y="T3"/>
            </a:cxn>
            <a:cxn ang="T70">
              <a:pos x="T4" y="T5"/>
            </a:cxn>
            <a:cxn ang="T71">
              <a:pos x="T6" y="T7"/>
            </a:cxn>
            <a:cxn ang="T72">
              <a:pos x="T8" y="T9"/>
            </a:cxn>
            <a:cxn ang="T73">
              <a:pos x="T10" y="T11"/>
            </a:cxn>
            <a:cxn ang="T74">
              <a:pos x="T12" y="T13"/>
            </a:cxn>
            <a:cxn ang="T75">
              <a:pos x="T14" y="T15"/>
            </a:cxn>
            <a:cxn ang="T76">
              <a:pos x="T16" y="T17"/>
            </a:cxn>
            <a:cxn ang="T77">
              <a:pos x="T18" y="T19"/>
            </a:cxn>
            <a:cxn ang="T78">
              <a:pos x="T20" y="T21"/>
            </a:cxn>
            <a:cxn ang="T79">
              <a:pos x="T22" y="T23"/>
            </a:cxn>
            <a:cxn ang="T80">
              <a:pos x="T24" y="T25"/>
            </a:cxn>
            <a:cxn ang="T81">
              <a:pos x="T26" y="T27"/>
            </a:cxn>
            <a:cxn ang="T82">
              <a:pos x="T28" y="T29"/>
            </a:cxn>
            <a:cxn ang="T83">
              <a:pos x="T30" y="T31"/>
            </a:cxn>
            <a:cxn ang="T84">
              <a:pos x="T32" y="T33"/>
            </a:cxn>
            <a:cxn ang="T85">
              <a:pos x="T34" y="T35"/>
            </a:cxn>
            <a:cxn ang="T86">
              <a:pos x="T36" y="T37"/>
            </a:cxn>
            <a:cxn ang="T87">
              <a:pos x="T38" y="T39"/>
            </a:cxn>
            <a:cxn ang="T88">
              <a:pos x="T40" y="T41"/>
            </a:cxn>
            <a:cxn ang="T89">
              <a:pos x="T42" y="T43"/>
            </a:cxn>
            <a:cxn ang="T90">
              <a:pos x="T44" y="T45"/>
            </a:cxn>
            <a:cxn ang="T91">
              <a:pos x="T46" y="T47"/>
            </a:cxn>
            <a:cxn ang="T92">
              <a:pos x="T48" y="T49"/>
            </a:cxn>
            <a:cxn ang="T93">
              <a:pos x="T50" y="T51"/>
            </a:cxn>
            <a:cxn ang="T94">
              <a:pos x="T52" y="T53"/>
            </a:cxn>
            <a:cxn ang="T95">
              <a:pos x="T54" y="T55"/>
            </a:cxn>
            <a:cxn ang="T96">
              <a:pos x="T56" y="T57"/>
            </a:cxn>
            <a:cxn ang="T97">
              <a:pos x="T58" y="T59"/>
            </a:cxn>
            <a:cxn ang="T98">
              <a:pos x="T60" y="T61"/>
            </a:cxn>
            <a:cxn ang="T99">
              <a:pos x="T62" y="T63"/>
            </a:cxn>
            <a:cxn ang="T100">
              <a:pos x="T64" y="T65"/>
            </a:cxn>
            <a:cxn ang="T101">
              <a:pos x="T66" y="T67"/>
            </a:cxn>
          </a:cxnLst>
          <a:rect l="T102" t="T103" r="T104" b="T105"/>
          <a:pathLst>
            <a:path w="195" h="4">
              <a:moveTo>
                <a:pt x="0" y="0"/>
              </a:moveTo>
              <a:lnTo>
                <a:pt x="0" y="4"/>
              </a:lnTo>
              <a:lnTo>
                <a:pt x="18" y="4"/>
              </a:lnTo>
              <a:lnTo>
                <a:pt x="18" y="0"/>
              </a:lnTo>
              <a:lnTo>
                <a:pt x="18" y="4"/>
              </a:lnTo>
              <a:lnTo>
                <a:pt x="35" y="4"/>
              </a:lnTo>
              <a:lnTo>
                <a:pt x="35" y="0"/>
              </a:lnTo>
              <a:lnTo>
                <a:pt x="35" y="4"/>
              </a:lnTo>
              <a:lnTo>
                <a:pt x="53" y="4"/>
              </a:lnTo>
              <a:lnTo>
                <a:pt x="53" y="0"/>
              </a:lnTo>
              <a:lnTo>
                <a:pt x="53" y="4"/>
              </a:lnTo>
              <a:lnTo>
                <a:pt x="71" y="4"/>
              </a:lnTo>
              <a:lnTo>
                <a:pt x="71" y="0"/>
              </a:lnTo>
              <a:lnTo>
                <a:pt x="71" y="4"/>
              </a:lnTo>
              <a:lnTo>
                <a:pt x="89" y="4"/>
              </a:lnTo>
              <a:lnTo>
                <a:pt x="89" y="0"/>
              </a:lnTo>
              <a:lnTo>
                <a:pt x="89" y="4"/>
              </a:lnTo>
              <a:lnTo>
                <a:pt x="106" y="4"/>
              </a:lnTo>
              <a:lnTo>
                <a:pt x="106" y="0"/>
              </a:lnTo>
              <a:lnTo>
                <a:pt x="106" y="4"/>
              </a:lnTo>
              <a:lnTo>
                <a:pt x="124" y="4"/>
              </a:lnTo>
              <a:lnTo>
                <a:pt x="124" y="0"/>
              </a:lnTo>
              <a:lnTo>
                <a:pt x="124" y="4"/>
              </a:lnTo>
              <a:lnTo>
                <a:pt x="142" y="4"/>
              </a:lnTo>
              <a:lnTo>
                <a:pt x="142" y="0"/>
              </a:lnTo>
              <a:lnTo>
                <a:pt x="142" y="4"/>
              </a:lnTo>
              <a:lnTo>
                <a:pt x="160" y="4"/>
              </a:lnTo>
              <a:lnTo>
                <a:pt x="160" y="0"/>
              </a:lnTo>
              <a:lnTo>
                <a:pt x="160" y="4"/>
              </a:lnTo>
              <a:lnTo>
                <a:pt x="177" y="4"/>
              </a:lnTo>
              <a:lnTo>
                <a:pt x="177" y="0"/>
              </a:lnTo>
              <a:lnTo>
                <a:pt x="177" y="4"/>
              </a:lnTo>
              <a:lnTo>
                <a:pt x="195" y="4"/>
              </a:lnTo>
              <a:lnTo>
                <a:pt x="195" y="0"/>
              </a:lnTo>
            </a:path>
          </a:pathLst>
        </a:custGeom>
        <a:solidFill>
          <a:srgbClr val="FBFBFB"/>
        </a:solidFill>
        <a:ln w="31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533399</xdr:colOff>
      <xdr:row>8</xdr:row>
      <xdr:rowOff>121920</xdr:rowOff>
    </xdr:from>
    <xdr:to>
      <xdr:col>9</xdr:col>
      <xdr:colOff>428624</xdr:colOff>
      <xdr:row>8</xdr:row>
      <xdr:rowOff>215265</xdr:rowOff>
    </xdr:to>
    <xdr:grpSp>
      <xdr:nvGrpSpPr>
        <xdr:cNvPr id="3" name="Grupa 2">
          <a:extLst>
            <a:ext uri="{FF2B5EF4-FFF2-40B4-BE49-F238E27FC236}">
              <a16:creationId xmlns="" xmlns:a16="http://schemas.microsoft.com/office/drawing/2014/main" id="{12DFE3CB-D5C9-4484-B1C5-58FE592D90A2}"/>
            </a:ext>
          </a:extLst>
        </xdr:cNvPr>
        <xdr:cNvGrpSpPr/>
      </xdr:nvGrpSpPr>
      <xdr:grpSpPr>
        <a:xfrm>
          <a:off x="7867649" y="2431733"/>
          <a:ext cx="3026569" cy="93345"/>
          <a:chOff x="16784816" y="5750312"/>
          <a:chExt cx="1861696" cy="38101"/>
        </a:xfrm>
      </xdr:grpSpPr>
      <xdr:sp macro="" textlink="">
        <xdr:nvSpPr>
          <xdr:cNvPr id="4" name="Freeform 360">
            <a:extLst>
              <a:ext uri="{FF2B5EF4-FFF2-40B4-BE49-F238E27FC236}">
                <a16:creationId xmlns="" xmlns:a16="http://schemas.microsoft.com/office/drawing/2014/main" id="{321763A6-3B2D-40FD-90D0-0AE5B7AC5C61}"/>
              </a:ext>
            </a:extLst>
          </xdr:cNvPr>
          <xdr:cNvSpPr>
            <a:spLocks/>
          </xdr:cNvSpPr>
        </xdr:nvSpPr>
        <xdr:spPr bwMode="auto">
          <a:xfrm>
            <a:off x="16784816" y="5750312"/>
            <a:ext cx="373380" cy="38100"/>
          </a:xfrm>
          <a:custGeom>
            <a:avLst/>
            <a:gdLst>
              <a:gd name="T0" fmla="*/ 0 w 38"/>
              <a:gd name="T1" fmla="*/ 90725619 h 4"/>
              <a:gd name="T2" fmla="*/ 0 w 38"/>
              <a:gd name="T3" fmla="*/ 362902476 h 4"/>
              <a:gd name="T4" fmla="*/ 1723786778 w 38"/>
              <a:gd name="T5" fmla="*/ 362902476 h 4"/>
              <a:gd name="T6" fmla="*/ 1723786778 w 38"/>
              <a:gd name="T7" fmla="*/ 0 h 4"/>
              <a:gd name="T8" fmla="*/ 1723786778 w 38"/>
              <a:gd name="T9" fmla="*/ 362902476 h 4"/>
              <a:gd name="T10" fmla="*/ 2147483647 w 38"/>
              <a:gd name="T11" fmla="*/ 362902476 h 4"/>
              <a:gd name="T12" fmla="*/ 2147483647 w 38"/>
              <a:gd name="T13" fmla="*/ 0 h 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38"/>
              <a:gd name="T22" fmla="*/ 0 h 4"/>
              <a:gd name="T23" fmla="*/ 38 w 38"/>
              <a:gd name="T24" fmla="*/ 4 h 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38" h="4">
                <a:moveTo>
                  <a:pt x="0" y="1"/>
                </a:moveTo>
                <a:lnTo>
                  <a:pt x="0" y="4"/>
                </a:lnTo>
                <a:lnTo>
                  <a:pt x="19" y="4"/>
                </a:lnTo>
                <a:lnTo>
                  <a:pt x="19" y="0"/>
                </a:lnTo>
                <a:lnTo>
                  <a:pt x="19" y="4"/>
                </a:lnTo>
                <a:lnTo>
                  <a:pt x="38" y="4"/>
                </a:lnTo>
                <a:lnTo>
                  <a:pt x="38" y="0"/>
                </a:lnTo>
              </a:path>
            </a:pathLst>
          </a:custGeom>
          <a:noFill/>
          <a:ln w="317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" name="Freeform 360">
            <a:extLst>
              <a:ext uri="{FF2B5EF4-FFF2-40B4-BE49-F238E27FC236}">
                <a16:creationId xmlns="" xmlns:a16="http://schemas.microsoft.com/office/drawing/2014/main" id="{F0800209-1BEF-4E68-AAF4-420016953C10}"/>
              </a:ext>
            </a:extLst>
          </xdr:cNvPr>
          <xdr:cNvSpPr>
            <a:spLocks/>
          </xdr:cNvSpPr>
        </xdr:nvSpPr>
        <xdr:spPr bwMode="auto">
          <a:xfrm>
            <a:off x="17158010" y="5750313"/>
            <a:ext cx="373380" cy="38100"/>
          </a:xfrm>
          <a:custGeom>
            <a:avLst/>
            <a:gdLst>
              <a:gd name="T0" fmla="*/ 0 w 38"/>
              <a:gd name="T1" fmla="*/ 90725619 h 4"/>
              <a:gd name="T2" fmla="*/ 0 w 38"/>
              <a:gd name="T3" fmla="*/ 362902476 h 4"/>
              <a:gd name="T4" fmla="*/ 1723786778 w 38"/>
              <a:gd name="T5" fmla="*/ 362902476 h 4"/>
              <a:gd name="T6" fmla="*/ 1723786778 w 38"/>
              <a:gd name="T7" fmla="*/ 0 h 4"/>
              <a:gd name="T8" fmla="*/ 1723786778 w 38"/>
              <a:gd name="T9" fmla="*/ 362902476 h 4"/>
              <a:gd name="T10" fmla="*/ 2147483647 w 38"/>
              <a:gd name="T11" fmla="*/ 362902476 h 4"/>
              <a:gd name="T12" fmla="*/ 2147483647 w 38"/>
              <a:gd name="T13" fmla="*/ 0 h 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38"/>
              <a:gd name="T22" fmla="*/ 0 h 4"/>
              <a:gd name="T23" fmla="*/ 38 w 38"/>
              <a:gd name="T24" fmla="*/ 4 h 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38" h="4">
                <a:moveTo>
                  <a:pt x="0" y="1"/>
                </a:moveTo>
                <a:lnTo>
                  <a:pt x="0" y="4"/>
                </a:lnTo>
                <a:lnTo>
                  <a:pt x="19" y="4"/>
                </a:lnTo>
                <a:lnTo>
                  <a:pt x="19" y="0"/>
                </a:lnTo>
                <a:lnTo>
                  <a:pt x="19" y="4"/>
                </a:lnTo>
                <a:lnTo>
                  <a:pt x="38" y="4"/>
                </a:lnTo>
                <a:lnTo>
                  <a:pt x="38" y="0"/>
                </a:lnTo>
              </a:path>
            </a:pathLst>
          </a:custGeom>
          <a:noFill/>
          <a:ln w="317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" name="Freeform 360">
            <a:extLst>
              <a:ext uri="{FF2B5EF4-FFF2-40B4-BE49-F238E27FC236}">
                <a16:creationId xmlns="" xmlns:a16="http://schemas.microsoft.com/office/drawing/2014/main" id="{4518081B-F78D-43FC-A77B-7263E31189EA}"/>
              </a:ext>
            </a:extLst>
          </xdr:cNvPr>
          <xdr:cNvSpPr>
            <a:spLocks/>
          </xdr:cNvSpPr>
        </xdr:nvSpPr>
        <xdr:spPr bwMode="auto">
          <a:xfrm>
            <a:off x="17529717" y="5750313"/>
            <a:ext cx="373380" cy="38100"/>
          </a:xfrm>
          <a:custGeom>
            <a:avLst/>
            <a:gdLst>
              <a:gd name="T0" fmla="*/ 0 w 38"/>
              <a:gd name="T1" fmla="*/ 90725619 h 4"/>
              <a:gd name="T2" fmla="*/ 0 w 38"/>
              <a:gd name="T3" fmla="*/ 362902476 h 4"/>
              <a:gd name="T4" fmla="*/ 1723786778 w 38"/>
              <a:gd name="T5" fmla="*/ 362902476 h 4"/>
              <a:gd name="T6" fmla="*/ 1723786778 w 38"/>
              <a:gd name="T7" fmla="*/ 0 h 4"/>
              <a:gd name="T8" fmla="*/ 1723786778 w 38"/>
              <a:gd name="T9" fmla="*/ 362902476 h 4"/>
              <a:gd name="T10" fmla="*/ 2147483647 w 38"/>
              <a:gd name="T11" fmla="*/ 362902476 h 4"/>
              <a:gd name="T12" fmla="*/ 2147483647 w 38"/>
              <a:gd name="T13" fmla="*/ 0 h 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38"/>
              <a:gd name="T22" fmla="*/ 0 h 4"/>
              <a:gd name="T23" fmla="*/ 38 w 38"/>
              <a:gd name="T24" fmla="*/ 4 h 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38" h="4">
                <a:moveTo>
                  <a:pt x="0" y="1"/>
                </a:moveTo>
                <a:lnTo>
                  <a:pt x="0" y="4"/>
                </a:lnTo>
                <a:lnTo>
                  <a:pt x="19" y="4"/>
                </a:lnTo>
                <a:lnTo>
                  <a:pt x="19" y="0"/>
                </a:lnTo>
                <a:lnTo>
                  <a:pt x="19" y="4"/>
                </a:lnTo>
                <a:lnTo>
                  <a:pt x="38" y="4"/>
                </a:lnTo>
                <a:lnTo>
                  <a:pt x="38" y="0"/>
                </a:lnTo>
              </a:path>
            </a:pathLst>
          </a:custGeom>
          <a:noFill/>
          <a:ln w="317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" name="Freeform 360">
            <a:extLst>
              <a:ext uri="{FF2B5EF4-FFF2-40B4-BE49-F238E27FC236}">
                <a16:creationId xmlns="" xmlns:a16="http://schemas.microsoft.com/office/drawing/2014/main" id="{E9F3BFB1-5678-460F-8681-620BD57A205E}"/>
              </a:ext>
            </a:extLst>
          </xdr:cNvPr>
          <xdr:cNvSpPr>
            <a:spLocks/>
          </xdr:cNvSpPr>
        </xdr:nvSpPr>
        <xdr:spPr bwMode="auto">
          <a:xfrm>
            <a:off x="17901425" y="5750313"/>
            <a:ext cx="373380" cy="38100"/>
          </a:xfrm>
          <a:custGeom>
            <a:avLst/>
            <a:gdLst>
              <a:gd name="T0" fmla="*/ 0 w 38"/>
              <a:gd name="T1" fmla="*/ 90725619 h 4"/>
              <a:gd name="T2" fmla="*/ 0 w 38"/>
              <a:gd name="T3" fmla="*/ 362902476 h 4"/>
              <a:gd name="T4" fmla="*/ 1723786778 w 38"/>
              <a:gd name="T5" fmla="*/ 362902476 h 4"/>
              <a:gd name="T6" fmla="*/ 1723786778 w 38"/>
              <a:gd name="T7" fmla="*/ 0 h 4"/>
              <a:gd name="T8" fmla="*/ 1723786778 w 38"/>
              <a:gd name="T9" fmla="*/ 362902476 h 4"/>
              <a:gd name="T10" fmla="*/ 2147483647 w 38"/>
              <a:gd name="T11" fmla="*/ 362902476 h 4"/>
              <a:gd name="T12" fmla="*/ 2147483647 w 38"/>
              <a:gd name="T13" fmla="*/ 0 h 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38"/>
              <a:gd name="T22" fmla="*/ 0 h 4"/>
              <a:gd name="T23" fmla="*/ 38 w 38"/>
              <a:gd name="T24" fmla="*/ 4 h 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38" h="4">
                <a:moveTo>
                  <a:pt x="0" y="1"/>
                </a:moveTo>
                <a:lnTo>
                  <a:pt x="0" y="4"/>
                </a:lnTo>
                <a:lnTo>
                  <a:pt x="19" y="4"/>
                </a:lnTo>
                <a:lnTo>
                  <a:pt x="19" y="0"/>
                </a:lnTo>
                <a:lnTo>
                  <a:pt x="19" y="4"/>
                </a:lnTo>
                <a:lnTo>
                  <a:pt x="38" y="4"/>
                </a:lnTo>
                <a:lnTo>
                  <a:pt x="38" y="0"/>
                </a:lnTo>
              </a:path>
            </a:pathLst>
          </a:custGeom>
          <a:noFill/>
          <a:ln w="317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" name="Freeform 360">
            <a:extLst>
              <a:ext uri="{FF2B5EF4-FFF2-40B4-BE49-F238E27FC236}">
                <a16:creationId xmlns="" xmlns:a16="http://schemas.microsoft.com/office/drawing/2014/main" id="{1B70EDA4-27AA-4438-BF0D-692073B6A31D}"/>
              </a:ext>
            </a:extLst>
          </xdr:cNvPr>
          <xdr:cNvSpPr>
            <a:spLocks/>
          </xdr:cNvSpPr>
        </xdr:nvSpPr>
        <xdr:spPr bwMode="auto">
          <a:xfrm>
            <a:off x="18273132" y="5750313"/>
            <a:ext cx="373380" cy="38100"/>
          </a:xfrm>
          <a:custGeom>
            <a:avLst/>
            <a:gdLst>
              <a:gd name="T0" fmla="*/ 0 w 38"/>
              <a:gd name="T1" fmla="*/ 90725619 h 4"/>
              <a:gd name="T2" fmla="*/ 0 w 38"/>
              <a:gd name="T3" fmla="*/ 362902476 h 4"/>
              <a:gd name="T4" fmla="*/ 1723786778 w 38"/>
              <a:gd name="T5" fmla="*/ 362902476 h 4"/>
              <a:gd name="T6" fmla="*/ 1723786778 w 38"/>
              <a:gd name="T7" fmla="*/ 0 h 4"/>
              <a:gd name="T8" fmla="*/ 1723786778 w 38"/>
              <a:gd name="T9" fmla="*/ 362902476 h 4"/>
              <a:gd name="T10" fmla="*/ 2147483647 w 38"/>
              <a:gd name="T11" fmla="*/ 362902476 h 4"/>
              <a:gd name="T12" fmla="*/ 2147483647 w 38"/>
              <a:gd name="T13" fmla="*/ 0 h 4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38"/>
              <a:gd name="T22" fmla="*/ 0 h 4"/>
              <a:gd name="T23" fmla="*/ 38 w 38"/>
              <a:gd name="T24" fmla="*/ 4 h 4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38" h="4">
                <a:moveTo>
                  <a:pt x="0" y="1"/>
                </a:moveTo>
                <a:lnTo>
                  <a:pt x="0" y="4"/>
                </a:lnTo>
                <a:lnTo>
                  <a:pt x="19" y="4"/>
                </a:lnTo>
                <a:lnTo>
                  <a:pt x="19" y="0"/>
                </a:lnTo>
                <a:lnTo>
                  <a:pt x="19" y="4"/>
                </a:lnTo>
                <a:lnTo>
                  <a:pt x="38" y="4"/>
                </a:lnTo>
                <a:lnTo>
                  <a:pt x="38" y="0"/>
                </a:lnTo>
              </a:path>
            </a:pathLst>
          </a:custGeom>
          <a:noFill/>
          <a:ln w="317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80"/>
  <sheetViews>
    <sheetView tabSelected="1" view="pageBreakPreview" topLeftCell="C1" zoomScale="80" zoomScaleSheetLayoutView="80" workbookViewId="0">
      <selection activeCell="Y30" sqref="Y30"/>
    </sheetView>
  </sheetViews>
  <sheetFormatPr defaultColWidth="8.75" defaultRowHeight="15"/>
  <cols>
    <col min="1" max="1" width="5.125" style="2" customWidth="1"/>
    <col min="2" max="2" width="25" style="2" customWidth="1"/>
    <col min="3" max="3" width="11.875" style="2" customWidth="1"/>
    <col min="4" max="4" width="12.875" style="2" customWidth="1"/>
    <col min="5" max="5" width="12.625" style="2" customWidth="1"/>
    <col min="6" max="6" width="9.625" style="2" customWidth="1"/>
    <col min="7" max="8" width="19.125" style="2" customWidth="1"/>
    <col min="9" max="9" width="22" style="2" customWidth="1"/>
    <col min="10" max="10" width="12.25" style="2" customWidth="1"/>
    <col min="11" max="11" width="9.375" style="70" hidden="1" customWidth="1"/>
    <col min="12" max="12" width="8" style="70" hidden="1" customWidth="1"/>
    <col min="13" max="13" width="8" style="71" hidden="1" customWidth="1"/>
    <col min="14" max="14" width="10.875" style="70" hidden="1" customWidth="1"/>
    <col min="15" max="15" width="14.125" style="71" hidden="1" customWidth="1"/>
    <col min="16" max="17" width="10.625" style="70" hidden="1" customWidth="1"/>
    <col min="18" max="18" width="8" style="71" hidden="1" customWidth="1"/>
    <col min="19" max="19" width="9.75" style="70" hidden="1" customWidth="1"/>
    <col min="20" max="23" width="8" style="70" hidden="1" customWidth="1"/>
    <col min="24" max="24" width="8" style="70" customWidth="1"/>
    <col min="25" max="25" width="57.125" style="70" customWidth="1"/>
    <col min="26" max="34" width="8" style="70" customWidth="1"/>
    <col min="35" max="35" width="8.75" style="3"/>
    <col min="36" max="16384" width="8.75" style="2"/>
  </cols>
  <sheetData>
    <row r="1" spans="1:43" ht="6.6" customHeight="1">
      <c r="A1" s="67"/>
      <c r="B1" s="66"/>
      <c r="C1" s="65"/>
    </row>
    <row r="2" spans="1:43" ht="6.6" customHeight="1">
      <c r="N2" s="72" t="s">
        <v>7</v>
      </c>
      <c r="O2" s="72" t="s">
        <v>8</v>
      </c>
    </row>
    <row r="3" spans="1:43" ht="48" customHeight="1">
      <c r="A3" s="135" t="s">
        <v>49</v>
      </c>
      <c r="B3" s="136"/>
      <c r="C3" s="133" t="s">
        <v>54</v>
      </c>
      <c r="D3" s="133"/>
      <c r="E3" s="133"/>
      <c r="F3" s="133"/>
      <c r="G3" s="133"/>
      <c r="H3" s="133"/>
      <c r="I3" s="133"/>
      <c r="J3" s="134"/>
      <c r="K3" s="131" t="s">
        <v>9</v>
      </c>
      <c r="L3" s="131"/>
      <c r="M3" s="73" t="s">
        <v>10</v>
      </c>
      <c r="N3" s="73" t="s">
        <v>11</v>
      </c>
      <c r="O3" s="74">
        <v>12.12</v>
      </c>
      <c r="P3" s="132" t="s">
        <v>12</v>
      </c>
      <c r="Q3" s="132"/>
      <c r="R3" s="132"/>
      <c r="S3" s="132"/>
      <c r="T3" s="132"/>
      <c r="U3" s="132"/>
      <c r="V3" s="132"/>
      <c r="W3" s="132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</row>
    <row r="4" spans="1:43" s="1" customFormat="1" ht="19.149999999999999" customHeight="1">
      <c r="A4" s="137" t="s">
        <v>74</v>
      </c>
      <c r="B4" s="138"/>
      <c r="C4" s="138"/>
      <c r="D4" s="138"/>
      <c r="E4" s="138"/>
      <c r="F4" s="138"/>
      <c r="G4" s="138"/>
      <c r="H4" s="138"/>
      <c r="I4" s="138"/>
      <c r="J4" s="139"/>
      <c r="K4" s="140"/>
      <c r="L4" s="140"/>
      <c r="M4" s="76" t="s">
        <v>14</v>
      </c>
      <c r="N4" s="76" t="s">
        <v>16</v>
      </c>
      <c r="O4" s="77">
        <v>4.2300000000000004</v>
      </c>
      <c r="P4" s="76" t="s">
        <v>15</v>
      </c>
      <c r="Q4" s="77">
        <v>3.17</v>
      </c>
      <c r="R4" s="77"/>
      <c r="S4" s="76" t="s">
        <v>15</v>
      </c>
      <c r="T4" s="77">
        <v>3.17</v>
      </c>
      <c r="U4" s="77"/>
      <c r="V4" s="76" t="s">
        <v>15</v>
      </c>
      <c r="W4" s="77">
        <v>3.17</v>
      </c>
      <c r="X4" s="78"/>
      <c r="Y4" s="79"/>
      <c r="Z4" s="78"/>
      <c r="AA4" s="76"/>
      <c r="AB4" s="76"/>
      <c r="AC4" s="80"/>
      <c r="AD4" s="76"/>
      <c r="AE4" s="76"/>
      <c r="AF4" s="76"/>
      <c r="AG4" s="76"/>
      <c r="AH4" s="76"/>
      <c r="AI4" s="5"/>
    </row>
    <row r="5" spans="1:43" s="7" customFormat="1" ht="19.149999999999999" customHeight="1">
      <c r="A5" s="137" t="s">
        <v>17</v>
      </c>
      <c r="B5" s="138"/>
      <c r="C5" s="138"/>
      <c r="D5" s="138"/>
      <c r="E5" s="138"/>
      <c r="F5" s="138"/>
      <c r="G5" s="138"/>
      <c r="H5" s="138"/>
      <c r="I5" s="138"/>
      <c r="J5" s="139"/>
      <c r="K5" s="81"/>
      <c r="L5" s="81">
        <v>41.24</v>
      </c>
      <c r="M5" s="81" t="s">
        <v>13</v>
      </c>
      <c r="N5" s="81" t="s">
        <v>18</v>
      </c>
      <c r="O5" s="82">
        <v>6.34</v>
      </c>
      <c r="P5" s="81" t="s">
        <v>16</v>
      </c>
      <c r="Q5" s="82">
        <v>4.2300000000000004</v>
      </c>
      <c r="R5" s="82"/>
      <c r="S5" s="81" t="s">
        <v>16</v>
      </c>
      <c r="T5" s="82">
        <v>4.2300000000000004</v>
      </c>
      <c r="U5" s="82"/>
      <c r="V5" s="81" t="s">
        <v>16</v>
      </c>
      <c r="W5" s="82">
        <v>4.2300000000000004</v>
      </c>
      <c r="X5" s="83"/>
      <c r="Y5" s="84"/>
      <c r="Z5" s="76"/>
      <c r="AA5" s="76"/>
      <c r="AB5" s="76"/>
      <c r="AC5" s="80"/>
      <c r="AD5" s="76"/>
      <c r="AE5" s="76"/>
      <c r="AF5" s="76"/>
      <c r="AG5" s="76"/>
      <c r="AH5" s="76"/>
      <c r="AI5" s="6"/>
    </row>
    <row r="6" spans="1:43" ht="50.45" customHeight="1">
      <c r="A6" s="145" t="s">
        <v>19</v>
      </c>
      <c r="B6" s="146"/>
      <c r="C6" s="141" t="s">
        <v>51</v>
      </c>
      <c r="D6" s="141"/>
      <c r="E6" s="141"/>
      <c r="F6" s="141"/>
      <c r="G6" s="141"/>
      <c r="H6" s="141"/>
      <c r="I6" s="141"/>
      <c r="J6" s="142"/>
      <c r="K6" s="75"/>
      <c r="L6" s="75">
        <v>1.65</v>
      </c>
      <c r="M6" s="73"/>
      <c r="N6" s="73" t="s">
        <v>20</v>
      </c>
      <c r="O6" s="74">
        <v>12.69</v>
      </c>
      <c r="P6" s="73" t="s">
        <v>18</v>
      </c>
      <c r="Q6" s="74">
        <v>6.34</v>
      </c>
      <c r="R6" s="74"/>
      <c r="S6" s="73" t="s">
        <v>18</v>
      </c>
      <c r="T6" s="74">
        <v>6.34</v>
      </c>
      <c r="U6" s="74"/>
      <c r="V6" s="73" t="s">
        <v>18</v>
      </c>
      <c r="W6" s="74">
        <v>6.34</v>
      </c>
      <c r="X6" s="75"/>
      <c r="Y6" s="85"/>
      <c r="Z6" s="75"/>
      <c r="AA6" s="75"/>
      <c r="AB6" s="76"/>
      <c r="AC6" s="80"/>
      <c r="AD6" s="76"/>
      <c r="AE6" s="76"/>
      <c r="AF6" s="76"/>
      <c r="AG6" s="76"/>
      <c r="AH6" s="76"/>
    </row>
    <row r="7" spans="1:43" ht="19.149999999999999" customHeight="1">
      <c r="A7" s="137" t="s">
        <v>52</v>
      </c>
      <c r="B7" s="138"/>
      <c r="C7" s="138"/>
      <c r="D7" s="138"/>
      <c r="E7" s="138"/>
      <c r="F7" s="138"/>
      <c r="G7" s="138"/>
      <c r="H7" s="138"/>
      <c r="I7" s="138"/>
      <c r="J7" s="139"/>
      <c r="K7" s="75"/>
      <c r="L7" s="72" t="s">
        <v>7</v>
      </c>
      <c r="M7" s="72" t="s">
        <v>8</v>
      </c>
      <c r="N7" s="86" t="s">
        <v>21</v>
      </c>
      <c r="O7" s="74">
        <v>19.04</v>
      </c>
      <c r="P7" s="73" t="s">
        <v>20</v>
      </c>
      <c r="Q7" s="74">
        <v>12.69</v>
      </c>
      <c r="R7" s="74"/>
      <c r="S7" s="73" t="s">
        <v>20</v>
      </c>
      <c r="T7" s="74">
        <v>12.69</v>
      </c>
      <c r="U7" s="74"/>
      <c r="V7" s="73" t="s">
        <v>20</v>
      </c>
      <c r="W7" s="74">
        <v>12.69</v>
      </c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</row>
    <row r="8" spans="1:43" ht="15.75">
      <c r="A8" s="147" t="s">
        <v>22</v>
      </c>
      <c r="B8" s="148"/>
      <c r="C8" s="148"/>
      <c r="D8" s="148"/>
      <c r="E8" s="149"/>
      <c r="F8" s="121" t="s">
        <v>23</v>
      </c>
      <c r="G8" s="122"/>
      <c r="H8" s="122"/>
      <c r="I8" s="122"/>
      <c r="J8" s="123"/>
      <c r="K8" s="75"/>
      <c r="L8" s="75"/>
      <c r="M8" s="73"/>
      <c r="N8" s="73" t="s">
        <v>24</v>
      </c>
      <c r="O8" s="74">
        <v>34.92</v>
      </c>
      <c r="P8" s="86" t="s">
        <v>21</v>
      </c>
      <c r="Q8" s="74">
        <v>19.04</v>
      </c>
      <c r="R8" s="74"/>
      <c r="S8" s="86" t="s">
        <v>21</v>
      </c>
      <c r="T8" s="74">
        <v>19.04</v>
      </c>
      <c r="U8" s="74"/>
      <c r="V8" s="86" t="s">
        <v>21</v>
      </c>
      <c r="W8" s="74">
        <v>19.04</v>
      </c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</row>
    <row r="9" spans="1:43" ht="28.15" customHeight="1">
      <c r="A9" s="150"/>
      <c r="B9" s="151"/>
      <c r="C9" s="151"/>
      <c r="D9" s="151"/>
      <c r="E9" s="152"/>
      <c r="F9" s="124" t="s">
        <v>1</v>
      </c>
      <c r="G9" s="125"/>
      <c r="H9" s="125"/>
      <c r="I9" s="125"/>
      <c r="J9" s="126"/>
      <c r="K9" s="72"/>
      <c r="L9" s="72"/>
      <c r="M9" s="73"/>
      <c r="N9" s="73" t="s">
        <v>25</v>
      </c>
      <c r="O9" s="74">
        <v>58.2</v>
      </c>
      <c r="P9" s="73" t="s">
        <v>24</v>
      </c>
      <c r="Q9" s="74">
        <v>34.92</v>
      </c>
      <c r="R9" s="74"/>
      <c r="S9" s="73" t="s">
        <v>24</v>
      </c>
      <c r="T9" s="74">
        <v>34.92</v>
      </c>
      <c r="U9" s="74"/>
      <c r="V9" s="73" t="s">
        <v>24</v>
      </c>
      <c r="W9" s="74">
        <v>34.92</v>
      </c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</row>
    <row r="10" spans="1:43" s="9" customFormat="1" ht="45" customHeight="1">
      <c r="A10" s="108" t="s">
        <v>26</v>
      </c>
      <c r="B10" s="109"/>
      <c r="C10" s="127" t="s">
        <v>1</v>
      </c>
      <c r="D10" s="127"/>
      <c r="E10" s="128"/>
      <c r="F10" s="112" t="s">
        <v>66</v>
      </c>
      <c r="G10" s="113"/>
      <c r="H10" s="129"/>
      <c r="I10" s="129"/>
      <c r="J10" s="130"/>
      <c r="K10" s="87"/>
      <c r="L10" s="87"/>
      <c r="M10" s="88"/>
      <c r="N10" s="73" t="s">
        <v>27</v>
      </c>
      <c r="O10" s="74">
        <v>370.41</v>
      </c>
      <c r="P10" s="73" t="s">
        <v>25</v>
      </c>
      <c r="Q10" s="74">
        <v>58.2</v>
      </c>
      <c r="R10" s="74"/>
      <c r="S10" s="73" t="s">
        <v>25</v>
      </c>
      <c r="T10" s="74">
        <v>58.2</v>
      </c>
      <c r="U10" s="74"/>
      <c r="V10" s="73" t="s">
        <v>25</v>
      </c>
      <c r="W10" s="74">
        <v>58.2</v>
      </c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"/>
    </row>
    <row r="11" spans="1:43" ht="30.75" customHeight="1">
      <c r="A11" s="112" t="s">
        <v>67</v>
      </c>
      <c r="B11" s="113"/>
      <c r="C11" s="113"/>
      <c r="D11" s="113"/>
      <c r="E11" s="113"/>
      <c r="F11" s="113"/>
      <c r="G11" s="113"/>
      <c r="H11" s="113"/>
      <c r="I11" s="113"/>
      <c r="J11" s="114"/>
      <c r="K11" s="75"/>
      <c r="L11" s="75"/>
      <c r="M11" s="73"/>
      <c r="N11" s="73" t="s">
        <v>28</v>
      </c>
      <c r="O11" s="74">
        <v>529.16</v>
      </c>
      <c r="P11" s="73" t="s">
        <v>27</v>
      </c>
      <c r="Q11" s="74">
        <v>370.41</v>
      </c>
      <c r="R11" s="74"/>
      <c r="S11" s="73" t="s">
        <v>27</v>
      </c>
      <c r="T11" s="74">
        <v>370.41</v>
      </c>
      <c r="U11" s="74"/>
      <c r="V11" s="73" t="s">
        <v>27</v>
      </c>
      <c r="W11" s="74">
        <v>370.41</v>
      </c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</row>
    <row r="12" spans="1:43" ht="25.5" customHeight="1">
      <c r="A12" s="10" t="s">
        <v>29</v>
      </c>
      <c r="B12" s="11"/>
      <c r="C12" s="120" t="s">
        <v>30</v>
      </c>
      <c r="D12" s="120"/>
      <c r="E12" s="120"/>
      <c r="F12" s="120"/>
      <c r="G12" s="11" t="s">
        <v>31</v>
      </c>
      <c r="H12" s="143" t="s">
        <v>1</v>
      </c>
      <c r="I12" s="143"/>
      <c r="J12" s="144"/>
      <c r="K12" s="75"/>
      <c r="L12" s="75"/>
      <c r="M12" s="73"/>
      <c r="N12" s="73" t="s">
        <v>32</v>
      </c>
      <c r="O12" s="74">
        <v>846.66</v>
      </c>
      <c r="P12" s="73" t="s">
        <v>28</v>
      </c>
      <c r="Q12" s="74">
        <v>529.16</v>
      </c>
      <c r="R12" s="74"/>
      <c r="S12" s="73" t="s">
        <v>28</v>
      </c>
      <c r="T12" s="74">
        <v>529.16</v>
      </c>
      <c r="U12" s="74"/>
      <c r="V12" s="73" t="s">
        <v>28</v>
      </c>
      <c r="W12" s="74">
        <v>529.16</v>
      </c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</row>
    <row r="13" spans="1:43" ht="31.15" customHeight="1">
      <c r="A13" s="115" t="s">
        <v>33</v>
      </c>
      <c r="B13" s="116"/>
      <c r="C13" s="116"/>
      <c r="D13" s="116"/>
      <c r="E13" s="116"/>
      <c r="F13" s="116"/>
      <c r="G13" s="116"/>
      <c r="H13" s="116"/>
      <c r="I13" s="116"/>
      <c r="J13" s="117"/>
      <c r="K13" s="75"/>
      <c r="L13" s="75"/>
      <c r="M13" s="73"/>
      <c r="N13" s="75"/>
      <c r="O13" s="73"/>
      <c r="P13" s="73" t="s">
        <v>32</v>
      </c>
      <c r="Q13" s="74">
        <v>846.66</v>
      </c>
      <c r="R13" s="74"/>
      <c r="S13" s="73" t="s">
        <v>32</v>
      </c>
      <c r="T13" s="74">
        <v>846.66</v>
      </c>
      <c r="U13" s="74"/>
      <c r="V13" s="73" t="s">
        <v>32</v>
      </c>
      <c r="W13" s="74">
        <v>846.66</v>
      </c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</row>
    <row r="14" spans="1:43" s="9" customFormat="1" ht="28.15" customHeight="1">
      <c r="A14" s="108" t="s">
        <v>34</v>
      </c>
      <c r="B14" s="109"/>
      <c r="C14" s="110"/>
      <c r="D14" s="111"/>
      <c r="E14" s="108" t="s">
        <v>35</v>
      </c>
      <c r="F14" s="109"/>
      <c r="G14" s="12"/>
      <c r="H14" s="13" t="s">
        <v>36</v>
      </c>
      <c r="I14" s="118"/>
      <c r="J14" s="119"/>
      <c r="K14" s="89"/>
      <c r="L14" s="89"/>
      <c r="M14" s="90"/>
      <c r="N14" s="89"/>
      <c r="O14" s="90"/>
      <c r="P14" s="89"/>
      <c r="Q14" s="89"/>
      <c r="R14" s="90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"/>
      <c r="AQ14" s="14"/>
    </row>
    <row r="15" spans="1:43" s="9" customFormat="1" ht="28.15" customHeight="1">
      <c r="A15" s="108" t="s">
        <v>37</v>
      </c>
      <c r="B15" s="109"/>
      <c r="C15" s="110"/>
      <c r="D15" s="111"/>
      <c r="E15" s="108" t="s">
        <v>50</v>
      </c>
      <c r="F15" s="109"/>
      <c r="G15" s="12"/>
      <c r="H15" s="108" t="s">
        <v>38</v>
      </c>
      <c r="I15" s="109"/>
      <c r="J15" s="15" t="s">
        <v>1</v>
      </c>
      <c r="K15" s="91"/>
      <c r="L15" s="91"/>
      <c r="M15" s="92"/>
      <c r="N15" s="93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8"/>
    </row>
    <row r="16" spans="1:43" s="9" customFormat="1" ht="28.15" customHeight="1">
      <c r="A16" s="108" t="s">
        <v>39</v>
      </c>
      <c r="B16" s="109"/>
      <c r="C16" s="110" t="s">
        <v>1</v>
      </c>
      <c r="D16" s="111"/>
      <c r="E16" s="108" t="s">
        <v>40</v>
      </c>
      <c r="F16" s="109"/>
      <c r="G16" s="12"/>
      <c r="H16" s="16" t="s">
        <v>41</v>
      </c>
      <c r="I16" s="118"/>
      <c r="J16" s="119"/>
      <c r="K16" s="91"/>
      <c r="L16" s="91"/>
      <c r="M16" s="92"/>
      <c r="N16" s="95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8"/>
    </row>
    <row r="17" spans="1:35" ht="19.149999999999999" customHeight="1">
      <c r="A17" s="154" t="s">
        <v>42</v>
      </c>
      <c r="B17" s="155"/>
      <c r="C17" s="155"/>
      <c r="D17" s="155"/>
      <c r="E17" s="155"/>
      <c r="F17" s="155"/>
      <c r="G17" s="155"/>
      <c r="H17" s="156"/>
      <c r="I17" s="156"/>
      <c r="J17" s="157"/>
    </row>
    <row r="18" spans="1:35" s="9" customFormat="1" ht="37.15" customHeight="1">
      <c r="A18" s="145" t="s">
        <v>43</v>
      </c>
      <c r="B18" s="172"/>
      <c r="C18" s="173" t="s">
        <v>1</v>
      </c>
      <c r="D18" s="173"/>
      <c r="E18" s="174"/>
      <c r="F18" s="175" t="s">
        <v>44</v>
      </c>
      <c r="G18" s="176"/>
      <c r="H18" s="68"/>
      <c r="I18" s="17" t="s">
        <v>0</v>
      </c>
      <c r="J18" s="15" t="s">
        <v>1</v>
      </c>
      <c r="K18" s="91"/>
      <c r="L18" s="91"/>
      <c r="M18" s="92"/>
      <c r="N18" s="91"/>
      <c r="O18" s="92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8"/>
    </row>
    <row r="19" spans="1:35" ht="17.45" customHeight="1">
      <c r="A19" s="158" t="s">
        <v>45</v>
      </c>
      <c r="B19" s="159"/>
      <c r="C19" s="160"/>
      <c r="D19" s="160"/>
      <c r="E19" s="160"/>
      <c r="F19" s="160"/>
      <c r="G19" s="160"/>
      <c r="H19" s="160"/>
      <c r="I19" s="160"/>
      <c r="J19" s="161"/>
    </row>
    <row r="20" spans="1:35" ht="17.45" customHeight="1">
      <c r="A20" s="26"/>
      <c r="B20" s="56" t="s">
        <v>57</v>
      </c>
      <c r="C20" s="27"/>
      <c r="D20" s="28"/>
      <c r="E20" s="28"/>
      <c r="F20" s="28"/>
      <c r="G20" s="28"/>
      <c r="H20" s="28"/>
      <c r="I20" s="29"/>
      <c r="J20" s="30"/>
    </row>
    <row r="21" spans="1:35" s="19" customFormat="1" ht="108.6" customHeight="1">
      <c r="A21" s="170" t="s">
        <v>58</v>
      </c>
      <c r="B21" s="171"/>
      <c r="C21" s="31" t="s">
        <v>55</v>
      </c>
      <c r="D21" s="50" t="s">
        <v>62</v>
      </c>
      <c r="E21" s="50" t="s">
        <v>63</v>
      </c>
      <c r="F21" s="49" t="s">
        <v>59</v>
      </c>
      <c r="G21" s="51" t="s">
        <v>69</v>
      </c>
      <c r="H21" s="51" t="s">
        <v>70</v>
      </c>
      <c r="I21" s="32" t="s">
        <v>71</v>
      </c>
      <c r="J21" s="32" t="s">
        <v>72</v>
      </c>
      <c r="K21" s="97"/>
      <c r="L21" s="97"/>
      <c r="M21" s="98"/>
      <c r="N21" s="97"/>
      <c r="O21" s="98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18"/>
    </row>
    <row r="22" spans="1:35" s="20" customFormat="1">
      <c r="A22" s="53" t="s">
        <v>64</v>
      </c>
      <c r="B22" s="55" t="s">
        <v>2</v>
      </c>
      <c r="C22" s="33" t="s">
        <v>3</v>
      </c>
      <c r="D22" s="33" t="s">
        <v>4</v>
      </c>
      <c r="E22" s="34" t="s">
        <v>5</v>
      </c>
      <c r="F22" s="33" t="s">
        <v>5</v>
      </c>
      <c r="G22" s="33" t="s">
        <v>6</v>
      </c>
      <c r="H22" s="33" t="s">
        <v>46</v>
      </c>
      <c r="I22" s="33" t="s">
        <v>47</v>
      </c>
      <c r="J22" s="33" t="s">
        <v>48</v>
      </c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4"/>
    </row>
    <row r="23" spans="1:35" ht="15.75">
      <c r="A23" s="35">
        <v>1</v>
      </c>
      <c r="B23" s="36" t="s">
        <v>1</v>
      </c>
      <c r="C23" s="37">
        <f>D23+E23</f>
        <v>0</v>
      </c>
      <c r="D23" s="38"/>
      <c r="E23" s="39"/>
      <c r="F23" s="48" t="b">
        <f>IF(E23&gt;4,K23*40%)</f>
        <v>0</v>
      </c>
      <c r="G23" s="47">
        <f>D23*$C$20</f>
        <v>0</v>
      </c>
      <c r="H23" s="47">
        <f>K23-F23</f>
        <v>0</v>
      </c>
      <c r="I23" s="52">
        <f>G23+H23</f>
        <v>0</v>
      </c>
      <c r="J23" s="39"/>
      <c r="K23" s="99">
        <f>E23*$C$20</f>
        <v>0</v>
      </c>
    </row>
    <row r="24" spans="1:35" ht="15.75">
      <c r="A24" s="35">
        <v>2</v>
      </c>
      <c r="B24" s="36" t="s">
        <v>1</v>
      </c>
      <c r="C24" s="37">
        <f t="shared" ref="C24:C47" si="0">D24+E24</f>
        <v>0</v>
      </c>
      <c r="D24" s="38"/>
      <c r="E24" s="39"/>
      <c r="F24" s="48" t="b">
        <f t="shared" ref="F24:F47" si="1">IF(E24&gt;4,K24*40%)</f>
        <v>0</v>
      </c>
      <c r="G24" s="47">
        <f t="shared" ref="G24:G47" si="2">D24*$C$20</f>
        <v>0</v>
      </c>
      <c r="H24" s="47">
        <f t="shared" ref="H24:H47" si="3">K24-F24</f>
        <v>0</v>
      </c>
      <c r="I24" s="52">
        <f t="shared" ref="I24:I47" si="4">G24+H24</f>
        <v>0</v>
      </c>
      <c r="J24" s="39"/>
      <c r="K24" s="70">
        <f t="shared" ref="K24:K47" si="5">E24*$C$20</f>
        <v>0</v>
      </c>
    </row>
    <row r="25" spans="1:35" ht="15.75">
      <c r="A25" s="35">
        <v>3</v>
      </c>
      <c r="B25" s="36" t="s">
        <v>1</v>
      </c>
      <c r="C25" s="37">
        <f t="shared" si="0"/>
        <v>0</v>
      </c>
      <c r="D25" s="38"/>
      <c r="E25" s="39"/>
      <c r="F25" s="48" t="b">
        <f t="shared" si="1"/>
        <v>0</v>
      </c>
      <c r="G25" s="47">
        <f t="shared" si="2"/>
        <v>0</v>
      </c>
      <c r="H25" s="47">
        <f t="shared" si="3"/>
        <v>0</v>
      </c>
      <c r="I25" s="52">
        <f t="shared" si="4"/>
        <v>0</v>
      </c>
      <c r="J25" s="39"/>
      <c r="K25" s="70">
        <f t="shared" si="5"/>
        <v>0</v>
      </c>
    </row>
    <row r="26" spans="1:35" ht="15.75">
      <c r="A26" s="35">
        <v>4</v>
      </c>
      <c r="B26" s="36" t="s">
        <v>1</v>
      </c>
      <c r="C26" s="37">
        <f t="shared" si="0"/>
        <v>0</v>
      </c>
      <c r="D26" s="38"/>
      <c r="E26" s="39"/>
      <c r="F26" s="48" t="b">
        <f t="shared" si="1"/>
        <v>0</v>
      </c>
      <c r="G26" s="47">
        <f t="shared" si="2"/>
        <v>0</v>
      </c>
      <c r="H26" s="47">
        <f t="shared" si="3"/>
        <v>0</v>
      </c>
      <c r="I26" s="52">
        <f t="shared" si="4"/>
        <v>0</v>
      </c>
      <c r="J26" s="39"/>
      <c r="K26" s="70">
        <f t="shared" si="5"/>
        <v>0</v>
      </c>
      <c r="N26" s="100"/>
      <c r="O26" s="101"/>
    </row>
    <row r="27" spans="1:35" ht="15.6" customHeight="1">
      <c r="A27" s="35">
        <v>5</v>
      </c>
      <c r="B27" s="36" t="s">
        <v>1</v>
      </c>
      <c r="C27" s="37">
        <f t="shared" si="0"/>
        <v>0</v>
      </c>
      <c r="D27" s="38"/>
      <c r="E27" s="39"/>
      <c r="F27" s="48" t="b">
        <f t="shared" si="1"/>
        <v>0</v>
      </c>
      <c r="G27" s="47">
        <f t="shared" si="2"/>
        <v>0</v>
      </c>
      <c r="H27" s="47">
        <f t="shared" si="3"/>
        <v>0</v>
      </c>
      <c r="I27" s="52">
        <f t="shared" si="4"/>
        <v>0</v>
      </c>
      <c r="J27" s="39"/>
      <c r="K27" s="70">
        <f t="shared" si="5"/>
        <v>0</v>
      </c>
      <c r="N27" s="102"/>
      <c r="O27" s="102"/>
    </row>
    <row r="28" spans="1:35" ht="15.6" customHeight="1">
      <c r="A28" s="35">
        <v>6</v>
      </c>
      <c r="B28" s="36" t="s">
        <v>1</v>
      </c>
      <c r="C28" s="37">
        <f t="shared" si="0"/>
        <v>0</v>
      </c>
      <c r="D28" s="38"/>
      <c r="E28" s="39"/>
      <c r="F28" s="48" t="b">
        <f t="shared" si="1"/>
        <v>0</v>
      </c>
      <c r="G28" s="47">
        <f t="shared" si="2"/>
        <v>0</v>
      </c>
      <c r="H28" s="47">
        <f t="shared" si="3"/>
        <v>0</v>
      </c>
      <c r="I28" s="52">
        <f t="shared" si="4"/>
        <v>0</v>
      </c>
      <c r="J28" s="39"/>
      <c r="K28" s="70">
        <f t="shared" si="5"/>
        <v>0</v>
      </c>
      <c r="N28" s="102"/>
      <c r="O28" s="102"/>
    </row>
    <row r="29" spans="1:35" ht="15.75">
      <c r="A29" s="35">
        <v>7</v>
      </c>
      <c r="B29" s="36" t="s">
        <v>1</v>
      </c>
      <c r="C29" s="37">
        <f t="shared" si="0"/>
        <v>0</v>
      </c>
      <c r="D29" s="38"/>
      <c r="E29" s="39"/>
      <c r="F29" s="48" t="b">
        <f t="shared" si="1"/>
        <v>0</v>
      </c>
      <c r="G29" s="47">
        <f t="shared" si="2"/>
        <v>0</v>
      </c>
      <c r="H29" s="47">
        <f t="shared" si="3"/>
        <v>0</v>
      </c>
      <c r="I29" s="52">
        <f t="shared" si="4"/>
        <v>0</v>
      </c>
      <c r="J29" s="39"/>
      <c r="K29" s="70">
        <f t="shared" si="5"/>
        <v>0</v>
      </c>
      <c r="N29" s="100"/>
      <c r="O29" s="101"/>
    </row>
    <row r="30" spans="1:35" ht="15.75">
      <c r="A30" s="35">
        <v>8</v>
      </c>
      <c r="B30" s="36" t="s">
        <v>1</v>
      </c>
      <c r="C30" s="37">
        <f t="shared" si="0"/>
        <v>0</v>
      </c>
      <c r="D30" s="38"/>
      <c r="E30" s="39"/>
      <c r="F30" s="48" t="b">
        <f t="shared" si="1"/>
        <v>0</v>
      </c>
      <c r="G30" s="47">
        <f t="shared" si="2"/>
        <v>0</v>
      </c>
      <c r="H30" s="47">
        <f t="shared" si="3"/>
        <v>0</v>
      </c>
      <c r="I30" s="52">
        <f t="shared" si="4"/>
        <v>0</v>
      </c>
      <c r="J30" s="39"/>
      <c r="K30" s="70">
        <f t="shared" si="5"/>
        <v>0</v>
      </c>
      <c r="N30" s="100"/>
      <c r="O30" s="101"/>
    </row>
    <row r="31" spans="1:35" ht="15.75">
      <c r="A31" s="35">
        <v>9</v>
      </c>
      <c r="B31" s="36" t="s">
        <v>1</v>
      </c>
      <c r="C31" s="37">
        <f t="shared" si="0"/>
        <v>0</v>
      </c>
      <c r="D31" s="38"/>
      <c r="E31" s="39"/>
      <c r="F31" s="48" t="b">
        <f t="shared" si="1"/>
        <v>0</v>
      </c>
      <c r="G31" s="47">
        <f t="shared" si="2"/>
        <v>0</v>
      </c>
      <c r="H31" s="47">
        <f t="shared" si="3"/>
        <v>0</v>
      </c>
      <c r="I31" s="52">
        <f t="shared" si="4"/>
        <v>0</v>
      </c>
      <c r="J31" s="39"/>
      <c r="K31" s="70">
        <f t="shared" si="5"/>
        <v>0</v>
      </c>
    </row>
    <row r="32" spans="1:35" ht="15.75">
      <c r="A32" s="35">
        <v>10</v>
      </c>
      <c r="B32" s="36" t="s">
        <v>1</v>
      </c>
      <c r="C32" s="37">
        <f t="shared" si="0"/>
        <v>0</v>
      </c>
      <c r="D32" s="38"/>
      <c r="E32" s="39"/>
      <c r="F32" s="48" t="b">
        <f t="shared" si="1"/>
        <v>0</v>
      </c>
      <c r="G32" s="47">
        <f t="shared" si="2"/>
        <v>0</v>
      </c>
      <c r="H32" s="47">
        <f t="shared" si="3"/>
        <v>0</v>
      </c>
      <c r="I32" s="52">
        <f t="shared" si="4"/>
        <v>0</v>
      </c>
      <c r="J32" s="39"/>
      <c r="K32" s="70">
        <f t="shared" si="5"/>
        <v>0</v>
      </c>
    </row>
    <row r="33" spans="1:11" ht="15.75">
      <c r="A33" s="35">
        <v>11</v>
      </c>
      <c r="B33" s="36" t="s">
        <v>1</v>
      </c>
      <c r="C33" s="37">
        <f t="shared" si="0"/>
        <v>0</v>
      </c>
      <c r="D33" s="38"/>
      <c r="E33" s="39"/>
      <c r="F33" s="48" t="b">
        <f t="shared" si="1"/>
        <v>0</v>
      </c>
      <c r="G33" s="47">
        <f t="shared" si="2"/>
        <v>0</v>
      </c>
      <c r="H33" s="47">
        <f t="shared" si="3"/>
        <v>0</v>
      </c>
      <c r="I33" s="52">
        <f t="shared" si="4"/>
        <v>0</v>
      </c>
      <c r="J33" s="39"/>
      <c r="K33" s="70">
        <f t="shared" si="5"/>
        <v>0</v>
      </c>
    </row>
    <row r="34" spans="1:11" ht="15.75" hidden="1">
      <c r="A34" s="35">
        <v>11</v>
      </c>
      <c r="B34" s="36" t="s">
        <v>1</v>
      </c>
      <c r="C34" s="37">
        <f t="shared" si="0"/>
        <v>0</v>
      </c>
      <c r="D34" s="38"/>
      <c r="E34" s="39"/>
      <c r="F34" s="48" t="b">
        <f t="shared" si="1"/>
        <v>0</v>
      </c>
      <c r="G34" s="47">
        <f t="shared" si="2"/>
        <v>0</v>
      </c>
      <c r="H34" s="47">
        <f t="shared" si="3"/>
        <v>0</v>
      </c>
      <c r="I34" s="52">
        <f t="shared" si="4"/>
        <v>0</v>
      </c>
      <c r="J34" s="39"/>
      <c r="K34" s="70">
        <f t="shared" si="5"/>
        <v>0</v>
      </c>
    </row>
    <row r="35" spans="1:11" ht="15.75" hidden="1">
      <c r="A35" s="35">
        <v>11</v>
      </c>
      <c r="B35" s="36" t="s">
        <v>1</v>
      </c>
      <c r="C35" s="37">
        <f t="shared" si="0"/>
        <v>0</v>
      </c>
      <c r="D35" s="38"/>
      <c r="E35" s="39"/>
      <c r="F35" s="48" t="b">
        <f t="shared" si="1"/>
        <v>0</v>
      </c>
      <c r="G35" s="47">
        <f t="shared" si="2"/>
        <v>0</v>
      </c>
      <c r="H35" s="47">
        <f t="shared" si="3"/>
        <v>0</v>
      </c>
      <c r="I35" s="52">
        <f t="shared" si="4"/>
        <v>0</v>
      </c>
      <c r="J35" s="39"/>
      <c r="K35" s="70">
        <f t="shared" si="5"/>
        <v>0</v>
      </c>
    </row>
    <row r="36" spans="1:11" ht="15.75" hidden="1">
      <c r="A36" s="35">
        <v>11</v>
      </c>
      <c r="B36" s="36" t="s">
        <v>1</v>
      </c>
      <c r="C36" s="37">
        <f t="shared" si="0"/>
        <v>0</v>
      </c>
      <c r="D36" s="38"/>
      <c r="E36" s="39"/>
      <c r="F36" s="48" t="b">
        <f t="shared" si="1"/>
        <v>0</v>
      </c>
      <c r="G36" s="47">
        <f t="shared" si="2"/>
        <v>0</v>
      </c>
      <c r="H36" s="47">
        <f t="shared" si="3"/>
        <v>0</v>
      </c>
      <c r="I36" s="52">
        <f t="shared" si="4"/>
        <v>0</v>
      </c>
      <c r="J36" s="39"/>
      <c r="K36" s="70">
        <f t="shared" si="5"/>
        <v>0</v>
      </c>
    </row>
    <row r="37" spans="1:11" ht="15.75" hidden="1">
      <c r="A37" s="35">
        <v>11</v>
      </c>
      <c r="B37" s="36" t="s">
        <v>1</v>
      </c>
      <c r="C37" s="37">
        <f t="shared" si="0"/>
        <v>0</v>
      </c>
      <c r="D37" s="38"/>
      <c r="E37" s="39"/>
      <c r="F37" s="48" t="b">
        <f t="shared" si="1"/>
        <v>0</v>
      </c>
      <c r="G37" s="47">
        <f t="shared" si="2"/>
        <v>0</v>
      </c>
      <c r="H37" s="47">
        <f t="shared" si="3"/>
        <v>0</v>
      </c>
      <c r="I37" s="52">
        <f t="shared" si="4"/>
        <v>0</v>
      </c>
      <c r="J37" s="39"/>
      <c r="K37" s="70">
        <f t="shared" si="5"/>
        <v>0</v>
      </c>
    </row>
    <row r="38" spans="1:11" ht="15.75" hidden="1">
      <c r="A38" s="35">
        <v>11</v>
      </c>
      <c r="B38" s="36" t="s">
        <v>1</v>
      </c>
      <c r="C38" s="37">
        <f t="shared" si="0"/>
        <v>0</v>
      </c>
      <c r="D38" s="38"/>
      <c r="E38" s="39"/>
      <c r="F38" s="48" t="b">
        <f t="shared" si="1"/>
        <v>0</v>
      </c>
      <c r="G38" s="47">
        <f t="shared" si="2"/>
        <v>0</v>
      </c>
      <c r="H38" s="47">
        <f t="shared" si="3"/>
        <v>0</v>
      </c>
      <c r="I38" s="52">
        <f t="shared" si="4"/>
        <v>0</v>
      </c>
      <c r="J38" s="39"/>
      <c r="K38" s="70">
        <f t="shared" si="5"/>
        <v>0</v>
      </c>
    </row>
    <row r="39" spans="1:11" ht="15.75" hidden="1">
      <c r="A39" s="35">
        <v>11</v>
      </c>
      <c r="B39" s="36" t="s">
        <v>1</v>
      </c>
      <c r="C39" s="37">
        <f t="shared" si="0"/>
        <v>0</v>
      </c>
      <c r="D39" s="38"/>
      <c r="E39" s="39"/>
      <c r="F39" s="48" t="b">
        <f t="shared" si="1"/>
        <v>0</v>
      </c>
      <c r="G39" s="47">
        <f t="shared" si="2"/>
        <v>0</v>
      </c>
      <c r="H39" s="47">
        <f t="shared" si="3"/>
        <v>0</v>
      </c>
      <c r="I39" s="52">
        <f t="shared" si="4"/>
        <v>0</v>
      </c>
      <c r="J39" s="39"/>
      <c r="K39" s="70">
        <f t="shared" si="5"/>
        <v>0</v>
      </c>
    </row>
    <row r="40" spans="1:11" ht="15.75" hidden="1">
      <c r="A40" s="35">
        <v>11</v>
      </c>
      <c r="B40" s="36" t="s">
        <v>1</v>
      </c>
      <c r="C40" s="37">
        <f t="shared" si="0"/>
        <v>0</v>
      </c>
      <c r="D40" s="38"/>
      <c r="E40" s="39"/>
      <c r="F40" s="48" t="b">
        <f t="shared" si="1"/>
        <v>0</v>
      </c>
      <c r="G40" s="47">
        <f t="shared" si="2"/>
        <v>0</v>
      </c>
      <c r="H40" s="47">
        <f t="shared" si="3"/>
        <v>0</v>
      </c>
      <c r="I40" s="52">
        <f t="shared" si="4"/>
        <v>0</v>
      </c>
      <c r="J40" s="39"/>
      <c r="K40" s="70">
        <f t="shared" si="5"/>
        <v>0</v>
      </c>
    </row>
    <row r="41" spans="1:11" ht="15.75" hidden="1">
      <c r="A41" s="35">
        <v>11</v>
      </c>
      <c r="B41" s="36" t="s">
        <v>1</v>
      </c>
      <c r="C41" s="37">
        <f t="shared" si="0"/>
        <v>0</v>
      </c>
      <c r="D41" s="38"/>
      <c r="E41" s="39"/>
      <c r="F41" s="48" t="b">
        <f t="shared" si="1"/>
        <v>0</v>
      </c>
      <c r="G41" s="47">
        <f t="shared" si="2"/>
        <v>0</v>
      </c>
      <c r="H41" s="47">
        <f t="shared" si="3"/>
        <v>0</v>
      </c>
      <c r="I41" s="52">
        <f t="shared" si="4"/>
        <v>0</v>
      </c>
      <c r="J41" s="39"/>
      <c r="K41" s="70">
        <f t="shared" si="5"/>
        <v>0</v>
      </c>
    </row>
    <row r="42" spans="1:11" ht="15.75">
      <c r="A42" s="35">
        <v>12</v>
      </c>
      <c r="B42" s="36" t="s">
        <v>1</v>
      </c>
      <c r="C42" s="37">
        <f t="shared" si="0"/>
        <v>0</v>
      </c>
      <c r="D42" s="38"/>
      <c r="E42" s="39"/>
      <c r="F42" s="48" t="b">
        <f t="shared" si="1"/>
        <v>0</v>
      </c>
      <c r="G42" s="47">
        <f t="shared" si="2"/>
        <v>0</v>
      </c>
      <c r="H42" s="47">
        <f t="shared" si="3"/>
        <v>0</v>
      </c>
      <c r="I42" s="52">
        <f t="shared" si="4"/>
        <v>0</v>
      </c>
      <c r="J42" s="39"/>
      <c r="K42" s="70">
        <f t="shared" si="5"/>
        <v>0</v>
      </c>
    </row>
    <row r="43" spans="1:11" ht="15.75">
      <c r="A43" s="35">
        <v>13</v>
      </c>
      <c r="B43" s="36" t="s">
        <v>1</v>
      </c>
      <c r="C43" s="37">
        <f t="shared" si="0"/>
        <v>0</v>
      </c>
      <c r="D43" s="38"/>
      <c r="E43" s="39"/>
      <c r="F43" s="48" t="b">
        <f t="shared" si="1"/>
        <v>0</v>
      </c>
      <c r="G43" s="47">
        <f t="shared" si="2"/>
        <v>0</v>
      </c>
      <c r="H43" s="47">
        <f t="shared" si="3"/>
        <v>0</v>
      </c>
      <c r="I43" s="52">
        <f t="shared" si="4"/>
        <v>0</v>
      </c>
      <c r="J43" s="39"/>
      <c r="K43" s="70">
        <f t="shared" si="5"/>
        <v>0</v>
      </c>
    </row>
    <row r="44" spans="1:11" ht="15.75">
      <c r="A44" s="35">
        <v>14</v>
      </c>
      <c r="B44" s="36" t="s">
        <v>1</v>
      </c>
      <c r="C44" s="37">
        <f t="shared" si="0"/>
        <v>0</v>
      </c>
      <c r="D44" s="38"/>
      <c r="E44" s="39"/>
      <c r="F44" s="48" t="b">
        <f t="shared" si="1"/>
        <v>0</v>
      </c>
      <c r="G44" s="47">
        <f t="shared" si="2"/>
        <v>0</v>
      </c>
      <c r="H44" s="47">
        <f t="shared" si="3"/>
        <v>0</v>
      </c>
      <c r="I44" s="52">
        <f t="shared" si="4"/>
        <v>0</v>
      </c>
      <c r="J44" s="39"/>
      <c r="K44" s="70">
        <f t="shared" si="5"/>
        <v>0</v>
      </c>
    </row>
    <row r="45" spans="1:11" ht="15.75">
      <c r="A45" s="35">
        <v>15</v>
      </c>
      <c r="B45" s="36" t="s">
        <v>1</v>
      </c>
      <c r="C45" s="37">
        <f t="shared" si="0"/>
        <v>0</v>
      </c>
      <c r="D45" s="38"/>
      <c r="E45" s="39"/>
      <c r="F45" s="48" t="b">
        <f t="shared" si="1"/>
        <v>0</v>
      </c>
      <c r="G45" s="47">
        <f t="shared" si="2"/>
        <v>0</v>
      </c>
      <c r="H45" s="47">
        <f t="shared" si="3"/>
        <v>0</v>
      </c>
      <c r="I45" s="52">
        <f t="shared" si="4"/>
        <v>0</v>
      </c>
      <c r="J45" s="39"/>
      <c r="K45" s="70">
        <f t="shared" si="5"/>
        <v>0</v>
      </c>
    </row>
    <row r="46" spans="1:11" ht="15.75">
      <c r="A46" s="35">
        <v>16</v>
      </c>
      <c r="B46" s="36" t="s">
        <v>1</v>
      </c>
      <c r="C46" s="37">
        <f t="shared" si="0"/>
        <v>0</v>
      </c>
      <c r="D46" s="38"/>
      <c r="E46" s="39"/>
      <c r="F46" s="48" t="b">
        <f t="shared" si="1"/>
        <v>0</v>
      </c>
      <c r="G46" s="47">
        <f t="shared" si="2"/>
        <v>0</v>
      </c>
      <c r="H46" s="47">
        <f t="shared" si="3"/>
        <v>0</v>
      </c>
      <c r="I46" s="52">
        <f t="shared" si="4"/>
        <v>0</v>
      </c>
      <c r="J46" s="39"/>
      <c r="K46" s="70">
        <f t="shared" si="5"/>
        <v>0</v>
      </c>
    </row>
    <row r="47" spans="1:11" ht="15.75">
      <c r="A47" s="40">
        <v>17</v>
      </c>
      <c r="B47" s="41" t="s">
        <v>1</v>
      </c>
      <c r="C47" s="57">
        <f t="shared" si="0"/>
        <v>0</v>
      </c>
      <c r="D47" s="58"/>
      <c r="E47" s="59"/>
      <c r="F47" s="48" t="b">
        <f t="shared" si="1"/>
        <v>0</v>
      </c>
      <c r="G47" s="60">
        <f t="shared" si="2"/>
        <v>0</v>
      </c>
      <c r="H47" s="60">
        <f t="shared" si="3"/>
        <v>0</v>
      </c>
      <c r="I47" s="61">
        <f t="shared" si="4"/>
        <v>0</v>
      </c>
      <c r="J47" s="59"/>
      <c r="K47" s="70">
        <f t="shared" si="5"/>
        <v>0</v>
      </c>
    </row>
    <row r="48" spans="1:11" ht="16.149999999999999" customHeight="1" thickBot="1">
      <c r="A48" s="168" t="s">
        <v>56</v>
      </c>
      <c r="B48" s="169"/>
      <c r="C48" s="62">
        <f>SUM(C23:C47)</f>
        <v>0</v>
      </c>
      <c r="D48" s="62">
        <f>SUM(D23:D47)</f>
        <v>0</v>
      </c>
      <c r="E48" s="62">
        <f>SUM(E23:E47)</f>
        <v>0</v>
      </c>
      <c r="F48" s="69"/>
      <c r="G48" s="63">
        <f>SUM(G23:G47)</f>
        <v>0</v>
      </c>
      <c r="H48" s="63">
        <f>SUM(H23:H47)</f>
        <v>0</v>
      </c>
      <c r="I48" s="63">
        <f>SUM(I23:I47)</f>
        <v>0</v>
      </c>
      <c r="J48" s="64"/>
    </row>
    <row r="49" spans="1:35" ht="30" customHeight="1">
      <c r="A49" s="163" t="s">
        <v>73</v>
      </c>
      <c r="B49" s="163"/>
      <c r="C49" s="163"/>
      <c r="D49" s="163"/>
      <c r="E49" s="163"/>
      <c r="F49" s="163"/>
      <c r="G49" s="163"/>
      <c r="H49" s="164"/>
      <c r="I49" s="42" t="s">
        <v>60</v>
      </c>
      <c r="J49" s="43"/>
    </row>
    <row r="50" spans="1:35" ht="21" thickBot="1">
      <c r="A50" s="163"/>
      <c r="B50" s="163"/>
      <c r="C50" s="163"/>
      <c r="D50" s="163"/>
      <c r="E50" s="163"/>
      <c r="F50" s="163"/>
      <c r="G50" s="163"/>
      <c r="H50" s="164"/>
      <c r="I50" s="54">
        <f>SUM(I23:I47)</f>
        <v>0</v>
      </c>
      <c r="J50" s="44"/>
    </row>
    <row r="51" spans="1:35">
      <c r="A51" s="45"/>
      <c r="B51" s="46"/>
      <c r="C51" s="46"/>
      <c r="D51" s="46"/>
      <c r="E51" s="46"/>
      <c r="F51" s="46"/>
      <c r="G51" s="46"/>
      <c r="H51" s="46"/>
      <c r="I51" s="46"/>
      <c r="J51" s="45"/>
    </row>
    <row r="52" spans="1:35" ht="33" customHeight="1">
      <c r="A52" s="165" t="s">
        <v>65</v>
      </c>
      <c r="B52" s="166"/>
      <c r="C52" s="166"/>
      <c r="D52" s="166"/>
      <c r="E52" s="166"/>
      <c r="F52" s="166"/>
      <c r="G52" s="166"/>
      <c r="H52" s="166"/>
      <c r="I52" s="166"/>
      <c r="J52" s="167"/>
    </row>
    <row r="53" spans="1:35">
      <c r="B53" s="21"/>
    </row>
    <row r="54" spans="1:35" s="9" customFormat="1" ht="31.9" customHeight="1">
      <c r="A54" s="153" t="s">
        <v>68</v>
      </c>
      <c r="B54" s="153"/>
      <c r="C54" s="153"/>
      <c r="D54" s="153"/>
      <c r="E54" s="153"/>
      <c r="F54" s="153"/>
      <c r="G54" s="153"/>
      <c r="H54" s="153"/>
      <c r="I54" s="153"/>
      <c r="J54" s="153"/>
      <c r="K54" s="91"/>
      <c r="L54" s="91"/>
      <c r="M54" s="92"/>
      <c r="N54" s="91"/>
      <c r="O54" s="92"/>
      <c r="P54" s="91"/>
      <c r="Q54" s="91"/>
      <c r="R54" s="92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8"/>
    </row>
    <row r="55" spans="1:35" s="9" customFormat="1" ht="31.9" customHeight="1">
      <c r="A55" s="153" t="s">
        <v>53</v>
      </c>
      <c r="B55" s="153"/>
      <c r="C55" s="153"/>
      <c r="D55" s="153"/>
      <c r="E55" s="153"/>
      <c r="F55" s="153"/>
      <c r="G55" s="153"/>
      <c r="H55" s="153"/>
      <c r="I55" s="153"/>
      <c r="J55" s="153"/>
      <c r="K55" s="91"/>
      <c r="L55" s="91"/>
      <c r="M55" s="92"/>
      <c r="N55" s="91"/>
      <c r="O55" s="92"/>
      <c r="P55" s="91"/>
      <c r="Q55" s="91"/>
      <c r="R55" s="92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8"/>
    </row>
    <row r="56" spans="1:35" ht="13.9" customHeight="1">
      <c r="A56" s="162" t="s">
        <v>61</v>
      </c>
      <c r="B56" s="162"/>
      <c r="C56" s="162"/>
      <c r="D56" s="162"/>
      <c r="E56" s="162"/>
      <c r="F56" s="162"/>
      <c r="G56" s="162"/>
      <c r="H56" s="162"/>
      <c r="I56" s="162"/>
      <c r="J56" s="162"/>
    </row>
    <row r="60" spans="1:35" ht="32.450000000000003" customHeight="1"/>
    <row r="71" spans="1:35" ht="20.45" customHeight="1"/>
    <row r="75" spans="1:35" s="23" customFormat="1" ht="34.1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103"/>
      <c r="L75" s="103"/>
      <c r="M75" s="104"/>
      <c r="N75" s="105"/>
      <c r="O75" s="104"/>
      <c r="P75" s="105"/>
      <c r="Q75" s="105"/>
      <c r="R75" s="104"/>
      <c r="S75" s="105"/>
      <c r="T75" s="105"/>
      <c r="U75" s="105"/>
      <c r="V75" s="105"/>
      <c r="W75" s="105"/>
      <c r="X75" s="105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22"/>
    </row>
    <row r="80" spans="1:35" s="25" customFormat="1" ht="32.450000000000003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107"/>
      <c r="L80" s="107"/>
      <c r="M80" s="71"/>
      <c r="N80" s="107"/>
      <c r="O80" s="71"/>
      <c r="P80" s="107"/>
      <c r="Q80" s="107"/>
      <c r="R80" s="71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24"/>
    </row>
  </sheetData>
  <protectedRanges>
    <protectedRange password="DD8D" sqref="I23:I47 C23:D47" name="Rozstęp1"/>
  </protectedRanges>
  <mergeCells count="46">
    <mergeCell ref="A54:J54"/>
    <mergeCell ref="A17:J17"/>
    <mergeCell ref="A19:J19"/>
    <mergeCell ref="A56:J56"/>
    <mergeCell ref="A55:J55"/>
    <mergeCell ref="A49:H50"/>
    <mergeCell ref="A52:J52"/>
    <mergeCell ref="A48:B48"/>
    <mergeCell ref="A21:B21"/>
    <mergeCell ref="A18:B18"/>
    <mergeCell ref="C18:E18"/>
    <mergeCell ref="F18:G18"/>
    <mergeCell ref="K3:L3"/>
    <mergeCell ref="P3:W3"/>
    <mergeCell ref="C3:J3"/>
    <mergeCell ref="A3:B3"/>
    <mergeCell ref="C16:D16"/>
    <mergeCell ref="I16:J16"/>
    <mergeCell ref="A4:J4"/>
    <mergeCell ref="K4:L4"/>
    <mergeCell ref="C6:J6"/>
    <mergeCell ref="H12:J12"/>
    <mergeCell ref="C14:D14"/>
    <mergeCell ref="A5:J5"/>
    <mergeCell ref="A6:B6"/>
    <mergeCell ref="A7:J7"/>
    <mergeCell ref="A8:E8"/>
    <mergeCell ref="A9:E9"/>
    <mergeCell ref="F8:J8"/>
    <mergeCell ref="F9:J9"/>
    <mergeCell ref="C10:E10"/>
    <mergeCell ref="F10:G10"/>
    <mergeCell ref="H10:J10"/>
    <mergeCell ref="A10:B10"/>
    <mergeCell ref="A11:J11"/>
    <mergeCell ref="A13:J13"/>
    <mergeCell ref="A14:B14"/>
    <mergeCell ref="I14:J14"/>
    <mergeCell ref="C12:F12"/>
    <mergeCell ref="E14:F14"/>
    <mergeCell ref="E15:F15"/>
    <mergeCell ref="E16:F16"/>
    <mergeCell ref="C15:D15"/>
    <mergeCell ref="H15:I15"/>
    <mergeCell ref="A15:B15"/>
    <mergeCell ref="A16:B16"/>
  </mergeCells>
  <conditionalFormatting sqref="F9:J9 C10:E10 H12:J12 C16:D16 J15 C18 G15:G16">
    <cfRule type="containsText" dxfId="9" priority="10" operator="containsText" text="*">
      <formula>NOT(ISERROR(SEARCH("*",C9)))</formula>
    </cfRule>
  </conditionalFormatting>
  <conditionalFormatting sqref="B23:C47">
    <cfRule type="containsText" dxfId="8" priority="9" operator="containsText" text="*">
      <formula>NOT(ISERROR(SEARCH("*",B23)))</formula>
    </cfRule>
  </conditionalFormatting>
  <conditionalFormatting sqref="J18">
    <cfRule type="containsText" dxfId="7" priority="8" operator="containsText" text="*">
      <formula>NOT(ISERROR(SEARCH("*",J18)))</formula>
    </cfRule>
  </conditionalFormatting>
  <conditionalFormatting sqref="F24:F47">
    <cfRule type="cellIs" dxfId="6" priority="7" operator="equal">
      <formula>FALSE</formula>
    </cfRule>
  </conditionalFormatting>
  <conditionalFormatting sqref="F23:F47">
    <cfRule type="cellIs" dxfId="5" priority="6" operator="equal">
      <formula>FALSE</formula>
    </cfRule>
  </conditionalFormatting>
  <conditionalFormatting sqref="C23:C47">
    <cfRule type="cellIs" dxfId="4" priority="5" operator="equal">
      <formula>0</formula>
    </cfRule>
  </conditionalFormatting>
  <conditionalFormatting sqref="C20">
    <cfRule type="containsText" dxfId="3" priority="4" operator="containsText" text="&quot;&quot;">
      <formula>NOT(ISERROR(SEARCH("""""",C20)))</formula>
    </cfRule>
    <cfRule type="cellIs" dxfId="2" priority="3" operator="equal">
      <formula>41.24</formula>
    </cfRule>
    <cfRule type="cellIs" dxfId="1" priority="2" operator="equal">
      <formula>0</formula>
    </cfRule>
    <cfRule type="cellIs" dxfId="0" priority="1" operator="equal">
      <formula>0</formula>
    </cfRule>
  </conditionalFormatting>
  <dataValidations count="1">
    <dataValidation type="list" allowBlank="1" showInputMessage="1" showErrorMessage="1" sqref="J23:J47">
      <formula1>$M$3:$M$6</formula1>
    </dataValidation>
  </dataValidations>
  <hyperlinks>
    <hyperlink ref="A55" location="_ftnref3" display="_ftnref3"/>
    <hyperlink ref="A54" location="_ftnref4" display="_ftnref4"/>
    <hyperlink ref="A56" location="_ftnref6" display="_ftnref6"/>
  </hyperlinks>
  <printOptions horizontalCentered="1"/>
  <pageMargins left="0.19685039370078741" right="0.19685039370078741" top="0.39370078740157483" bottom="0.35433070866141736" header="0.31496062992125984" footer="0.31496062992125984"/>
  <pageSetup paperSize="9" scale="61" orientation="portrait" r:id="rId1"/>
  <colBreaks count="1" manualBreakCount="1">
    <brk id="3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O1</vt:lpstr>
      <vt:lpstr>'ZAŁĄCZNIK O1'!Obszar_wydruku</vt:lpstr>
    </vt:vector>
  </TitlesOfParts>
  <Company>UMW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umelwo02</dc:creator>
  <cp:lastModifiedBy>ummohi01</cp:lastModifiedBy>
  <cp:lastPrinted>2023-01-11T09:39:56Z</cp:lastPrinted>
  <dcterms:created xsi:type="dcterms:W3CDTF">2020-09-21T06:14:10Z</dcterms:created>
  <dcterms:modified xsi:type="dcterms:W3CDTF">2023-02-10T14:22:02Z</dcterms:modified>
</cp:coreProperties>
</file>