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mmasw07\Desktop\KONKURS_40_ŻK_2022_2023_DZ. NIEPEŁNOSPRAWNE\"/>
    </mc:Choice>
  </mc:AlternateContent>
  <xr:revisionPtr revIDLastSave="0" documentId="13_ncr:1_{F662A916-D0F8-4918-9BE7-1D8545036B92}" xr6:coauthVersionLast="36" xr6:coauthVersionMax="36" xr10:uidLastSave="{00000000-0000-0000-0000-000000000000}"/>
  <workbookProtection workbookPassword="F98A" lockStructure="1"/>
  <bookViews>
    <workbookView xWindow="120" yWindow="60" windowWidth="15480" windowHeight="11640" xr2:uid="{00000000-000D-0000-FFFF-FFFF00000000}"/>
  </bookViews>
  <sheets>
    <sheet name="całość" sheetId="2" r:id="rId1"/>
    <sheet name="Arkusz3" sheetId="3" r:id="rId2"/>
  </sheets>
  <definedNames>
    <definedName name="_xlnm.Print_Area" localSheetId="0">całość!$A$1:$J$44</definedName>
  </definedNames>
  <calcPr calcId="191029"/>
</workbook>
</file>

<file path=xl/calcChain.xml><?xml version="1.0" encoding="utf-8"?>
<calcChain xmlns="http://schemas.openxmlformats.org/spreadsheetml/2006/main">
  <c r="F6" i="2" l="1"/>
  <c r="E7" i="2"/>
  <c r="F5" i="2"/>
  <c r="H5" i="2"/>
  <c r="I5" i="2"/>
  <c r="I7" i="2" s="1"/>
  <c r="J5" i="2"/>
  <c r="I6" i="2"/>
  <c r="J6" i="2"/>
  <c r="F9" i="2"/>
  <c r="H9" i="2" s="1"/>
  <c r="I9" i="2"/>
  <c r="J9" i="2"/>
  <c r="F10" i="2"/>
  <c r="H10" i="2" s="1"/>
  <c r="I10" i="2"/>
  <c r="J10" i="2"/>
  <c r="E11" i="2"/>
  <c r="G15" i="2"/>
  <c r="C25" i="2"/>
  <c r="B26" i="2"/>
  <c r="B27" i="2"/>
  <c r="J7" i="2" l="1"/>
  <c r="F7" i="2"/>
  <c r="J11" i="2"/>
  <c r="J13" i="2"/>
  <c r="I13" i="2"/>
  <c r="J12" i="2"/>
  <c r="I11" i="2"/>
  <c r="I14" i="2" s="1"/>
  <c r="I12" i="2"/>
  <c r="H6" i="2"/>
  <c r="H7" i="2" s="1"/>
  <c r="F11" i="2"/>
  <c r="H11" i="2"/>
  <c r="H12" i="2"/>
  <c r="J14" i="2" l="1"/>
  <c r="H13" i="2"/>
  <c r="H14" i="2"/>
</calcChain>
</file>

<file path=xl/sharedStrings.xml><?xml version="1.0" encoding="utf-8"?>
<sst xmlns="http://schemas.openxmlformats.org/spreadsheetml/2006/main" count="58" uniqueCount="46">
  <si>
    <t>Razem</t>
  </si>
  <si>
    <t>Gmina Wrocław</t>
  </si>
  <si>
    <t>lp</t>
  </si>
  <si>
    <t>2.</t>
  </si>
  <si>
    <t>a.</t>
  </si>
  <si>
    <t>b.</t>
  </si>
  <si>
    <t>c.</t>
  </si>
  <si>
    <t>Wyjaśnienia:</t>
  </si>
  <si>
    <t xml:space="preserve">1. </t>
  </si>
  <si>
    <t>3.</t>
  </si>
  <si>
    <t>4.</t>
  </si>
  <si>
    <t xml:space="preserve">Szacunkowa liczba dni w miesiącu </t>
  </si>
  <si>
    <t xml:space="preserve">Szacunkowa liczba godzin opieki w miesiącu </t>
  </si>
  <si>
    <t xml:space="preserve">Liczba miesięcy za które wypłącana jest dotacja </t>
  </si>
  <si>
    <t>5.</t>
  </si>
  <si>
    <t xml:space="preserve">Szacunkowy wymiar godzin opieki/ dzień </t>
  </si>
  <si>
    <t xml:space="preserve">Szacowany całkowity  koszt wykonania usługi </t>
  </si>
  <si>
    <t>Liczba miejsc łącznie</t>
  </si>
  <si>
    <t>* UWAGA:</t>
  </si>
  <si>
    <t>Prosimy wypełniac tylko białe pola.</t>
  </si>
  <si>
    <t>..................................................................................</t>
  </si>
  <si>
    <t>Data</t>
  </si>
  <si>
    <t>Koszty opieki</t>
  </si>
  <si>
    <t>.......................................................................</t>
  </si>
  <si>
    <t>......................................................................................</t>
  </si>
  <si>
    <t>II</t>
  </si>
  <si>
    <t>III</t>
  </si>
  <si>
    <t xml:space="preserve">Załącznik nr 1 do oferty </t>
  </si>
  <si>
    <t>Rodzic/ opiekun prawny + inne środki publiczne</t>
  </si>
  <si>
    <t>Nazwa Oferenta /pieczęć/</t>
  </si>
  <si>
    <t>Podpis osoby / osób / upoważnionej / -nych do składania oświadczeń woli w imieniu Oferenta</t>
  </si>
  <si>
    <t>Koszt 1 m-ca opieki nad 1 dzieckiem</t>
  </si>
  <si>
    <t>Liczba oferowanych miejsc opieki dla dzieci przyjętych zgodnie z zasadami rekrutacji</t>
  </si>
  <si>
    <t>I</t>
  </si>
  <si>
    <t xml:space="preserve"> Kosztorys zadania publicznego pn. ORGANIZACJA OPIEKI NAD DZIEĆMI W WIEKU DO LAT 3 Z ORZECZONĄ NIEPEŁNOSPRAWNOŚCIĄ SPRAWOWANEJ W FORMIE ŻŁOBKA I/ALBO KLUBU DZIECIĘCEGO
</t>
  </si>
  <si>
    <t>Źrodła finansowania opieki nad dzieckiem sprawowanej w formie żłobka /klubu dziecięcego</t>
  </si>
  <si>
    <t>Opieka nad dziećmi z orzeczoną niepełnosprawnością w ramach kontynuacji opieki</t>
  </si>
  <si>
    <t>Koszt 11 m-cy opieki nad 1 dzieckiem</t>
  </si>
  <si>
    <t>w tym: szacowany całkowity  koszt wykonania usługi w 2022 roku 
(X-XII)</t>
  </si>
  <si>
    <t>w tym: szacowany całkowity  koszt wykonania usługi w 2023 roku (I-VIII)</t>
  </si>
  <si>
    <t>Kalkulacja kosztów opieki nad dziećmi z orzeczoną niepełnosprawnością  korzystającymi z opieki żłobka w ramach kontynuacji usługi opieki (Wypełnia wyłącznie Oferent, który zapewnia w roku 2022/2023 kontynuację opieki)</t>
  </si>
  <si>
    <t>Kalkulacja kosztów opieki nad dziećmi z orzeczoną niepełnosprawnością rekrutowanymi na wolne miejsca w roku 2022/2023</t>
  </si>
  <si>
    <t>Opieka nad dziećmi z orzeczoną niepełnosprawnością  zrekrutowanymi na rok opiekuńczy 2022/2023</t>
  </si>
  <si>
    <t>Opieka nad dziećmi z orzeczoną niepełnosprawnością w okresie od 03.10.2022 do 31.08.2023 -  łącznie</t>
  </si>
  <si>
    <t>Liczba m-cy w 2022</t>
  </si>
  <si>
    <t>Liczba m-cy w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</si>
</sst>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_-* #,##0.0000\ &quot;zł&quot;_-;\-* #,##0.0000\ &quot;zł&quot;_-;_-* &quot;-&quot;??\ &quot;zł&quot;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strike/>
      <sz val="10"/>
      <color indexed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44" fontId="3" fillId="0" borderId="0" xfId="0" applyNumberFormat="1" applyFont="1"/>
    <xf numFmtId="0" fontId="3" fillId="0" borderId="0" xfId="0" applyFont="1" applyAlignment="1">
      <alignment vertical="top" wrapText="1"/>
    </xf>
    <xf numFmtId="0" fontId="3" fillId="0" borderId="0" xfId="0" applyFont="1" applyFill="1"/>
    <xf numFmtId="44" fontId="4" fillId="2" borderId="1" xfId="0" applyNumberFormat="1" applyFont="1" applyFill="1" applyBorder="1" applyAlignment="1">
      <alignment horizontal="center"/>
    </xf>
    <xf numFmtId="44" fontId="4" fillId="2" borderId="2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6" xfId="0" applyFont="1" applyFill="1" applyBorder="1" applyAlignment="1">
      <alignment wrapText="1"/>
    </xf>
    <xf numFmtId="44" fontId="7" fillId="2" borderId="6" xfId="1" applyNumberFormat="1" applyFont="1" applyFill="1" applyBorder="1"/>
    <xf numFmtId="0" fontId="7" fillId="2" borderId="1" xfId="0" applyFont="1" applyFill="1" applyBorder="1"/>
    <xf numFmtId="44" fontId="7" fillId="2" borderId="1" xfId="1" applyNumberFormat="1" applyFont="1" applyFill="1" applyBorder="1"/>
    <xf numFmtId="44" fontId="4" fillId="2" borderId="1" xfId="1" applyFont="1" applyFill="1" applyBorder="1"/>
    <xf numFmtId="44" fontId="4" fillId="2" borderId="2" xfId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10" xfId="0" applyFont="1" applyFill="1" applyBorder="1"/>
    <xf numFmtId="44" fontId="7" fillId="2" borderId="10" xfId="1" applyNumberFormat="1" applyFont="1" applyFill="1" applyBorder="1"/>
    <xf numFmtId="44" fontId="7" fillId="2" borderId="11" xfId="1" applyNumberFormat="1" applyFont="1" applyFill="1" applyBorder="1"/>
    <xf numFmtId="44" fontId="7" fillId="2" borderId="12" xfId="0" applyNumberFormat="1" applyFont="1" applyFill="1" applyBorder="1" applyAlignment="1">
      <alignment horizontal="center"/>
    </xf>
    <xf numFmtId="44" fontId="7" fillId="2" borderId="12" xfId="1" applyFont="1" applyFill="1" applyBorder="1"/>
    <xf numFmtId="44" fontId="7" fillId="2" borderId="13" xfId="1" applyFont="1" applyFill="1" applyBorder="1"/>
    <xf numFmtId="44" fontId="7" fillId="2" borderId="6" xfId="0" applyNumberFormat="1" applyFont="1" applyFill="1" applyBorder="1" applyAlignment="1">
      <alignment horizontal="center"/>
    </xf>
    <xf numFmtId="44" fontId="7" fillId="2" borderId="7" xfId="0" applyNumberFormat="1" applyFont="1" applyFill="1" applyBorder="1" applyAlignment="1">
      <alignment horizontal="center"/>
    </xf>
    <xf numFmtId="44" fontId="7" fillId="2" borderId="14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vertical="top" wrapText="1"/>
    </xf>
    <xf numFmtId="44" fontId="7" fillId="0" borderId="6" xfId="1" applyNumberFormat="1" applyFont="1" applyFill="1" applyBorder="1" applyProtection="1">
      <protection locked="0"/>
    </xf>
    <xf numFmtId="44" fontId="7" fillId="2" borderId="6" xfId="1" applyFont="1" applyFill="1" applyBorder="1"/>
    <xf numFmtId="44" fontId="7" fillId="2" borderId="15" xfId="1" applyFont="1" applyFill="1" applyBorder="1"/>
    <xf numFmtId="0" fontId="7" fillId="2" borderId="1" xfId="0" applyFont="1" applyFill="1" applyBorder="1" applyAlignment="1">
      <alignment vertical="top" wrapText="1"/>
    </xf>
    <xf numFmtId="44" fontId="7" fillId="2" borderId="1" xfId="0" applyNumberFormat="1" applyFont="1" applyFill="1" applyBorder="1" applyAlignment="1">
      <alignment horizontal="center"/>
    </xf>
    <xf numFmtId="44" fontId="7" fillId="2" borderId="1" xfId="1" applyFont="1" applyFill="1" applyBorder="1"/>
    <xf numFmtId="44" fontId="7" fillId="2" borderId="2" xfId="1" applyFont="1" applyFill="1" applyBorder="1"/>
    <xf numFmtId="0" fontId="7" fillId="2" borderId="1" xfId="0" applyFont="1" applyFill="1" applyBorder="1" applyAlignment="1">
      <alignment wrapText="1"/>
    </xf>
    <xf numFmtId="44" fontId="7" fillId="2" borderId="2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7" fontId="5" fillId="0" borderId="0" xfId="1" applyNumberFormat="1" applyFont="1" applyFill="1" applyBorder="1" applyAlignment="1">
      <alignment vertical="top" wrapText="1"/>
    </xf>
    <xf numFmtId="7" fontId="5" fillId="3" borderId="16" xfId="1" applyNumberFormat="1" applyFont="1" applyFill="1" applyBorder="1" applyAlignment="1">
      <alignment vertical="center" wrapText="1"/>
    </xf>
    <xf numFmtId="0" fontId="7" fillId="0" borderId="0" xfId="0" applyFont="1"/>
    <xf numFmtId="0" fontId="4" fillId="0" borderId="0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vertical="top" wrapText="1"/>
    </xf>
    <xf numFmtId="0" fontId="8" fillId="0" borderId="1" xfId="0" applyFont="1" applyFill="1" applyBorder="1" applyAlignment="1" applyProtection="1">
      <alignment horizontal="right" vertical="top" wrapText="1"/>
      <protection hidden="1"/>
    </xf>
    <xf numFmtId="0" fontId="8" fillId="0" borderId="1" xfId="0" applyFont="1" applyBorder="1" applyAlignment="1" applyProtection="1">
      <alignment horizontal="left" vertical="top" wrapText="1"/>
      <protection hidden="1"/>
    </xf>
    <xf numFmtId="0" fontId="5" fillId="0" borderId="1" xfId="0" applyFont="1" applyFill="1" applyBorder="1" applyAlignment="1" applyProtection="1">
      <alignment horizontal="center" vertical="top" wrapText="1"/>
      <protection hidden="1"/>
    </xf>
    <xf numFmtId="16" fontId="8" fillId="0" borderId="0" xfId="0" applyNumberFormat="1" applyFont="1" applyFill="1" applyAlignment="1">
      <alignment vertical="top" wrapText="1"/>
    </xf>
    <xf numFmtId="0" fontId="8" fillId="0" borderId="1" xfId="0" applyFont="1" applyFill="1" applyBorder="1" applyAlignment="1" applyProtection="1">
      <alignment horizontal="left" vertical="top" wrapText="1"/>
      <protection hidden="1"/>
    </xf>
    <xf numFmtId="44" fontId="7" fillId="0" borderId="0" xfId="0" applyNumberFormat="1" applyFont="1"/>
    <xf numFmtId="0" fontId="7" fillId="0" borderId="0" xfId="0" applyFont="1" applyProtection="1"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vertical="top" wrapText="1"/>
    </xf>
    <xf numFmtId="0" fontId="7" fillId="2" borderId="18" xfId="0" applyFont="1" applyFill="1" applyBorder="1" applyAlignment="1">
      <alignment wrapText="1"/>
    </xf>
    <xf numFmtId="44" fontId="7" fillId="2" borderId="19" xfId="1" applyNumberFormat="1" applyFont="1" applyFill="1" applyBorder="1"/>
    <xf numFmtId="3" fontId="4" fillId="3" borderId="20" xfId="0" applyNumberFormat="1" applyFont="1" applyFill="1" applyBorder="1" applyAlignment="1">
      <alignment horizontal="center" vertical="center" wrapText="1"/>
    </xf>
    <xf numFmtId="44" fontId="7" fillId="0" borderId="18" xfId="1" applyNumberFormat="1" applyFont="1" applyFill="1" applyBorder="1" applyProtection="1">
      <protection locked="0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5" fillId="0" borderId="18" xfId="0" applyFont="1" applyFill="1" applyBorder="1" applyAlignment="1" applyProtection="1">
      <alignment vertical="center" wrapText="1"/>
      <protection hidden="1"/>
    </xf>
    <xf numFmtId="0" fontId="5" fillId="0" borderId="1" xfId="0" applyFont="1" applyFill="1" applyBorder="1" applyAlignment="1" applyProtection="1">
      <alignment vertical="center" wrapText="1"/>
      <protection hidden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center" vertical="top" wrapText="1"/>
    </xf>
    <xf numFmtId="0" fontId="7" fillId="2" borderId="23" xfId="0" applyFont="1" applyFill="1" applyBorder="1" applyAlignment="1">
      <alignment horizontal="center" vertical="top" wrapText="1"/>
    </xf>
    <xf numFmtId="3" fontId="4" fillId="0" borderId="12" xfId="0" applyNumberFormat="1" applyFont="1" applyBorder="1" applyAlignment="1" applyProtection="1">
      <alignment horizontal="center" vertical="center"/>
      <protection locked="0"/>
    </xf>
    <xf numFmtId="3" fontId="4" fillId="0" borderId="6" xfId="0" applyNumberFormat="1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top" wrapText="1"/>
    </xf>
    <xf numFmtId="0" fontId="6" fillId="0" borderId="0" xfId="0" applyFont="1" applyBorder="1" applyAlignment="1">
      <alignment horizontal="right"/>
    </xf>
    <xf numFmtId="0" fontId="2" fillId="0" borderId="24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zoomScale="75" zoomScaleNormal="100" workbookViewId="0">
      <selection activeCell="M9" sqref="M9"/>
    </sheetView>
  </sheetViews>
  <sheetFormatPr defaultRowHeight="11.25" x14ac:dyDescent="0.2"/>
  <cols>
    <col min="1" max="1" width="5.28515625" style="1" customWidth="1"/>
    <col min="2" max="2" width="40.42578125" style="1" customWidth="1"/>
    <col min="3" max="3" width="5.42578125" style="1" customWidth="1"/>
    <col min="4" max="4" width="26.140625" style="1" customWidth="1"/>
    <col min="5" max="5" width="16.140625" style="1" customWidth="1"/>
    <col min="6" max="6" width="17.140625" style="1" customWidth="1"/>
    <col min="7" max="7" width="15.85546875" style="1" customWidth="1"/>
    <col min="8" max="8" width="18.7109375" style="1" customWidth="1"/>
    <col min="9" max="9" width="18.85546875" style="1" customWidth="1"/>
    <col min="10" max="10" width="19.42578125" style="1" customWidth="1"/>
    <col min="11" max="11" width="9.140625" style="1"/>
    <col min="12" max="12" width="13.42578125" style="1" bestFit="1" customWidth="1"/>
    <col min="13" max="16384" width="9.140625" style="1"/>
  </cols>
  <sheetData>
    <row r="1" spans="1:12" ht="15.75" customHeight="1" x14ac:dyDescent="0.25">
      <c r="A1" s="87" t="s">
        <v>27</v>
      </c>
      <c r="B1" s="87"/>
      <c r="C1" s="87"/>
      <c r="D1" s="87"/>
      <c r="E1" s="87"/>
      <c r="F1" s="87"/>
      <c r="G1" s="87"/>
      <c r="H1" s="87"/>
      <c r="I1" s="87"/>
      <c r="J1" s="87"/>
    </row>
    <row r="2" spans="1:12" ht="67.5" customHeight="1" thickBot="1" x14ac:dyDescent="0.25">
      <c r="A2" s="88" t="s">
        <v>34</v>
      </c>
      <c r="B2" s="88"/>
      <c r="C2" s="88"/>
      <c r="D2" s="88"/>
      <c r="E2" s="88"/>
      <c r="F2" s="88"/>
      <c r="G2" s="88"/>
      <c r="H2" s="88"/>
      <c r="I2" s="55"/>
      <c r="J2" s="56"/>
    </row>
    <row r="3" spans="1:12" ht="105.75" customHeight="1" thickBot="1" x14ac:dyDescent="0.25">
      <c r="A3" s="7" t="s">
        <v>2</v>
      </c>
      <c r="B3" s="59" t="s">
        <v>22</v>
      </c>
      <c r="C3" s="86" t="s">
        <v>35</v>
      </c>
      <c r="D3" s="86"/>
      <c r="E3" s="8" t="s">
        <v>31</v>
      </c>
      <c r="F3" s="8" t="s">
        <v>37</v>
      </c>
      <c r="G3" s="8" t="s">
        <v>32</v>
      </c>
      <c r="H3" s="8" t="s">
        <v>16</v>
      </c>
      <c r="I3" s="8" t="s">
        <v>38</v>
      </c>
      <c r="J3" s="9" t="s">
        <v>39</v>
      </c>
    </row>
    <row r="4" spans="1:12" ht="32.25" customHeight="1" thickBot="1" x14ac:dyDescent="0.25">
      <c r="A4" s="78" t="s">
        <v>40</v>
      </c>
      <c r="B4" s="79"/>
      <c r="C4" s="79"/>
      <c r="D4" s="79"/>
      <c r="E4" s="79"/>
      <c r="F4" s="79"/>
      <c r="G4" s="79"/>
      <c r="H4" s="79"/>
      <c r="I4" s="79"/>
      <c r="J4" s="80"/>
    </row>
    <row r="5" spans="1:12" ht="24" customHeight="1" x14ac:dyDescent="0.2">
      <c r="A5" s="76" t="s">
        <v>33</v>
      </c>
      <c r="B5" s="77" t="s">
        <v>36</v>
      </c>
      <c r="C5" s="60" t="s">
        <v>4</v>
      </c>
      <c r="D5" s="61" t="s">
        <v>28</v>
      </c>
      <c r="E5" s="64"/>
      <c r="F5" s="62">
        <f>E5*C22</f>
        <v>0</v>
      </c>
      <c r="G5" s="81"/>
      <c r="H5" s="22">
        <f>F5*G5</f>
        <v>0</v>
      </c>
      <c r="I5" s="23">
        <f>E5*G5*C23</f>
        <v>0</v>
      </c>
      <c r="J5" s="24">
        <f>E5*G5*C24</f>
        <v>0</v>
      </c>
    </row>
    <row r="6" spans="1:12" ht="18" customHeight="1" x14ac:dyDescent="0.2">
      <c r="A6" s="76"/>
      <c r="B6" s="77"/>
      <c r="C6" s="17" t="s">
        <v>5</v>
      </c>
      <c r="D6" s="12" t="s">
        <v>1</v>
      </c>
      <c r="E6" s="13">
        <v>1500</v>
      </c>
      <c r="F6" s="13">
        <f>E6*C22</f>
        <v>16500</v>
      </c>
      <c r="G6" s="81"/>
      <c r="H6" s="5">
        <f>F6*G5</f>
        <v>0</v>
      </c>
      <c r="I6" s="14">
        <f>E6*G5*C23</f>
        <v>0</v>
      </c>
      <c r="J6" s="15">
        <f>E6*G5*C24</f>
        <v>0</v>
      </c>
    </row>
    <row r="7" spans="1:12" ht="18" customHeight="1" thickBot="1" x14ac:dyDescent="0.25">
      <c r="A7" s="76"/>
      <c r="B7" s="77"/>
      <c r="C7" s="18" t="s">
        <v>6</v>
      </c>
      <c r="D7" s="19" t="s">
        <v>0</v>
      </c>
      <c r="E7" s="20">
        <f>SUM(E5:E6)</f>
        <v>1500</v>
      </c>
      <c r="F7" s="21">
        <f>SUM(F5:F6)</f>
        <v>16500</v>
      </c>
      <c r="G7" s="81"/>
      <c r="H7" s="22">
        <f>SUM(H5:H6)</f>
        <v>0</v>
      </c>
      <c r="I7" s="23">
        <f>SUM(I5:I6)</f>
        <v>0</v>
      </c>
      <c r="J7" s="24">
        <f>SUM(J5:J6)</f>
        <v>0</v>
      </c>
      <c r="L7" s="2"/>
    </row>
    <row r="8" spans="1:12" ht="18" customHeight="1" thickBot="1" x14ac:dyDescent="0.25">
      <c r="A8" s="78" t="s">
        <v>41</v>
      </c>
      <c r="B8" s="79"/>
      <c r="C8" s="79"/>
      <c r="D8" s="79"/>
      <c r="E8" s="79"/>
      <c r="F8" s="79"/>
      <c r="G8" s="79"/>
      <c r="H8" s="79"/>
      <c r="I8" s="79"/>
      <c r="J8" s="80"/>
    </row>
    <row r="9" spans="1:12" ht="23.25" customHeight="1" x14ac:dyDescent="0.2">
      <c r="A9" s="84" t="s">
        <v>25</v>
      </c>
      <c r="B9" s="89" t="s">
        <v>42</v>
      </c>
      <c r="C9" s="28" t="s">
        <v>4</v>
      </c>
      <c r="D9" s="10" t="s">
        <v>28</v>
      </c>
      <c r="E9" s="29"/>
      <c r="F9" s="11">
        <f>E9*C22</f>
        <v>0</v>
      </c>
      <c r="G9" s="82"/>
      <c r="H9" s="25">
        <f>F9*G9</f>
        <v>0</v>
      </c>
      <c r="I9" s="30">
        <f>E9*G9*C23</f>
        <v>0</v>
      </c>
      <c r="J9" s="31">
        <f>E9*G9*C24</f>
        <v>0</v>
      </c>
    </row>
    <row r="10" spans="1:12" ht="18" customHeight="1" x14ac:dyDescent="0.2">
      <c r="A10" s="76"/>
      <c r="B10" s="72"/>
      <c r="C10" s="32" t="s">
        <v>5</v>
      </c>
      <c r="D10" s="12" t="s">
        <v>1</v>
      </c>
      <c r="E10" s="13">
        <v>1500</v>
      </c>
      <c r="F10" s="13">
        <f>E10*C22</f>
        <v>16500</v>
      </c>
      <c r="G10" s="83"/>
      <c r="H10" s="5">
        <f>F10*G9</f>
        <v>0</v>
      </c>
      <c r="I10" s="14">
        <f>E10*G9*C23</f>
        <v>0</v>
      </c>
      <c r="J10" s="15">
        <f>E10*G9*C24</f>
        <v>0</v>
      </c>
    </row>
    <row r="11" spans="1:12" ht="18" customHeight="1" x14ac:dyDescent="0.2">
      <c r="A11" s="85"/>
      <c r="B11" s="72"/>
      <c r="C11" s="32" t="s">
        <v>6</v>
      </c>
      <c r="D11" s="12" t="s">
        <v>0</v>
      </c>
      <c r="E11" s="13">
        <f>SUM(E9:E10)</f>
        <v>1500</v>
      </c>
      <c r="F11" s="13">
        <f>SUM(F9:F10)</f>
        <v>16500</v>
      </c>
      <c r="G11" s="83"/>
      <c r="H11" s="33">
        <f>SUM(H9:H10)</f>
        <v>0</v>
      </c>
      <c r="I11" s="34">
        <f>SUM(I9:I10)</f>
        <v>0</v>
      </c>
      <c r="J11" s="35">
        <f>SUM(J9:J10)</f>
        <v>0</v>
      </c>
    </row>
    <row r="12" spans="1:12" s="4" customFormat="1" ht="26.25" customHeight="1" x14ac:dyDescent="0.2">
      <c r="A12" s="70" t="s">
        <v>26</v>
      </c>
      <c r="B12" s="72" t="s">
        <v>43</v>
      </c>
      <c r="C12" s="32" t="s">
        <v>4</v>
      </c>
      <c r="D12" s="36" t="s">
        <v>28</v>
      </c>
      <c r="E12" s="74"/>
      <c r="F12" s="74"/>
      <c r="G12" s="74"/>
      <c r="H12" s="33">
        <f t="shared" ref="H12:J14" si="0">H5+H9</f>
        <v>0</v>
      </c>
      <c r="I12" s="33">
        <f t="shared" si="0"/>
        <v>0</v>
      </c>
      <c r="J12" s="37">
        <f t="shared" si="0"/>
        <v>0</v>
      </c>
    </row>
    <row r="13" spans="1:12" ht="18" customHeight="1" x14ac:dyDescent="0.2">
      <c r="A13" s="70"/>
      <c r="B13" s="72"/>
      <c r="C13" s="32" t="s">
        <v>5</v>
      </c>
      <c r="D13" s="12" t="s">
        <v>1</v>
      </c>
      <c r="E13" s="74"/>
      <c r="F13" s="74"/>
      <c r="G13" s="74"/>
      <c r="H13" s="5">
        <f t="shared" si="0"/>
        <v>0</v>
      </c>
      <c r="I13" s="5">
        <f t="shared" si="0"/>
        <v>0</v>
      </c>
      <c r="J13" s="6">
        <f t="shared" si="0"/>
        <v>0</v>
      </c>
    </row>
    <row r="14" spans="1:12" s="4" customFormat="1" ht="18" customHeight="1" thickBot="1" x14ac:dyDescent="0.25">
      <c r="A14" s="71"/>
      <c r="B14" s="73"/>
      <c r="C14" s="38" t="s">
        <v>6</v>
      </c>
      <c r="D14" s="16" t="s">
        <v>0</v>
      </c>
      <c r="E14" s="75"/>
      <c r="F14" s="75"/>
      <c r="G14" s="75"/>
      <c r="H14" s="26">
        <f t="shared" si="0"/>
        <v>0</v>
      </c>
      <c r="I14" s="26">
        <f t="shared" si="0"/>
        <v>0</v>
      </c>
      <c r="J14" s="27">
        <f t="shared" si="0"/>
        <v>0</v>
      </c>
    </row>
    <row r="15" spans="1:12" s="3" customFormat="1" ht="28.5" customHeight="1" thickBot="1" x14ac:dyDescent="0.25">
      <c r="A15" s="39"/>
      <c r="B15" s="57"/>
      <c r="C15" s="58"/>
      <c r="D15" s="40"/>
      <c r="E15" s="41"/>
      <c r="F15" s="42" t="s">
        <v>17</v>
      </c>
      <c r="G15" s="63">
        <f>G5+G9</f>
        <v>0</v>
      </c>
      <c r="H15" s="39"/>
      <c r="I15" s="39"/>
      <c r="J15" s="39"/>
    </row>
    <row r="16" spans="1:12" s="3" customFormat="1" ht="28.5" customHeight="1" x14ac:dyDescent="0.2">
      <c r="A16" s="43" t="s">
        <v>18</v>
      </c>
      <c r="B16" s="43"/>
      <c r="C16" s="39"/>
      <c r="D16" s="40"/>
      <c r="E16" s="41"/>
      <c r="F16" s="41"/>
      <c r="G16" s="44"/>
      <c r="H16" s="39"/>
      <c r="I16" s="39"/>
      <c r="J16" s="39"/>
    </row>
    <row r="17" spans="1:10" s="3" customFormat="1" ht="15.75" customHeight="1" x14ac:dyDescent="0.2">
      <c r="A17" s="65" t="s">
        <v>19</v>
      </c>
      <c r="B17" s="65"/>
      <c r="C17" s="39"/>
      <c r="D17" s="40"/>
      <c r="E17" s="41"/>
      <c r="F17" s="41"/>
      <c r="G17" s="44"/>
      <c r="H17" s="39"/>
      <c r="I17" s="39"/>
      <c r="J17" s="39"/>
    </row>
    <row r="18" spans="1:10" s="3" customFormat="1" ht="15.75" hidden="1" customHeight="1" x14ac:dyDescent="0.2">
      <c r="A18" s="68" t="s">
        <v>7</v>
      </c>
      <c r="B18" s="68"/>
      <c r="C18" s="69"/>
      <c r="D18" s="40"/>
      <c r="E18" s="45"/>
      <c r="F18" s="45"/>
      <c r="G18" s="39"/>
      <c r="H18" s="39"/>
      <c r="I18" s="39"/>
      <c r="J18" s="39"/>
    </row>
    <row r="19" spans="1:10" s="3" customFormat="1" ht="15.75" hidden="1" customHeight="1" x14ac:dyDescent="0.2">
      <c r="A19" s="46" t="s">
        <v>8</v>
      </c>
      <c r="B19" s="47" t="s">
        <v>15</v>
      </c>
      <c r="C19" s="48">
        <v>10</v>
      </c>
      <c r="D19" s="40"/>
      <c r="E19" s="45"/>
      <c r="F19" s="45"/>
      <c r="G19" s="39"/>
      <c r="H19" s="39"/>
      <c r="I19" s="39"/>
      <c r="J19" s="39"/>
    </row>
    <row r="20" spans="1:10" s="3" customFormat="1" ht="15.75" hidden="1" customHeight="1" x14ac:dyDescent="0.2">
      <c r="A20" s="46" t="s">
        <v>3</v>
      </c>
      <c r="B20" s="47" t="s">
        <v>11</v>
      </c>
      <c r="C20" s="48">
        <v>21</v>
      </c>
      <c r="D20" s="45"/>
      <c r="E20" s="45"/>
      <c r="F20" s="49"/>
      <c r="G20" s="39"/>
      <c r="H20" s="39"/>
      <c r="I20" s="39"/>
      <c r="J20" s="39"/>
    </row>
    <row r="21" spans="1:10" ht="15.75" hidden="1" customHeight="1" x14ac:dyDescent="0.2">
      <c r="A21" s="46" t="s">
        <v>9</v>
      </c>
      <c r="B21" s="50" t="s">
        <v>12</v>
      </c>
      <c r="C21" s="48">
        <v>210</v>
      </c>
      <c r="D21" s="43"/>
      <c r="E21" s="43"/>
      <c r="F21" s="43"/>
      <c r="G21" s="43"/>
      <c r="H21" s="43"/>
      <c r="I21" s="43"/>
      <c r="J21" s="43"/>
    </row>
    <row r="22" spans="1:10" ht="15.75" hidden="1" customHeight="1" x14ac:dyDescent="0.2">
      <c r="A22" s="46" t="s">
        <v>10</v>
      </c>
      <c r="B22" s="50" t="s">
        <v>13</v>
      </c>
      <c r="C22" s="48">
        <v>11</v>
      </c>
      <c r="D22" s="43"/>
      <c r="E22" s="43"/>
      <c r="F22" s="43"/>
      <c r="G22" s="43"/>
      <c r="H22" s="43"/>
      <c r="I22" s="43"/>
      <c r="J22" s="43"/>
    </row>
    <row r="23" spans="1:10" ht="15.75" hidden="1" customHeight="1" x14ac:dyDescent="0.2">
      <c r="A23" s="46" t="s">
        <v>14</v>
      </c>
      <c r="B23" s="50" t="s">
        <v>44</v>
      </c>
      <c r="C23" s="48">
        <v>3</v>
      </c>
      <c r="D23" s="43"/>
      <c r="E23" s="43"/>
      <c r="F23" s="43"/>
      <c r="G23" s="43"/>
      <c r="H23" s="43"/>
      <c r="I23" s="43"/>
      <c r="J23" s="43"/>
    </row>
    <row r="24" spans="1:10" ht="15.75" hidden="1" customHeight="1" x14ac:dyDescent="0.2">
      <c r="A24" s="46">
        <v>6</v>
      </c>
      <c r="B24" s="50" t="s">
        <v>45</v>
      </c>
      <c r="C24" s="48">
        <v>8</v>
      </c>
      <c r="D24" s="43"/>
      <c r="E24" s="43"/>
      <c r="F24" s="43"/>
      <c r="G24" s="43"/>
      <c r="H24" s="51"/>
      <c r="I24" s="43"/>
      <c r="J24" s="43"/>
    </row>
    <row r="25" spans="1:10" ht="15.75" hidden="1" customHeight="1" x14ac:dyDescent="0.2">
      <c r="A25" s="43"/>
      <c r="B25" s="43"/>
      <c r="C25" s="43">
        <f>SUM(G5,G9)</f>
        <v>0</v>
      </c>
      <c r="D25" s="43"/>
      <c r="E25" s="43"/>
      <c r="F25" s="43"/>
      <c r="G25" s="43"/>
      <c r="H25" s="43"/>
      <c r="I25" s="43"/>
      <c r="J25" s="43"/>
    </row>
    <row r="26" spans="1:10" ht="15.75" hidden="1" customHeight="1" x14ac:dyDescent="0.2">
      <c r="A26" s="43"/>
      <c r="B26" s="43">
        <f>C21*C15*3.42</f>
        <v>0</v>
      </c>
      <c r="C26" s="43"/>
      <c r="D26" s="43"/>
      <c r="E26" s="43"/>
      <c r="F26" s="43"/>
      <c r="G26" s="43"/>
      <c r="H26" s="43"/>
      <c r="I26" s="43"/>
      <c r="J26" s="43"/>
    </row>
    <row r="27" spans="1:10" ht="15.75" hidden="1" customHeight="1" x14ac:dyDescent="0.2">
      <c r="A27" s="43"/>
      <c r="B27" s="43">
        <f>C21*2.85*(G5+G9-C15)</f>
        <v>0</v>
      </c>
      <c r="C27" s="43"/>
      <c r="D27" s="43"/>
      <c r="E27" s="43"/>
      <c r="F27" s="43"/>
      <c r="G27" s="43"/>
      <c r="H27" s="43"/>
      <c r="I27" s="43"/>
      <c r="J27" s="43"/>
    </row>
    <row r="28" spans="1:10" ht="12.7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</row>
    <row r="29" spans="1:10" ht="12.7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0" ht="12.7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</row>
    <row r="31" spans="1:10" ht="12.7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</row>
    <row r="32" spans="1:10" ht="12.7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ht="12.7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2.75" x14ac:dyDescent="0.2">
      <c r="A34" s="43"/>
      <c r="B34" s="52"/>
      <c r="C34" s="43"/>
      <c r="D34" s="43"/>
      <c r="E34" s="43"/>
      <c r="F34" s="43"/>
      <c r="G34" s="43"/>
      <c r="H34" s="43"/>
      <c r="I34" s="52"/>
      <c r="J34" s="43"/>
    </row>
    <row r="35" spans="1:10" ht="12.7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0" ht="12.7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</row>
    <row r="37" spans="1:10" ht="12.7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</row>
    <row r="38" spans="1:10" ht="12.7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</row>
    <row r="39" spans="1:10" ht="12.7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</row>
    <row r="40" spans="1:10" ht="12.75" x14ac:dyDescent="0.2">
      <c r="A40" s="43"/>
      <c r="B40" s="53" t="s">
        <v>20</v>
      </c>
      <c r="C40" s="43"/>
      <c r="D40" s="43"/>
      <c r="E40" s="67" t="s">
        <v>23</v>
      </c>
      <c r="F40" s="67"/>
      <c r="G40" s="43"/>
      <c r="H40" s="43"/>
      <c r="I40" s="67" t="s">
        <v>24</v>
      </c>
      <c r="J40" s="67"/>
    </row>
    <row r="41" spans="1:10" ht="37.5" customHeight="1" x14ac:dyDescent="0.2">
      <c r="A41" s="43"/>
      <c r="B41" s="54" t="s">
        <v>21</v>
      </c>
      <c r="C41" s="43"/>
      <c r="D41" s="43"/>
      <c r="E41" s="67" t="s">
        <v>29</v>
      </c>
      <c r="F41" s="67"/>
      <c r="G41" s="43"/>
      <c r="H41" s="43"/>
      <c r="I41" s="66" t="s">
        <v>30</v>
      </c>
      <c r="J41" s="66"/>
    </row>
    <row r="42" spans="1:10" ht="12.7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</row>
  </sheetData>
  <mergeCells count="20">
    <mergeCell ref="C3:D3"/>
    <mergeCell ref="A4:J4"/>
    <mergeCell ref="A1:J1"/>
    <mergeCell ref="A2:H2"/>
    <mergeCell ref="B9:B11"/>
    <mergeCell ref="A12:A14"/>
    <mergeCell ref="B12:B14"/>
    <mergeCell ref="E12:G14"/>
    <mergeCell ref="A5:A7"/>
    <mergeCell ref="B5:B7"/>
    <mergeCell ref="A8:J8"/>
    <mergeCell ref="G5:G7"/>
    <mergeCell ref="G9:G11"/>
    <mergeCell ref="A9:A11"/>
    <mergeCell ref="A17:B17"/>
    <mergeCell ref="I41:J41"/>
    <mergeCell ref="I40:J40"/>
    <mergeCell ref="E41:F41"/>
    <mergeCell ref="E40:F40"/>
    <mergeCell ref="A18:C18"/>
  </mergeCells>
  <phoneticPr fontId="0" type="noConversion"/>
  <pageMargins left="0.6692913385826772" right="0.27559055118110237" top="0.31496062992125984" bottom="0.35433070866141736" header="0.23622047244094491" footer="0.19685039370078741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całość</vt:lpstr>
      <vt:lpstr>Arkusz3</vt:lpstr>
      <vt:lpstr>całość!Obszar_wydruku</vt:lpstr>
    </vt:vector>
  </TitlesOfParts>
  <Company>cui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umkoka01</dc:creator>
  <cp:lastModifiedBy>ummasw07</cp:lastModifiedBy>
  <cp:lastPrinted>2022-10-31T07:44:56Z</cp:lastPrinted>
  <dcterms:created xsi:type="dcterms:W3CDTF">2016-11-04T11:19:00Z</dcterms:created>
  <dcterms:modified xsi:type="dcterms:W3CDTF">2022-10-31T10:11:36Z</dcterms:modified>
</cp:coreProperties>
</file>